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73621AEC-D2EF-4620-95E6-E60A05659EF7}" xr6:coauthVersionLast="46" xr6:coauthVersionMax="46" xr10:uidLastSave="{00000000-0000-0000-0000-000000000000}"/>
  <bookViews>
    <workbookView xWindow="32925" yWindow="2835" windowWidth="21600" windowHeight="11280" xr2:uid="{00000000-000D-0000-FFFF-FFFF00000000}"/>
  </bookViews>
  <sheets>
    <sheet name="Sheet1" sheetId="1" r:id="rId1"/>
  </sheets>
  <definedNames>
    <definedName name="_xlnm._FilterDatabase" localSheetId="0" hidden="1">Sheet1!$A$8:$HK$135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E2" i="1"/>
  <c r="I6" i="1" s="1"/>
  <c r="HF10" i="1"/>
  <c r="HG10" i="1"/>
  <c r="HJ10" i="1" s="1"/>
  <c r="HH10" i="1"/>
  <c r="HI10" i="1"/>
  <c r="HK10" i="1"/>
  <c r="HF11" i="1"/>
  <c r="HG11" i="1"/>
  <c r="HJ11" i="1" s="1"/>
  <c r="HH11" i="1"/>
  <c r="HI11" i="1"/>
  <c r="HK11" i="1"/>
  <c r="HF12" i="1"/>
  <c r="HG12" i="1"/>
  <c r="HJ12" i="1" s="1"/>
  <c r="HH12" i="1"/>
  <c r="HI12" i="1"/>
  <c r="HK12" i="1"/>
  <c r="HF13" i="1"/>
  <c r="HG13" i="1"/>
  <c r="HJ13" i="1" s="1"/>
  <c r="HH13" i="1"/>
  <c r="HI13" i="1"/>
  <c r="HK13" i="1"/>
  <c r="HF14" i="1"/>
  <c r="HG14" i="1"/>
  <c r="HJ14" i="1" s="1"/>
  <c r="HH14" i="1"/>
  <c r="HI14" i="1"/>
  <c r="HK14" i="1"/>
  <c r="HF15" i="1"/>
  <c r="HG15" i="1"/>
  <c r="HJ15" i="1" s="1"/>
  <c r="HH15" i="1"/>
  <c r="HI15" i="1"/>
  <c r="HK15" i="1"/>
  <c r="HF16" i="1"/>
  <c r="HG16" i="1"/>
  <c r="HJ16" i="1" s="1"/>
  <c r="HH16" i="1"/>
  <c r="HI16" i="1"/>
  <c r="HK16" i="1"/>
  <c r="HF17" i="1"/>
  <c r="HG17" i="1"/>
  <c r="HJ17" i="1" s="1"/>
  <c r="HH17" i="1"/>
  <c r="HI17" i="1"/>
  <c r="HK17" i="1"/>
  <c r="HF18" i="1"/>
  <c r="HG18" i="1"/>
  <c r="HJ18" i="1" s="1"/>
  <c r="HH18" i="1"/>
  <c r="HI18" i="1"/>
  <c r="HK18" i="1"/>
  <c r="HF19" i="1"/>
  <c r="HG19" i="1"/>
  <c r="HJ19" i="1" s="1"/>
  <c r="HH19" i="1"/>
  <c r="HI19" i="1"/>
  <c r="HK19" i="1"/>
  <c r="HF20" i="1"/>
  <c r="HG20" i="1"/>
  <c r="HJ20" i="1" s="1"/>
  <c r="HH20" i="1"/>
  <c r="HI20" i="1"/>
  <c r="HK20" i="1"/>
  <c r="HF21" i="1"/>
  <c r="HG21" i="1"/>
  <c r="HJ21" i="1" s="1"/>
  <c r="HH21" i="1"/>
  <c r="HI21" i="1"/>
  <c r="HK21" i="1"/>
  <c r="HF22" i="1"/>
  <c r="HG22" i="1"/>
  <c r="HJ22" i="1" s="1"/>
  <c r="HH22" i="1"/>
  <c r="HI22" i="1"/>
  <c r="HK22" i="1"/>
  <c r="HF23" i="1"/>
  <c r="HG23" i="1"/>
  <c r="HJ23" i="1" s="1"/>
  <c r="HH23" i="1"/>
  <c r="HI23" i="1"/>
  <c r="HK23" i="1"/>
  <c r="HF24" i="1"/>
  <c r="HG24" i="1"/>
  <c r="HJ24" i="1" s="1"/>
  <c r="HH24" i="1"/>
  <c r="HI24" i="1"/>
  <c r="HK24" i="1"/>
  <c r="HF25" i="1"/>
  <c r="HG25" i="1"/>
  <c r="HJ25" i="1" s="1"/>
  <c r="HH25" i="1"/>
  <c r="HI25" i="1"/>
  <c r="HK25" i="1"/>
  <c r="HF26" i="1"/>
  <c r="HG26" i="1"/>
  <c r="HJ26" i="1" s="1"/>
  <c r="HH26" i="1"/>
  <c r="HI26" i="1"/>
  <c r="HK26" i="1"/>
  <c r="HF27" i="1"/>
  <c r="HG27" i="1"/>
  <c r="HJ27" i="1" s="1"/>
  <c r="HH27" i="1"/>
  <c r="HI27" i="1"/>
  <c r="HK27" i="1"/>
  <c r="HF28" i="1"/>
  <c r="HG28" i="1"/>
  <c r="HJ28" i="1" s="1"/>
  <c r="HH28" i="1"/>
  <c r="HI28" i="1"/>
  <c r="HK28" i="1"/>
  <c r="HF29" i="1"/>
  <c r="HG29" i="1"/>
  <c r="HJ29" i="1" s="1"/>
  <c r="HH29" i="1"/>
  <c r="HI29" i="1"/>
  <c r="HK29" i="1"/>
  <c r="HF30" i="1"/>
  <c r="HG30" i="1"/>
  <c r="HJ30" i="1" s="1"/>
  <c r="HH30" i="1"/>
  <c r="HI30" i="1"/>
  <c r="HK30" i="1"/>
  <c r="HF31" i="1"/>
  <c r="HG31" i="1"/>
  <c r="HJ31" i="1" s="1"/>
  <c r="HH31" i="1"/>
  <c r="HI31" i="1"/>
  <c r="HK31" i="1"/>
  <c r="HF32" i="1"/>
  <c r="HG32" i="1"/>
  <c r="HJ32" i="1" s="1"/>
  <c r="HH32" i="1"/>
  <c r="HI32" i="1"/>
  <c r="HK32" i="1"/>
  <c r="HF33" i="1"/>
  <c r="HG33" i="1"/>
  <c r="HJ33" i="1" s="1"/>
  <c r="HH33" i="1"/>
  <c r="HI33" i="1"/>
  <c r="HK33" i="1"/>
  <c r="HF34" i="1"/>
  <c r="HG34" i="1"/>
  <c r="HJ34" i="1" s="1"/>
  <c r="HH34" i="1"/>
  <c r="HI34" i="1"/>
  <c r="HK34" i="1"/>
  <c r="HF35" i="1"/>
  <c r="HG35" i="1"/>
  <c r="HJ35" i="1" s="1"/>
  <c r="HH35" i="1"/>
  <c r="HI35" i="1"/>
  <c r="HK35" i="1"/>
  <c r="HF36" i="1"/>
  <c r="HG36" i="1"/>
  <c r="HJ36" i="1" s="1"/>
  <c r="HH36" i="1"/>
  <c r="HI36" i="1"/>
  <c r="HK36" i="1"/>
  <c r="HF37" i="1"/>
  <c r="HG37" i="1"/>
  <c r="HJ37" i="1" s="1"/>
  <c r="HH37" i="1"/>
  <c r="HI37" i="1"/>
  <c r="HK37" i="1"/>
  <c r="HF38" i="1"/>
  <c r="HG38" i="1"/>
  <c r="HJ38" i="1" s="1"/>
  <c r="HH38" i="1"/>
  <c r="HI38" i="1"/>
  <c r="HK38" i="1"/>
  <c r="HF39" i="1"/>
  <c r="HG39" i="1"/>
  <c r="HJ39" i="1" s="1"/>
  <c r="HH39" i="1"/>
  <c r="HI39" i="1"/>
  <c r="HK39" i="1"/>
  <c r="HF40" i="1"/>
  <c r="HG40" i="1"/>
  <c r="HJ40" i="1" s="1"/>
  <c r="HH40" i="1"/>
  <c r="HI40" i="1"/>
  <c r="HK40" i="1"/>
  <c r="HF41" i="1"/>
  <c r="HG41" i="1"/>
  <c r="HJ41" i="1" s="1"/>
  <c r="HH41" i="1"/>
  <c r="HI41" i="1"/>
  <c r="HK41" i="1"/>
  <c r="HF42" i="1"/>
  <c r="HG42" i="1"/>
  <c r="HJ42" i="1" s="1"/>
  <c r="HH42" i="1"/>
  <c r="HI42" i="1"/>
  <c r="HK42" i="1"/>
  <c r="HF43" i="1"/>
  <c r="HG43" i="1"/>
  <c r="HJ43" i="1" s="1"/>
  <c r="HH43" i="1"/>
  <c r="HI43" i="1"/>
  <c r="HK43" i="1"/>
  <c r="HF44" i="1"/>
  <c r="HG44" i="1"/>
  <c r="HJ44" i="1" s="1"/>
  <c r="HH44" i="1"/>
  <c r="HI44" i="1"/>
  <c r="HK44" i="1"/>
  <c r="HF45" i="1"/>
  <c r="HG45" i="1"/>
  <c r="HJ45" i="1" s="1"/>
  <c r="HH45" i="1"/>
  <c r="HI45" i="1"/>
  <c r="HK45" i="1"/>
  <c r="HF46" i="1"/>
  <c r="HG46" i="1"/>
  <c r="HJ46" i="1" s="1"/>
  <c r="HH46" i="1"/>
  <c r="HI46" i="1"/>
  <c r="HK46" i="1"/>
  <c r="HF47" i="1"/>
  <c r="HG47" i="1"/>
  <c r="HJ47" i="1" s="1"/>
  <c r="HH47" i="1"/>
  <c r="HI47" i="1"/>
  <c r="HK47" i="1"/>
  <c r="HF48" i="1"/>
  <c r="HG48" i="1"/>
  <c r="HJ48" i="1" s="1"/>
  <c r="HH48" i="1"/>
  <c r="HI48" i="1"/>
  <c r="HK48" i="1"/>
  <c r="HF49" i="1"/>
  <c r="HG49" i="1"/>
  <c r="HJ49" i="1" s="1"/>
  <c r="HH49" i="1"/>
  <c r="HI49" i="1"/>
  <c r="HK49" i="1"/>
  <c r="HF50" i="1"/>
  <c r="HG50" i="1"/>
  <c r="HJ50" i="1" s="1"/>
  <c r="HH50" i="1"/>
  <c r="HI50" i="1"/>
  <c r="HK50" i="1"/>
  <c r="HF51" i="1"/>
  <c r="HG51" i="1"/>
  <c r="HJ51" i="1" s="1"/>
  <c r="HH51" i="1"/>
  <c r="HI51" i="1"/>
  <c r="HK51" i="1"/>
  <c r="HF52" i="1"/>
  <c r="HG52" i="1"/>
  <c r="HJ52" i="1" s="1"/>
  <c r="HH52" i="1"/>
  <c r="HI52" i="1"/>
  <c r="HK52" i="1"/>
  <c r="HF53" i="1"/>
  <c r="HG53" i="1"/>
  <c r="HJ53" i="1" s="1"/>
  <c r="HH53" i="1"/>
  <c r="HI53" i="1"/>
  <c r="HK53" i="1"/>
  <c r="HF54" i="1"/>
  <c r="HG54" i="1"/>
  <c r="HJ54" i="1" s="1"/>
  <c r="HH54" i="1"/>
  <c r="HI54" i="1"/>
  <c r="HK54" i="1"/>
  <c r="HF55" i="1"/>
  <c r="HG55" i="1"/>
  <c r="HJ55" i="1" s="1"/>
  <c r="HH55" i="1"/>
  <c r="HI55" i="1"/>
  <c r="HK55" i="1"/>
  <c r="HF56" i="1"/>
  <c r="HG56" i="1"/>
  <c r="HJ56" i="1" s="1"/>
  <c r="HH56" i="1"/>
  <c r="HI56" i="1"/>
  <c r="HK56" i="1"/>
  <c r="HF57" i="1"/>
  <c r="HG57" i="1"/>
  <c r="HJ57" i="1" s="1"/>
  <c r="HH57" i="1"/>
  <c r="HI57" i="1"/>
  <c r="HK57" i="1"/>
  <c r="HF58" i="1"/>
  <c r="HG58" i="1"/>
  <c r="HJ58" i="1" s="1"/>
  <c r="HH58" i="1"/>
  <c r="HI58" i="1"/>
  <c r="HK58" i="1"/>
  <c r="HF59" i="1"/>
  <c r="HG59" i="1"/>
  <c r="HJ59" i="1" s="1"/>
  <c r="HH59" i="1"/>
  <c r="HI59" i="1"/>
  <c r="HK59" i="1"/>
  <c r="HF60" i="1"/>
  <c r="HG60" i="1"/>
  <c r="HJ60" i="1" s="1"/>
  <c r="HH60" i="1"/>
  <c r="HI60" i="1"/>
  <c r="HK60" i="1"/>
  <c r="HF61" i="1"/>
  <c r="HG61" i="1"/>
  <c r="HJ61" i="1" s="1"/>
  <c r="HH61" i="1"/>
  <c r="HI61" i="1"/>
  <c r="HK61" i="1"/>
  <c r="HF62" i="1"/>
  <c r="HG62" i="1"/>
  <c r="HJ62" i="1" s="1"/>
  <c r="HH62" i="1"/>
  <c r="HI62" i="1"/>
  <c r="HK62" i="1"/>
  <c r="HF63" i="1"/>
  <c r="HG63" i="1"/>
  <c r="HJ63" i="1" s="1"/>
  <c r="HH63" i="1"/>
  <c r="HI63" i="1"/>
  <c r="HK63" i="1"/>
  <c r="HF64" i="1"/>
  <c r="HG64" i="1"/>
  <c r="HJ64" i="1" s="1"/>
  <c r="HH64" i="1"/>
  <c r="HI64" i="1"/>
  <c r="HK64" i="1"/>
  <c r="HF65" i="1"/>
  <c r="HG65" i="1"/>
  <c r="HJ65" i="1" s="1"/>
  <c r="HH65" i="1"/>
  <c r="HI65" i="1"/>
  <c r="HK65" i="1"/>
  <c r="HF66" i="1"/>
  <c r="HG66" i="1"/>
  <c r="HJ66" i="1" s="1"/>
  <c r="HH66" i="1"/>
  <c r="HI66" i="1"/>
  <c r="HK66" i="1"/>
  <c r="HF67" i="1"/>
  <c r="HG67" i="1"/>
  <c r="HJ67" i="1" s="1"/>
  <c r="HH67" i="1"/>
  <c r="HI67" i="1"/>
  <c r="HK67" i="1"/>
  <c r="HF68" i="1"/>
  <c r="HG68" i="1"/>
  <c r="HJ68" i="1" s="1"/>
  <c r="HH68" i="1"/>
  <c r="HI68" i="1"/>
  <c r="HK68" i="1"/>
  <c r="HF69" i="1"/>
  <c r="HG69" i="1"/>
  <c r="HJ69" i="1" s="1"/>
  <c r="HH69" i="1"/>
  <c r="HI69" i="1"/>
  <c r="HK69" i="1"/>
  <c r="HF70" i="1"/>
  <c r="HG70" i="1"/>
  <c r="HJ70" i="1" s="1"/>
  <c r="HH70" i="1"/>
  <c r="HI70" i="1"/>
  <c r="HK70" i="1"/>
  <c r="HF71" i="1"/>
  <c r="HG71" i="1"/>
  <c r="HJ71" i="1" s="1"/>
  <c r="HH71" i="1"/>
  <c r="HI71" i="1"/>
  <c r="HK71" i="1"/>
  <c r="HF72" i="1"/>
  <c r="HG72" i="1"/>
  <c r="HJ72" i="1" s="1"/>
  <c r="HH72" i="1"/>
  <c r="HI72" i="1"/>
  <c r="HK72" i="1"/>
  <c r="HF73" i="1"/>
  <c r="HG73" i="1"/>
  <c r="HJ73" i="1" s="1"/>
  <c r="HH73" i="1"/>
  <c r="HI73" i="1"/>
  <c r="HK73" i="1"/>
  <c r="HF74" i="1"/>
  <c r="HG74" i="1"/>
  <c r="HJ74" i="1" s="1"/>
  <c r="HH74" i="1"/>
  <c r="HI74" i="1"/>
  <c r="HK74" i="1"/>
  <c r="HF75" i="1"/>
  <c r="HG75" i="1"/>
  <c r="HJ75" i="1" s="1"/>
  <c r="HH75" i="1"/>
  <c r="HI75" i="1"/>
  <c r="HK75" i="1"/>
  <c r="HF76" i="1"/>
  <c r="HG76" i="1"/>
  <c r="HJ76" i="1" s="1"/>
  <c r="HH76" i="1"/>
  <c r="HI76" i="1"/>
  <c r="HK76" i="1"/>
  <c r="HF77" i="1"/>
  <c r="HG77" i="1"/>
  <c r="HJ77" i="1" s="1"/>
  <c r="HH77" i="1"/>
  <c r="HI77" i="1"/>
  <c r="HK77" i="1"/>
  <c r="HF78" i="1"/>
  <c r="HG78" i="1"/>
  <c r="HJ78" i="1" s="1"/>
  <c r="HH78" i="1"/>
  <c r="HI78" i="1"/>
  <c r="HK78" i="1"/>
  <c r="HF79" i="1"/>
  <c r="HG79" i="1"/>
  <c r="HJ79" i="1" s="1"/>
  <c r="HH79" i="1"/>
  <c r="HI79" i="1"/>
  <c r="HK79" i="1"/>
  <c r="HF80" i="1"/>
  <c r="HG80" i="1"/>
  <c r="HJ80" i="1" s="1"/>
  <c r="HH80" i="1"/>
  <c r="HI80" i="1"/>
  <c r="HK80" i="1"/>
  <c r="HF81" i="1"/>
  <c r="HG81" i="1"/>
  <c r="HJ81" i="1" s="1"/>
  <c r="HH81" i="1"/>
  <c r="HI81" i="1"/>
  <c r="HK81" i="1"/>
  <c r="HF82" i="1"/>
  <c r="HG82" i="1"/>
  <c r="HJ82" i="1" s="1"/>
  <c r="HH82" i="1"/>
  <c r="HI82" i="1"/>
  <c r="HK82" i="1"/>
  <c r="HF83" i="1"/>
  <c r="HG83" i="1"/>
  <c r="HJ83" i="1" s="1"/>
  <c r="HH83" i="1"/>
  <c r="HI83" i="1"/>
  <c r="HK83" i="1"/>
  <c r="HF84" i="1"/>
  <c r="HG84" i="1"/>
  <c r="HJ84" i="1" s="1"/>
  <c r="HH84" i="1"/>
  <c r="HI84" i="1"/>
  <c r="HK84" i="1"/>
  <c r="HF85" i="1"/>
  <c r="HG85" i="1"/>
  <c r="HJ85" i="1" s="1"/>
  <c r="HH85" i="1"/>
  <c r="HI85" i="1"/>
  <c r="HK85" i="1"/>
  <c r="HF86" i="1"/>
  <c r="HG86" i="1"/>
  <c r="HJ86" i="1" s="1"/>
  <c r="HH86" i="1"/>
  <c r="HI86" i="1"/>
  <c r="HK86" i="1"/>
  <c r="HF87" i="1"/>
  <c r="HG87" i="1"/>
  <c r="HJ87" i="1" s="1"/>
  <c r="HH87" i="1"/>
  <c r="HI87" i="1"/>
  <c r="HK87" i="1"/>
  <c r="HF88" i="1"/>
  <c r="HG88" i="1"/>
  <c r="HJ88" i="1" s="1"/>
  <c r="HH88" i="1"/>
  <c r="HI88" i="1"/>
  <c r="HK88" i="1"/>
  <c r="HF89" i="1"/>
  <c r="HG89" i="1"/>
  <c r="HJ89" i="1" s="1"/>
  <c r="HH89" i="1"/>
  <c r="HI89" i="1"/>
  <c r="HK89" i="1"/>
  <c r="HF90" i="1"/>
  <c r="HG90" i="1"/>
  <c r="HJ90" i="1" s="1"/>
  <c r="HH90" i="1"/>
  <c r="HI90" i="1"/>
  <c r="HK90" i="1"/>
  <c r="HF91" i="1"/>
  <c r="HG91" i="1"/>
  <c r="HJ91" i="1" s="1"/>
  <c r="HH91" i="1"/>
  <c r="HI91" i="1"/>
  <c r="HK91" i="1"/>
  <c r="HF92" i="1"/>
  <c r="HG92" i="1"/>
  <c r="HJ92" i="1" s="1"/>
  <c r="HH92" i="1"/>
  <c r="HI92" i="1"/>
  <c r="HK92" i="1"/>
  <c r="HF93" i="1"/>
  <c r="HG93" i="1"/>
  <c r="HJ93" i="1" s="1"/>
  <c r="HH93" i="1"/>
  <c r="HI93" i="1"/>
  <c r="HK93" i="1"/>
  <c r="HF94" i="1"/>
  <c r="HG94" i="1"/>
  <c r="HJ94" i="1" s="1"/>
  <c r="HH94" i="1"/>
  <c r="HI94" i="1"/>
  <c r="HK94" i="1"/>
  <c r="HF95" i="1"/>
  <c r="HG95" i="1"/>
  <c r="HJ95" i="1" s="1"/>
  <c r="HH95" i="1"/>
  <c r="HI95" i="1"/>
  <c r="HK95" i="1"/>
  <c r="HF96" i="1"/>
  <c r="HG96" i="1"/>
  <c r="HJ96" i="1" s="1"/>
  <c r="HH96" i="1"/>
  <c r="HI96" i="1"/>
  <c r="HK96" i="1"/>
  <c r="HF97" i="1"/>
  <c r="HG97" i="1"/>
  <c r="HJ97" i="1" s="1"/>
  <c r="HH97" i="1"/>
  <c r="HI97" i="1"/>
  <c r="HK97" i="1"/>
  <c r="HF98" i="1"/>
  <c r="HG98" i="1"/>
  <c r="HJ98" i="1" s="1"/>
  <c r="HH98" i="1"/>
  <c r="HI98" i="1"/>
  <c r="HK98" i="1"/>
  <c r="HF99" i="1"/>
  <c r="HG99" i="1"/>
  <c r="HJ99" i="1" s="1"/>
  <c r="HH99" i="1"/>
  <c r="HI99" i="1"/>
  <c r="HK99" i="1"/>
  <c r="HF100" i="1"/>
  <c r="HG100" i="1"/>
  <c r="HJ100" i="1" s="1"/>
  <c r="HH100" i="1"/>
  <c r="HI100" i="1"/>
  <c r="HK100" i="1"/>
  <c r="HF101" i="1"/>
  <c r="HG101" i="1"/>
  <c r="HJ101" i="1" s="1"/>
  <c r="HH101" i="1"/>
  <c r="HI101" i="1"/>
  <c r="HK101" i="1"/>
  <c r="HF102" i="1"/>
  <c r="HG102" i="1"/>
  <c r="HJ102" i="1" s="1"/>
  <c r="HH102" i="1"/>
  <c r="HI102" i="1"/>
  <c r="HK102" i="1"/>
  <c r="HF103" i="1"/>
  <c r="HG103" i="1"/>
  <c r="HJ103" i="1" s="1"/>
  <c r="HH103" i="1"/>
  <c r="HI103" i="1"/>
  <c r="HK103" i="1"/>
  <c r="HF104" i="1"/>
  <c r="HG104" i="1"/>
  <c r="HJ104" i="1" s="1"/>
  <c r="HH104" i="1"/>
  <c r="HI104" i="1"/>
  <c r="HK104" i="1"/>
  <c r="HF105" i="1"/>
  <c r="HG105" i="1"/>
  <c r="HJ105" i="1" s="1"/>
  <c r="HH105" i="1"/>
  <c r="HI105" i="1"/>
  <c r="HK105" i="1"/>
  <c r="HF106" i="1"/>
  <c r="HG106" i="1"/>
  <c r="HJ106" i="1" s="1"/>
  <c r="HH106" i="1"/>
  <c r="HI106" i="1"/>
  <c r="HK106" i="1"/>
  <c r="HF107" i="1"/>
  <c r="HG107" i="1"/>
  <c r="HJ107" i="1" s="1"/>
  <c r="HH107" i="1"/>
  <c r="HI107" i="1"/>
  <c r="HK107" i="1"/>
  <c r="HF108" i="1"/>
  <c r="HG108" i="1"/>
  <c r="HJ108" i="1" s="1"/>
  <c r="HH108" i="1"/>
  <c r="HI108" i="1"/>
  <c r="HK108" i="1"/>
  <c r="HF109" i="1"/>
  <c r="HG109" i="1"/>
  <c r="HJ109" i="1" s="1"/>
  <c r="HH109" i="1"/>
  <c r="HI109" i="1"/>
  <c r="HK109" i="1"/>
  <c r="HF110" i="1"/>
  <c r="HG110" i="1"/>
  <c r="HJ110" i="1" s="1"/>
  <c r="HH110" i="1"/>
  <c r="HI110" i="1"/>
  <c r="HK110" i="1"/>
  <c r="HF111" i="1"/>
  <c r="HG111" i="1"/>
  <c r="HJ111" i="1" s="1"/>
  <c r="HH111" i="1"/>
  <c r="HI111" i="1"/>
  <c r="HK111" i="1"/>
  <c r="HF112" i="1"/>
  <c r="HG112" i="1"/>
  <c r="HJ112" i="1" s="1"/>
  <c r="HH112" i="1"/>
  <c r="HI112" i="1"/>
  <c r="HK112" i="1"/>
  <c r="HF113" i="1"/>
  <c r="HG113" i="1"/>
  <c r="HJ113" i="1" s="1"/>
  <c r="HH113" i="1"/>
  <c r="HI113" i="1"/>
  <c r="HK113" i="1"/>
  <c r="HF114" i="1"/>
  <c r="HG114" i="1"/>
  <c r="HJ114" i="1" s="1"/>
  <c r="HH114" i="1"/>
  <c r="HI114" i="1"/>
  <c r="HK114" i="1"/>
  <c r="HF115" i="1"/>
  <c r="HG115" i="1"/>
  <c r="HJ115" i="1" s="1"/>
  <c r="HH115" i="1"/>
  <c r="HI115" i="1"/>
  <c r="HK115" i="1"/>
  <c r="HF116" i="1"/>
  <c r="HG116" i="1"/>
  <c r="HJ116" i="1" s="1"/>
  <c r="HH116" i="1"/>
  <c r="HI116" i="1"/>
  <c r="HK116" i="1"/>
  <c r="HF117" i="1"/>
  <c r="HG117" i="1"/>
  <c r="HJ117" i="1" s="1"/>
  <c r="HH117" i="1"/>
  <c r="HI117" i="1"/>
  <c r="HK117" i="1"/>
  <c r="HF118" i="1"/>
  <c r="HG118" i="1"/>
  <c r="HJ118" i="1" s="1"/>
  <c r="HH118" i="1"/>
  <c r="HI118" i="1"/>
  <c r="HK118" i="1"/>
  <c r="HF119" i="1"/>
  <c r="HG119" i="1"/>
  <c r="HJ119" i="1" s="1"/>
  <c r="HH119" i="1"/>
  <c r="HI119" i="1"/>
  <c r="HK119" i="1"/>
  <c r="HF120" i="1"/>
  <c r="HG120" i="1"/>
  <c r="HJ120" i="1" s="1"/>
  <c r="HH120" i="1"/>
  <c r="HI120" i="1"/>
  <c r="HK120" i="1"/>
  <c r="HF121" i="1"/>
  <c r="HG121" i="1"/>
  <c r="HJ121" i="1" s="1"/>
  <c r="HH121" i="1"/>
  <c r="HI121" i="1"/>
  <c r="HK121" i="1"/>
  <c r="HF122" i="1"/>
  <c r="HG122" i="1"/>
  <c r="HJ122" i="1" s="1"/>
  <c r="HH122" i="1"/>
  <c r="HI122" i="1"/>
  <c r="HK122" i="1"/>
  <c r="HF123" i="1"/>
  <c r="HG123" i="1"/>
  <c r="HJ123" i="1" s="1"/>
  <c r="HH123" i="1"/>
  <c r="HI123" i="1"/>
  <c r="HK123" i="1"/>
  <c r="HF124" i="1"/>
  <c r="HG124" i="1"/>
  <c r="HJ124" i="1" s="1"/>
  <c r="HH124" i="1"/>
  <c r="HI124" i="1"/>
  <c r="HK124" i="1"/>
  <c r="HF125" i="1"/>
  <c r="HG125" i="1"/>
  <c r="HJ125" i="1" s="1"/>
  <c r="HH125" i="1"/>
  <c r="HI125" i="1"/>
  <c r="HK125" i="1"/>
  <c r="HF126" i="1"/>
  <c r="HG126" i="1"/>
  <c r="HJ126" i="1" s="1"/>
  <c r="HH126" i="1"/>
  <c r="HI126" i="1"/>
  <c r="HK126" i="1"/>
  <c r="HF127" i="1"/>
  <c r="HG127" i="1"/>
  <c r="HJ127" i="1" s="1"/>
  <c r="HH127" i="1"/>
  <c r="HI127" i="1"/>
  <c r="HK127" i="1"/>
  <c r="HF128" i="1"/>
  <c r="HG128" i="1"/>
  <c r="HJ128" i="1" s="1"/>
  <c r="HH128" i="1"/>
  <c r="HI128" i="1"/>
  <c r="HK128" i="1"/>
  <c r="HF129" i="1"/>
  <c r="HG129" i="1"/>
  <c r="HJ129" i="1" s="1"/>
  <c r="HH129" i="1"/>
  <c r="HI129" i="1"/>
  <c r="HK129" i="1"/>
  <c r="HF130" i="1"/>
  <c r="HG130" i="1"/>
  <c r="HJ130" i="1" s="1"/>
  <c r="HH130" i="1"/>
  <c r="HI130" i="1"/>
  <c r="HK130" i="1"/>
  <c r="HF131" i="1"/>
  <c r="HG131" i="1"/>
  <c r="HJ131" i="1" s="1"/>
  <c r="HH131" i="1"/>
  <c r="HI131" i="1"/>
  <c r="HK131" i="1"/>
  <c r="HF132" i="1"/>
  <c r="HG132" i="1"/>
  <c r="HJ132" i="1" s="1"/>
  <c r="HH132" i="1"/>
  <c r="HI132" i="1"/>
  <c r="HK132" i="1"/>
  <c r="HF133" i="1"/>
  <c r="HG133" i="1"/>
  <c r="HJ133" i="1" s="1"/>
  <c r="HH133" i="1"/>
  <c r="HI133" i="1"/>
  <c r="HK133" i="1"/>
  <c r="HF134" i="1"/>
  <c r="HG134" i="1"/>
  <c r="HJ134" i="1" s="1"/>
  <c r="HH134" i="1"/>
  <c r="HI134" i="1"/>
  <c r="HK134" i="1"/>
  <c r="HF135" i="1"/>
  <c r="HG135" i="1"/>
  <c r="HJ135" i="1" s="1"/>
  <c r="HH135" i="1"/>
  <c r="HI135" i="1"/>
  <c r="HK135" i="1"/>
  <c r="HK9" i="1"/>
  <c r="HI9" i="1"/>
  <c r="HH9" i="1"/>
  <c r="HG9" i="1"/>
  <c r="HJ9" i="1" s="1"/>
  <c r="HF9" i="1"/>
  <c r="EK10" i="1"/>
  <c r="EL10" i="1"/>
  <c r="EM10" i="1"/>
  <c r="EN10" i="1"/>
  <c r="EK11" i="1"/>
  <c r="EL11" i="1"/>
  <c r="EM11" i="1"/>
  <c r="EN11" i="1"/>
  <c r="EK12" i="1"/>
  <c r="EL12" i="1"/>
  <c r="EM12" i="1"/>
  <c r="EN12" i="1"/>
  <c r="EK13" i="1"/>
  <c r="EL13" i="1"/>
  <c r="EM13" i="1"/>
  <c r="EN13" i="1"/>
  <c r="EK14" i="1"/>
  <c r="EL14" i="1"/>
  <c r="EM14" i="1"/>
  <c r="EN14" i="1"/>
  <c r="EK15" i="1"/>
  <c r="EL15" i="1"/>
  <c r="EM15" i="1"/>
  <c r="EN15" i="1"/>
  <c r="EK16" i="1"/>
  <c r="EL16" i="1"/>
  <c r="EM16" i="1"/>
  <c r="EN16" i="1"/>
  <c r="EK17" i="1"/>
  <c r="EL17" i="1"/>
  <c r="EM17" i="1"/>
  <c r="EN17" i="1"/>
  <c r="EK18" i="1"/>
  <c r="EL18" i="1"/>
  <c r="EM18" i="1"/>
  <c r="EN18" i="1"/>
  <c r="EK19" i="1"/>
  <c r="EL19" i="1"/>
  <c r="EM19" i="1"/>
  <c r="EN19" i="1"/>
  <c r="EK20" i="1"/>
  <c r="EL20" i="1"/>
  <c r="EM20" i="1"/>
  <c r="EN20" i="1"/>
  <c r="EK21" i="1"/>
  <c r="EL21" i="1"/>
  <c r="EM21" i="1"/>
  <c r="EN21" i="1"/>
  <c r="EK22" i="1"/>
  <c r="EL22" i="1"/>
  <c r="EM22" i="1"/>
  <c r="EN22" i="1"/>
  <c r="EK23" i="1"/>
  <c r="EL23" i="1"/>
  <c r="EM23" i="1"/>
  <c r="EN23" i="1"/>
  <c r="EK24" i="1"/>
  <c r="EL24" i="1"/>
  <c r="EM24" i="1"/>
  <c r="EN24" i="1"/>
  <c r="EK25" i="1"/>
  <c r="EL25" i="1"/>
  <c r="EM25" i="1"/>
  <c r="EN25" i="1"/>
  <c r="EK26" i="1"/>
  <c r="EL26" i="1"/>
  <c r="EM26" i="1"/>
  <c r="EN26" i="1"/>
  <c r="EK27" i="1"/>
  <c r="EL27" i="1"/>
  <c r="EM27" i="1"/>
  <c r="EN27" i="1"/>
  <c r="EK28" i="1"/>
  <c r="EL28" i="1"/>
  <c r="EM28" i="1"/>
  <c r="EN28" i="1"/>
  <c r="EK29" i="1"/>
  <c r="EL29" i="1"/>
  <c r="EM29" i="1"/>
  <c r="EN29" i="1"/>
  <c r="EK30" i="1"/>
  <c r="EL30" i="1"/>
  <c r="EM30" i="1"/>
  <c r="EN30" i="1"/>
  <c r="EK31" i="1"/>
  <c r="EL31" i="1"/>
  <c r="EM31" i="1"/>
  <c r="EN31" i="1"/>
  <c r="EK32" i="1"/>
  <c r="EL32" i="1"/>
  <c r="EM32" i="1"/>
  <c r="EN32" i="1"/>
  <c r="EK33" i="1"/>
  <c r="EL33" i="1"/>
  <c r="EM33" i="1"/>
  <c r="EN33" i="1"/>
  <c r="EK34" i="1"/>
  <c r="EL34" i="1"/>
  <c r="EM34" i="1"/>
  <c r="EN34" i="1"/>
  <c r="EK35" i="1"/>
  <c r="EL35" i="1"/>
  <c r="EM35" i="1"/>
  <c r="EN35" i="1"/>
  <c r="EK36" i="1"/>
  <c r="EL36" i="1"/>
  <c r="EM36" i="1"/>
  <c r="EN36" i="1"/>
  <c r="EK37" i="1"/>
  <c r="EL37" i="1"/>
  <c r="EM37" i="1"/>
  <c r="EN37" i="1"/>
  <c r="EK38" i="1"/>
  <c r="EL38" i="1"/>
  <c r="EM38" i="1"/>
  <c r="EN38" i="1"/>
  <c r="EK39" i="1"/>
  <c r="EL39" i="1"/>
  <c r="EM39" i="1"/>
  <c r="EN39" i="1"/>
  <c r="EK40" i="1"/>
  <c r="EL40" i="1"/>
  <c r="EM40" i="1"/>
  <c r="EN40" i="1"/>
  <c r="EK41" i="1"/>
  <c r="EL41" i="1"/>
  <c r="EM41" i="1"/>
  <c r="EN41" i="1"/>
  <c r="EK42" i="1"/>
  <c r="EL42" i="1"/>
  <c r="EM42" i="1"/>
  <c r="EN42" i="1"/>
  <c r="EK43" i="1"/>
  <c r="EL43" i="1"/>
  <c r="EM43" i="1"/>
  <c r="EN43" i="1"/>
  <c r="EK44" i="1"/>
  <c r="EL44" i="1"/>
  <c r="EM44" i="1"/>
  <c r="EN44" i="1"/>
  <c r="EK45" i="1"/>
  <c r="EL45" i="1"/>
  <c r="EM45" i="1"/>
  <c r="EN45" i="1"/>
  <c r="EK46" i="1"/>
  <c r="EL46" i="1"/>
  <c r="EM46" i="1"/>
  <c r="EN46" i="1"/>
  <c r="EK47" i="1"/>
  <c r="EL47" i="1"/>
  <c r="EM47" i="1"/>
  <c r="EN47" i="1"/>
  <c r="EK48" i="1"/>
  <c r="EL48" i="1"/>
  <c r="EM48" i="1"/>
  <c r="EN48" i="1"/>
  <c r="EK49" i="1"/>
  <c r="EL49" i="1"/>
  <c r="EM49" i="1"/>
  <c r="EN49" i="1"/>
  <c r="EK50" i="1"/>
  <c r="EL50" i="1"/>
  <c r="EM50" i="1"/>
  <c r="EN50" i="1"/>
  <c r="EK51" i="1"/>
  <c r="EL51" i="1"/>
  <c r="EM51" i="1"/>
  <c r="EN51" i="1"/>
  <c r="EK52" i="1"/>
  <c r="EL52" i="1"/>
  <c r="EM52" i="1"/>
  <c r="EN52" i="1"/>
  <c r="EK53" i="1"/>
  <c r="EL53" i="1"/>
  <c r="EM53" i="1"/>
  <c r="EN53" i="1"/>
  <c r="EK54" i="1"/>
  <c r="EL54" i="1"/>
  <c r="EM54" i="1"/>
  <c r="EN54" i="1"/>
  <c r="EK55" i="1"/>
  <c r="EL55" i="1"/>
  <c r="EM55" i="1"/>
  <c r="EN55" i="1"/>
  <c r="EK56" i="1"/>
  <c r="EL56" i="1"/>
  <c r="EM56" i="1"/>
  <c r="EN56" i="1"/>
  <c r="EK57" i="1"/>
  <c r="EL57" i="1"/>
  <c r="EM57" i="1"/>
  <c r="EN57" i="1"/>
  <c r="EK58" i="1"/>
  <c r="EL58" i="1"/>
  <c r="EM58" i="1"/>
  <c r="EN58" i="1"/>
  <c r="EK59" i="1"/>
  <c r="EL59" i="1"/>
  <c r="EM59" i="1"/>
  <c r="EN59" i="1"/>
  <c r="EK60" i="1"/>
  <c r="EL60" i="1"/>
  <c r="EM60" i="1"/>
  <c r="EN60" i="1"/>
  <c r="EK61" i="1"/>
  <c r="EL61" i="1"/>
  <c r="EM61" i="1"/>
  <c r="EN61" i="1"/>
  <c r="EK62" i="1"/>
  <c r="EL62" i="1"/>
  <c r="EM62" i="1"/>
  <c r="EN62" i="1"/>
  <c r="EK63" i="1"/>
  <c r="EL63" i="1"/>
  <c r="EM63" i="1"/>
  <c r="EN63" i="1"/>
  <c r="EK64" i="1"/>
  <c r="EL64" i="1"/>
  <c r="EM64" i="1"/>
  <c r="EN64" i="1"/>
  <c r="EK65" i="1"/>
  <c r="EL65" i="1"/>
  <c r="EM65" i="1"/>
  <c r="EN65" i="1"/>
  <c r="EK66" i="1"/>
  <c r="EL66" i="1"/>
  <c r="EM66" i="1"/>
  <c r="EN66" i="1"/>
  <c r="EK67" i="1"/>
  <c r="EL67" i="1"/>
  <c r="EM67" i="1"/>
  <c r="EN67" i="1"/>
  <c r="EK68" i="1"/>
  <c r="EL68" i="1"/>
  <c r="EM68" i="1"/>
  <c r="EN68" i="1"/>
  <c r="EK69" i="1"/>
  <c r="EL69" i="1"/>
  <c r="EM69" i="1"/>
  <c r="EN69" i="1"/>
  <c r="EK70" i="1"/>
  <c r="EL70" i="1"/>
  <c r="EM70" i="1"/>
  <c r="EN70" i="1"/>
  <c r="EK71" i="1"/>
  <c r="EL71" i="1"/>
  <c r="EM71" i="1"/>
  <c r="EN71" i="1"/>
  <c r="EK72" i="1"/>
  <c r="EL72" i="1"/>
  <c r="EM72" i="1"/>
  <c r="EN72" i="1"/>
  <c r="EK73" i="1"/>
  <c r="EL73" i="1"/>
  <c r="EM73" i="1"/>
  <c r="EN73" i="1"/>
  <c r="EK74" i="1"/>
  <c r="EL74" i="1"/>
  <c r="EM74" i="1"/>
  <c r="EN74" i="1"/>
  <c r="EK75" i="1"/>
  <c r="EL75" i="1"/>
  <c r="EM75" i="1"/>
  <c r="EN75" i="1"/>
  <c r="EK76" i="1"/>
  <c r="EL76" i="1"/>
  <c r="EM76" i="1"/>
  <c r="EN76" i="1"/>
  <c r="EK77" i="1"/>
  <c r="EL77" i="1"/>
  <c r="EM77" i="1"/>
  <c r="EN77" i="1"/>
  <c r="EK78" i="1"/>
  <c r="EL78" i="1"/>
  <c r="EM78" i="1"/>
  <c r="EN78" i="1"/>
  <c r="EK79" i="1"/>
  <c r="EL79" i="1"/>
  <c r="EM79" i="1"/>
  <c r="EN79" i="1"/>
  <c r="EK80" i="1"/>
  <c r="EL80" i="1"/>
  <c r="EM80" i="1"/>
  <c r="EN80" i="1"/>
  <c r="EK81" i="1"/>
  <c r="EL81" i="1"/>
  <c r="EM81" i="1"/>
  <c r="EN81" i="1"/>
  <c r="EK82" i="1"/>
  <c r="EL82" i="1"/>
  <c r="EM82" i="1"/>
  <c r="EN82" i="1"/>
  <c r="EK83" i="1"/>
  <c r="EL83" i="1"/>
  <c r="EM83" i="1"/>
  <c r="EN83" i="1"/>
  <c r="EK84" i="1"/>
  <c r="EL84" i="1"/>
  <c r="EM84" i="1"/>
  <c r="EN84" i="1"/>
  <c r="EK85" i="1"/>
  <c r="EL85" i="1"/>
  <c r="EM85" i="1"/>
  <c r="EN85" i="1"/>
  <c r="EK86" i="1"/>
  <c r="EL86" i="1"/>
  <c r="EM86" i="1"/>
  <c r="EN86" i="1"/>
  <c r="EK87" i="1"/>
  <c r="EL87" i="1"/>
  <c r="EM87" i="1"/>
  <c r="EN87" i="1"/>
  <c r="EK88" i="1"/>
  <c r="EL88" i="1"/>
  <c r="EM88" i="1"/>
  <c r="EN88" i="1"/>
  <c r="EK89" i="1"/>
  <c r="EL89" i="1"/>
  <c r="EM89" i="1"/>
  <c r="EN89" i="1"/>
  <c r="EK90" i="1"/>
  <c r="EL90" i="1"/>
  <c r="EM90" i="1"/>
  <c r="EN90" i="1"/>
  <c r="EK91" i="1"/>
  <c r="EL91" i="1"/>
  <c r="EM91" i="1"/>
  <c r="EN91" i="1"/>
  <c r="EK92" i="1"/>
  <c r="EL92" i="1"/>
  <c r="EM92" i="1"/>
  <c r="EN92" i="1"/>
  <c r="EK93" i="1"/>
  <c r="EL93" i="1"/>
  <c r="EM93" i="1"/>
  <c r="EN93" i="1"/>
  <c r="EK94" i="1"/>
  <c r="EL94" i="1"/>
  <c r="EM94" i="1"/>
  <c r="EN94" i="1"/>
  <c r="EK95" i="1"/>
  <c r="EL95" i="1"/>
  <c r="EM95" i="1"/>
  <c r="EN95" i="1"/>
  <c r="EK96" i="1"/>
  <c r="EL96" i="1"/>
  <c r="EM96" i="1"/>
  <c r="EN96" i="1"/>
  <c r="EK97" i="1"/>
  <c r="EL97" i="1"/>
  <c r="EM97" i="1"/>
  <c r="EN97" i="1"/>
  <c r="EK98" i="1"/>
  <c r="EL98" i="1"/>
  <c r="EM98" i="1"/>
  <c r="EN98" i="1"/>
  <c r="EK99" i="1"/>
  <c r="EL99" i="1"/>
  <c r="EM99" i="1"/>
  <c r="EN99" i="1"/>
  <c r="EK100" i="1"/>
  <c r="EL100" i="1"/>
  <c r="EM100" i="1"/>
  <c r="EN100" i="1"/>
  <c r="EK101" i="1"/>
  <c r="EL101" i="1"/>
  <c r="EM101" i="1"/>
  <c r="EN101" i="1"/>
  <c r="EK102" i="1"/>
  <c r="EL102" i="1"/>
  <c r="EM102" i="1"/>
  <c r="EN102" i="1"/>
  <c r="EK103" i="1"/>
  <c r="EL103" i="1"/>
  <c r="EM103" i="1"/>
  <c r="EN103" i="1"/>
  <c r="EK104" i="1"/>
  <c r="EL104" i="1"/>
  <c r="EM104" i="1"/>
  <c r="EN104" i="1"/>
  <c r="EK105" i="1"/>
  <c r="EL105" i="1"/>
  <c r="EM105" i="1"/>
  <c r="EN105" i="1"/>
  <c r="EK106" i="1"/>
  <c r="EL106" i="1"/>
  <c r="EM106" i="1"/>
  <c r="EN106" i="1"/>
  <c r="EK107" i="1"/>
  <c r="EL107" i="1"/>
  <c r="EM107" i="1"/>
  <c r="EN107" i="1"/>
  <c r="EK108" i="1"/>
  <c r="EL108" i="1"/>
  <c r="EM108" i="1"/>
  <c r="EN108" i="1"/>
  <c r="EK109" i="1"/>
  <c r="EL109" i="1"/>
  <c r="EM109" i="1"/>
  <c r="EN109" i="1"/>
  <c r="EK110" i="1"/>
  <c r="EL110" i="1"/>
  <c r="EM110" i="1"/>
  <c r="EN110" i="1"/>
  <c r="EK111" i="1"/>
  <c r="EL111" i="1"/>
  <c r="EM111" i="1"/>
  <c r="EN111" i="1"/>
  <c r="EK112" i="1"/>
  <c r="EL112" i="1"/>
  <c r="EM112" i="1"/>
  <c r="EN112" i="1"/>
  <c r="EK113" i="1"/>
  <c r="EL113" i="1"/>
  <c r="EM113" i="1"/>
  <c r="EN113" i="1"/>
  <c r="EK114" i="1"/>
  <c r="EL114" i="1"/>
  <c r="EM114" i="1"/>
  <c r="EN114" i="1"/>
  <c r="EK115" i="1"/>
  <c r="EL115" i="1"/>
  <c r="EM115" i="1"/>
  <c r="EN115" i="1"/>
  <c r="EK116" i="1"/>
  <c r="EL116" i="1"/>
  <c r="EM116" i="1"/>
  <c r="EN116" i="1"/>
  <c r="EK117" i="1"/>
  <c r="EL117" i="1"/>
  <c r="EM117" i="1"/>
  <c r="EN117" i="1"/>
  <c r="EK118" i="1"/>
  <c r="EL118" i="1"/>
  <c r="EM118" i="1"/>
  <c r="EN118" i="1"/>
  <c r="EK119" i="1"/>
  <c r="EL119" i="1"/>
  <c r="EM119" i="1"/>
  <c r="EN119" i="1"/>
  <c r="EK120" i="1"/>
  <c r="EL120" i="1"/>
  <c r="EM120" i="1"/>
  <c r="EN120" i="1"/>
  <c r="EK121" i="1"/>
  <c r="EL121" i="1"/>
  <c r="EM121" i="1"/>
  <c r="EN121" i="1"/>
  <c r="EK122" i="1"/>
  <c r="EL122" i="1"/>
  <c r="EM122" i="1"/>
  <c r="EN122" i="1"/>
  <c r="EK123" i="1"/>
  <c r="EL123" i="1"/>
  <c r="EM123" i="1"/>
  <c r="EN123" i="1"/>
  <c r="EK124" i="1"/>
  <c r="EL124" i="1"/>
  <c r="EM124" i="1"/>
  <c r="EN124" i="1"/>
  <c r="EK125" i="1"/>
  <c r="EL125" i="1"/>
  <c r="EM125" i="1"/>
  <c r="EN125" i="1"/>
  <c r="EK126" i="1"/>
  <c r="EL126" i="1"/>
  <c r="EM126" i="1"/>
  <c r="EN126" i="1"/>
  <c r="EK127" i="1"/>
  <c r="EL127" i="1"/>
  <c r="EM127" i="1"/>
  <c r="EN127" i="1"/>
  <c r="EK128" i="1"/>
  <c r="EL128" i="1"/>
  <c r="EM128" i="1"/>
  <c r="EN128" i="1"/>
  <c r="EK129" i="1"/>
  <c r="EL129" i="1"/>
  <c r="EM129" i="1"/>
  <c r="EN129" i="1"/>
  <c r="EK130" i="1"/>
  <c r="EL130" i="1"/>
  <c r="EM130" i="1"/>
  <c r="EN130" i="1"/>
  <c r="EK131" i="1"/>
  <c r="EL131" i="1"/>
  <c r="EM131" i="1"/>
  <c r="EN131" i="1"/>
  <c r="EK132" i="1"/>
  <c r="EL132" i="1"/>
  <c r="EM132" i="1"/>
  <c r="EN132" i="1"/>
  <c r="EK133" i="1"/>
  <c r="EL133" i="1"/>
  <c r="EM133" i="1"/>
  <c r="EN133" i="1"/>
  <c r="EK134" i="1"/>
  <c r="EL134" i="1"/>
  <c r="EM134" i="1"/>
  <c r="EN134" i="1"/>
  <c r="EK135" i="1"/>
  <c r="EL135" i="1"/>
  <c r="EM135" i="1"/>
  <c r="EN135" i="1"/>
  <c r="EN9" i="1"/>
  <c r="EM9" i="1"/>
  <c r="EL9" i="1"/>
  <c r="EK9" i="1"/>
  <c r="CS10" i="1"/>
  <c r="CT10" i="1"/>
  <c r="CU10" i="1"/>
  <c r="CV10" i="1"/>
  <c r="CS11" i="1"/>
  <c r="CT11" i="1"/>
  <c r="CU11" i="1"/>
  <c r="CV11" i="1"/>
  <c r="CS12" i="1"/>
  <c r="CT12" i="1"/>
  <c r="CU12" i="1"/>
  <c r="CV12" i="1"/>
  <c r="CS13" i="1"/>
  <c r="CT13" i="1"/>
  <c r="CU13" i="1"/>
  <c r="CV13" i="1"/>
  <c r="CS14" i="1"/>
  <c r="CT14" i="1"/>
  <c r="CU14" i="1"/>
  <c r="CV14" i="1"/>
  <c r="CS15" i="1"/>
  <c r="CT15" i="1"/>
  <c r="CU15" i="1"/>
  <c r="CV15" i="1"/>
  <c r="CS16" i="1"/>
  <c r="CT16" i="1"/>
  <c r="CU16" i="1"/>
  <c r="CV16" i="1"/>
  <c r="CS17" i="1"/>
  <c r="CT17" i="1"/>
  <c r="CU17" i="1"/>
  <c r="CV17" i="1"/>
  <c r="CS18" i="1"/>
  <c r="CT18" i="1"/>
  <c r="CU18" i="1"/>
  <c r="CV18" i="1"/>
  <c r="CS19" i="1"/>
  <c r="CT19" i="1"/>
  <c r="CU19" i="1"/>
  <c r="CV19" i="1"/>
  <c r="CS20" i="1"/>
  <c r="CT20" i="1"/>
  <c r="CU20" i="1"/>
  <c r="CV20" i="1"/>
  <c r="CS21" i="1"/>
  <c r="CT21" i="1"/>
  <c r="CU21" i="1"/>
  <c r="CV21" i="1"/>
  <c r="CS22" i="1"/>
  <c r="CT22" i="1"/>
  <c r="CU22" i="1"/>
  <c r="CV22" i="1"/>
  <c r="CS23" i="1"/>
  <c r="CT23" i="1"/>
  <c r="CU23" i="1"/>
  <c r="CV23" i="1"/>
  <c r="CS24" i="1"/>
  <c r="CT24" i="1"/>
  <c r="CU24" i="1"/>
  <c r="CV24" i="1"/>
  <c r="CS25" i="1"/>
  <c r="CT25" i="1"/>
  <c r="CU25" i="1"/>
  <c r="CV25" i="1"/>
  <c r="CS26" i="1"/>
  <c r="CT26" i="1"/>
  <c r="CU26" i="1"/>
  <c r="CV26" i="1"/>
  <c r="CS27" i="1"/>
  <c r="CT27" i="1"/>
  <c r="CU27" i="1"/>
  <c r="CV27" i="1"/>
  <c r="CS28" i="1"/>
  <c r="CT28" i="1"/>
  <c r="CU28" i="1"/>
  <c r="CV28" i="1"/>
  <c r="CS29" i="1"/>
  <c r="CT29" i="1"/>
  <c r="CU29" i="1"/>
  <c r="CV29" i="1"/>
  <c r="CS30" i="1"/>
  <c r="CT30" i="1"/>
  <c r="CU30" i="1"/>
  <c r="CV30" i="1"/>
  <c r="CS31" i="1"/>
  <c r="CT31" i="1"/>
  <c r="CU31" i="1"/>
  <c r="CV31" i="1"/>
  <c r="CS32" i="1"/>
  <c r="CT32" i="1"/>
  <c r="CU32" i="1"/>
  <c r="CV32" i="1"/>
  <c r="CS33" i="1"/>
  <c r="CT33" i="1"/>
  <c r="CU33" i="1"/>
  <c r="CV33" i="1"/>
  <c r="CS34" i="1"/>
  <c r="CT34" i="1"/>
  <c r="CU34" i="1"/>
  <c r="CV34" i="1"/>
  <c r="CS35" i="1"/>
  <c r="CT35" i="1"/>
  <c r="CU35" i="1"/>
  <c r="CV35" i="1"/>
  <c r="CS36" i="1"/>
  <c r="CT36" i="1"/>
  <c r="CU36" i="1"/>
  <c r="CV36" i="1"/>
  <c r="CS37" i="1"/>
  <c r="CT37" i="1"/>
  <c r="CU37" i="1"/>
  <c r="CV37" i="1"/>
  <c r="CS38" i="1"/>
  <c r="CT38" i="1"/>
  <c r="CU38" i="1"/>
  <c r="CV38" i="1"/>
  <c r="CS39" i="1"/>
  <c r="CT39" i="1"/>
  <c r="CU39" i="1"/>
  <c r="CV39" i="1"/>
  <c r="CS40" i="1"/>
  <c r="CT40" i="1"/>
  <c r="CU40" i="1"/>
  <c r="CV40" i="1"/>
  <c r="CS41" i="1"/>
  <c r="CT41" i="1"/>
  <c r="CU41" i="1"/>
  <c r="CV41" i="1"/>
  <c r="CS42" i="1"/>
  <c r="CT42" i="1"/>
  <c r="CU42" i="1"/>
  <c r="CV42" i="1"/>
  <c r="CS43" i="1"/>
  <c r="CT43" i="1"/>
  <c r="CU43" i="1"/>
  <c r="CV43" i="1"/>
  <c r="CS44" i="1"/>
  <c r="CT44" i="1"/>
  <c r="CU44" i="1"/>
  <c r="CV44" i="1"/>
  <c r="CS45" i="1"/>
  <c r="CT45" i="1"/>
  <c r="CU45" i="1"/>
  <c r="CV45" i="1"/>
  <c r="CS46" i="1"/>
  <c r="CT46" i="1"/>
  <c r="CU46" i="1"/>
  <c r="CV46" i="1"/>
  <c r="CS47" i="1"/>
  <c r="CT47" i="1"/>
  <c r="CU47" i="1"/>
  <c r="CV47" i="1"/>
  <c r="CS48" i="1"/>
  <c r="CT48" i="1"/>
  <c r="CU48" i="1"/>
  <c r="CV48" i="1"/>
  <c r="CS49" i="1"/>
  <c r="CT49" i="1"/>
  <c r="CU49" i="1"/>
  <c r="CV49" i="1"/>
  <c r="CS50" i="1"/>
  <c r="CT50" i="1"/>
  <c r="CU50" i="1"/>
  <c r="CV50" i="1"/>
  <c r="CS51" i="1"/>
  <c r="CT51" i="1"/>
  <c r="CU51" i="1"/>
  <c r="CV51" i="1"/>
  <c r="CS52" i="1"/>
  <c r="CT52" i="1"/>
  <c r="CU52" i="1"/>
  <c r="CV52" i="1"/>
  <c r="CS53" i="1"/>
  <c r="CT53" i="1"/>
  <c r="CU53" i="1"/>
  <c r="CV53" i="1"/>
  <c r="CS54" i="1"/>
  <c r="CT54" i="1"/>
  <c r="CU54" i="1"/>
  <c r="CV54" i="1"/>
  <c r="CS55" i="1"/>
  <c r="CT55" i="1"/>
  <c r="CU55" i="1"/>
  <c r="CV55" i="1"/>
  <c r="CS56" i="1"/>
  <c r="CT56" i="1"/>
  <c r="CU56" i="1"/>
  <c r="CV56" i="1"/>
  <c r="CS57" i="1"/>
  <c r="CT57" i="1"/>
  <c r="CU57" i="1"/>
  <c r="CV57" i="1"/>
  <c r="CS58" i="1"/>
  <c r="CT58" i="1"/>
  <c r="CU58" i="1"/>
  <c r="CV58" i="1"/>
  <c r="CS59" i="1"/>
  <c r="CT59" i="1"/>
  <c r="CU59" i="1"/>
  <c r="CV59" i="1"/>
  <c r="CS60" i="1"/>
  <c r="CT60" i="1"/>
  <c r="CU60" i="1"/>
  <c r="CV60" i="1"/>
  <c r="CS61" i="1"/>
  <c r="CT61" i="1"/>
  <c r="CU61" i="1"/>
  <c r="CV61" i="1"/>
  <c r="CS62" i="1"/>
  <c r="CT62" i="1"/>
  <c r="CU62" i="1"/>
  <c r="CV62" i="1"/>
  <c r="CS63" i="1"/>
  <c r="CT63" i="1"/>
  <c r="CU63" i="1"/>
  <c r="CV63" i="1"/>
  <c r="CS64" i="1"/>
  <c r="CT64" i="1"/>
  <c r="CU64" i="1"/>
  <c r="CV64" i="1"/>
  <c r="CS65" i="1"/>
  <c r="CT65" i="1"/>
  <c r="CU65" i="1"/>
  <c r="CV65" i="1"/>
  <c r="CS66" i="1"/>
  <c r="CT66" i="1"/>
  <c r="CU66" i="1"/>
  <c r="CV66" i="1"/>
  <c r="CS67" i="1"/>
  <c r="CT67" i="1"/>
  <c r="CU67" i="1"/>
  <c r="CV67" i="1"/>
  <c r="CS68" i="1"/>
  <c r="CT68" i="1"/>
  <c r="CU68" i="1"/>
  <c r="CV68" i="1"/>
  <c r="CS69" i="1"/>
  <c r="CT69" i="1"/>
  <c r="CU69" i="1"/>
  <c r="CV69" i="1"/>
  <c r="CS70" i="1"/>
  <c r="CT70" i="1"/>
  <c r="CU70" i="1"/>
  <c r="CV70" i="1"/>
  <c r="CS71" i="1"/>
  <c r="CT71" i="1"/>
  <c r="CU71" i="1"/>
  <c r="CV71" i="1"/>
  <c r="CS72" i="1"/>
  <c r="CT72" i="1"/>
  <c r="CU72" i="1"/>
  <c r="CV72" i="1"/>
  <c r="CS73" i="1"/>
  <c r="CT73" i="1"/>
  <c r="CU73" i="1"/>
  <c r="CV73" i="1"/>
  <c r="CS74" i="1"/>
  <c r="CT74" i="1"/>
  <c r="CU74" i="1"/>
  <c r="CV74" i="1"/>
  <c r="CS75" i="1"/>
  <c r="CT75" i="1"/>
  <c r="CU75" i="1"/>
  <c r="CV75" i="1"/>
  <c r="CS76" i="1"/>
  <c r="CT76" i="1"/>
  <c r="CU76" i="1"/>
  <c r="CV76" i="1"/>
  <c r="CS77" i="1"/>
  <c r="CT77" i="1"/>
  <c r="CU77" i="1"/>
  <c r="CV77" i="1"/>
  <c r="CS78" i="1"/>
  <c r="CT78" i="1"/>
  <c r="CU78" i="1"/>
  <c r="CV78" i="1"/>
  <c r="CS79" i="1"/>
  <c r="CT79" i="1"/>
  <c r="CU79" i="1"/>
  <c r="CV79" i="1"/>
  <c r="CS80" i="1"/>
  <c r="CT80" i="1"/>
  <c r="CU80" i="1"/>
  <c r="CV80" i="1"/>
  <c r="CS81" i="1"/>
  <c r="CT81" i="1"/>
  <c r="CU81" i="1"/>
  <c r="CV81" i="1"/>
  <c r="CS82" i="1"/>
  <c r="CT82" i="1"/>
  <c r="CU82" i="1"/>
  <c r="CV82" i="1"/>
  <c r="CS83" i="1"/>
  <c r="CT83" i="1"/>
  <c r="CU83" i="1"/>
  <c r="CV83" i="1"/>
  <c r="CS84" i="1"/>
  <c r="CT84" i="1"/>
  <c r="CU84" i="1"/>
  <c r="CV84" i="1"/>
  <c r="CS85" i="1"/>
  <c r="CT85" i="1"/>
  <c r="CU85" i="1"/>
  <c r="CV85" i="1"/>
  <c r="CS86" i="1"/>
  <c r="CT86" i="1"/>
  <c r="CU86" i="1"/>
  <c r="CV86" i="1"/>
  <c r="CS87" i="1"/>
  <c r="CT87" i="1"/>
  <c r="CU87" i="1"/>
  <c r="CV87" i="1"/>
  <c r="CS88" i="1"/>
  <c r="CT88" i="1"/>
  <c r="CU88" i="1"/>
  <c r="CV88" i="1"/>
  <c r="CS89" i="1"/>
  <c r="CT89" i="1"/>
  <c r="CU89" i="1"/>
  <c r="CV89" i="1"/>
  <c r="CS90" i="1"/>
  <c r="CT90" i="1"/>
  <c r="CU90" i="1"/>
  <c r="CV90" i="1"/>
  <c r="CS91" i="1"/>
  <c r="CT91" i="1"/>
  <c r="CU91" i="1"/>
  <c r="CV91" i="1"/>
  <c r="CS92" i="1"/>
  <c r="CT92" i="1"/>
  <c r="CU92" i="1"/>
  <c r="CV92" i="1"/>
  <c r="CS93" i="1"/>
  <c r="CT93" i="1"/>
  <c r="CU93" i="1"/>
  <c r="CV93" i="1"/>
  <c r="CS94" i="1"/>
  <c r="CT94" i="1"/>
  <c r="CU94" i="1"/>
  <c r="CV94" i="1"/>
  <c r="CS95" i="1"/>
  <c r="CT95" i="1"/>
  <c r="CU95" i="1"/>
  <c r="CV95" i="1"/>
  <c r="CS96" i="1"/>
  <c r="CT96" i="1"/>
  <c r="CU96" i="1"/>
  <c r="CV96" i="1"/>
  <c r="CS97" i="1"/>
  <c r="CT97" i="1"/>
  <c r="CU97" i="1"/>
  <c r="CV97" i="1"/>
  <c r="CS98" i="1"/>
  <c r="CT98" i="1"/>
  <c r="CU98" i="1"/>
  <c r="CV98" i="1"/>
  <c r="CS99" i="1"/>
  <c r="CT99" i="1"/>
  <c r="CU99" i="1"/>
  <c r="CV99" i="1"/>
  <c r="CS100" i="1"/>
  <c r="CT100" i="1"/>
  <c r="CU100" i="1"/>
  <c r="CV100" i="1"/>
  <c r="CS101" i="1"/>
  <c r="CT101" i="1"/>
  <c r="CU101" i="1"/>
  <c r="CV101" i="1"/>
  <c r="CS102" i="1"/>
  <c r="CT102" i="1"/>
  <c r="CU102" i="1"/>
  <c r="CV102" i="1"/>
  <c r="CS103" i="1"/>
  <c r="CT103" i="1"/>
  <c r="CU103" i="1"/>
  <c r="CV103" i="1"/>
  <c r="CS104" i="1"/>
  <c r="CT104" i="1"/>
  <c r="CU104" i="1"/>
  <c r="CV104" i="1"/>
  <c r="CS105" i="1"/>
  <c r="CT105" i="1"/>
  <c r="CU105" i="1"/>
  <c r="CV105" i="1"/>
  <c r="CS106" i="1"/>
  <c r="CT106" i="1"/>
  <c r="CU106" i="1"/>
  <c r="CV106" i="1"/>
  <c r="CS107" i="1"/>
  <c r="CT107" i="1"/>
  <c r="CU107" i="1"/>
  <c r="CV107" i="1"/>
  <c r="CS108" i="1"/>
  <c r="CT108" i="1"/>
  <c r="CU108" i="1"/>
  <c r="CV108" i="1"/>
  <c r="CS109" i="1"/>
  <c r="CT109" i="1"/>
  <c r="CU109" i="1"/>
  <c r="CV109" i="1"/>
  <c r="CS110" i="1"/>
  <c r="CT110" i="1"/>
  <c r="CU110" i="1"/>
  <c r="CV110" i="1"/>
  <c r="CS111" i="1"/>
  <c r="CT111" i="1"/>
  <c r="CU111" i="1"/>
  <c r="CV111" i="1"/>
  <c r="CS112" i="1"/>
  <c r="CT112" i="1"/>
  <c r="CU112" i="1"/>
  <c r="CV112" i="1"/>
  <c r="CS113" i="1"/>
  <c r="CT113" i="1"/>
  <c r="CU113" i="1"/>
  <c r="CV113" i="1"/>
  <c r="CS114" i="1"/>
  <c r="CT114" i="1"/>
  <c r="CU114" i="1"/>
  <c r="CV114" i="1"/>
  <c r="CS115" i="1"/>
  <c r="CT115" i="1"/>
  <c r="CU115" i="1"/>
  <c r="CV115" i="1"/>
  <c r="CS116" i="1"/>
  <c r="CT116" i="1"/>
  <c r="CU116" i="1"/>
  <c r="CV116" i="1"/>
  <c r="CS117" i="1"/>
  <c r="CT117" i="1"/>
  <c r="CU117" i="1"/>
  <c r="CV117" i="1"/>
  <c r="CS118" i="1"/>
  <c r="CT118" i="1"/>
  <c r="CU118" i="1"/>
  <c r="CV118" i="1"/>
  <c r="CS119" i="1"/>
  <c r="CT119" i="1"/>
  <c r="CU119" i="1"/>
  <c r="CV119" i="1"/>
  <c r="CS120" i="1"/>
  <c r="CT120" i="1"/>
  <c r="CU120" i="1"/>
  <c r="CV120" i="1"/>
  <c r="CS121" i="1"/>
  <c r="CT121" i="1"/>
  <c r="CU121" i="1"/>
  <c r="CV121" i="1"/>
  <c r="CS122" i="1"/>
  <c r="CT122" i="1"/>
  <c r="CU122" i="1"/>
  <c r="CV122" i="1"/>
  <c r="CS123" i="1"/>
  <c r="CT123" i="1"/>
  <c r="CU123" i="1"/>
  <c r="CV123" i="1"/>
  <c r="CS124" i="1"/>
  <c r="CT124" i="1"/>
  <c r="CU124" i="1"/>
  <c r="CV124" i="1"/>
  <c r="CS125" i="1"/>
  <c r="CT125" i="1"/>
  <c r="CU125" i="1"/>
  <c r="CV125" i="1"/>
  <c r="CS126" i="1"/>
  <c r="CT126" i="1"/>
  <c r="CU126" i="1"/>
  <c r="CV126" i="1"/>
  <c r="CS127" i="1"/>
  <c r="CT127" i="1"/>
  <c r="CU127" i="1"/>
  <c r="CV127" i="1"/>
  <c r="CS128" i="1"/>
  <c r="CT128" i="1"/>
  <c r="CU128" i="1"/>
  <c r="CV128" i="1"/>
  <c r="CS129" i="1"/>
  <c r="CT129" i="1"/>
  <c r="CU129" i="1"/>
  <c r="CV129" i="1"/>
  <c r="CS130" i="1"/>
  <c r="CT130" i="1"/>
  <c r="CU130" i="1"/>
  <c r="CV130" i="1"/>
  <c r="CS131" i="1"/>
  <c r="CT131" i="1"/>
  <c r="CU131" i="1"/>
  <c r="CV131" i="1"/>
  <c r="CS132" i="1"/>
  <c r="CT132" i="1"/>
  <c r="CU132" i="1"/>
  <c r="CV132" i="1"/>
  <c r="CS133" i="1"/>
  <c r="CT133" i="1"/>
  <c r="CU133" i="1"/>
  <c r="CV133" i="1"/>
  <c r="CS134" i="1"/>
  <c r="CT134" i="1"/>
  <c r="CU134" i="1"/>
  <c r="CV134" i="1"/>
  <c r="CS135" i="1"/>
  <c r="CT135" i="1"/>
  <c r="CU135" i="1"/>
  <c r="CV135" i="1"/>
  <c r="CV9" i="1"/>
  <c r="CU9" i="1"/>
  <c r="CT9" i="1"/>
  <c r="CS9" i="1"/>
  <c r="BA10" i="1"/>
  <c r="BB10" i="1"/>
  <c r="BC10" i="1"/>
  <c r="BD10" i="1"/>
  <c r="BA11" i="1"/>
  <c r="BB11" i="1"/>
  <c r="BC11" i="1"/>
  <c r="BD11" i="1"/>
  <c r="BA12" i="1"/>
  <c r="BB12" i="1"/>
  <c r="BC12" i="1"/>
  <c r="BD12" i="1"/>
  <c r="BA13" i="1"/>
  <c r="BB13" i="1"/>
  <c r="BC13" i="1"/>
  <c r="BD13" i="1"/>
  <c r="BA14" i="1"/>
  <c r="BB14" i="1"/>
  <c r="BC14" i="1"/>
  <c r="BD14" i="1"/>
  <c r="BA15" i="1"/>
  <c r="BB15" i="1"/>
  <c r="BC15" i="1"/>
  <c r="BD15" i="1"/>
  <c r="BA16" i="1"/>
  <c r="BB16" i="1"/>
  <c r="BC16" i="1"/>
  <c r="BD16" i="1"/>
  <c r="BA17" i="1"/>
  <c r="BB17" i="1"/>
  <c r="BC17" i="1"/>
  <c r="BD17" i="1"/>
  <c r="BA18" i="1"/>
  <c r="BB18" i="1"/>
  <c r="BC18" i="1"/>
  <c r="BD18" i="1"/>
  <c r="BA19" i="1"/>
  <c r="BB19" i="1"/>
  <c r="BC19" i="1"/>
  <c r="BD19" i="1"/>
  <c r="BA20" i="1"/>
  <c r="BB20" i="1"/>
  <c r="BC20" i="1"/>
  <c r="BD20" i="1"/>
  <c r="BA21" i="1"/>
  <c r="BB21" i="1"/>
  <c r="BC21" i="1"/>
  <c r="BD21" i="1"/>
  <c r="BA22" i="1"/>
  <c r="BB22" i="1"/>
  <c r="BC22" i="1"/>
  <c r="BD22" i="1"/>
  <c r="BA23" i="1"/>
  <c r="BB23" i="1"/>
  <c r="BC23" i="1"/>
  <c r="BD23" i="1"/>
  <c r="BA24" i="1"/>
  <c r="BB24" i="1"/>
  <c r="BC24" i="1"/>
  <c r="BD24" i="1"/>
  <c r="BA25" i="1"/>
  <c r="BB25" i="1"/>
  <c r="BC25" i="1"/>
  <c r="BD25" i="1"/>
  <c r="BA26" i="1"/>
  <c r="BB26" i="1"/>
  <c r="BC26" i="1"/>
  <c r="BD26" i="1"/>
  <c r="BA27" i="1"/>
  <c r="BB27" i="1"/>
  <c r="BC27" i="1"/>
  <c r="BD27" i="1"/>
  <c r="BA28" i="1"/>
  <c r="BB28" i="1"/>
  <c r="BC28" i="1"/>
  <c r="BD28" i="1"/>
  <c r="BA29" i="1"/>
  <c r="BB29" i="1"/>
  <c r="BC29" i="1"/>
  <c r="BD29" i="1"/>
  <c r="BA30" i="1"/>
  <c r="BB30" i="1"/>
  <c r="BC30" i="1"/>
  <c r="BD30" i="1"/>
  <c r="BA31" i="1"/>
  <c r="BB31" i="1"/>
  <c r="BC31" i="1"/>
  <c r="BD31" i="1"/>
  <c r="BA32" i="1"/>
  <c r="BB32" i="1"/>
  <c r="BC32" i="1"/>
  <c r="BD32" i="1"/>
  <c r="BA33" i="1"/>
  <c r="BB33" i="1"/>
  <c r="BC33" i="1"/>
  <c r="BD33" i="1"/>
  <c r="BA34" i="1"/>
  <c r="BB34" i="1"/>
  <c r="BC34" i="1"/>
  <c r="BD34" i="1"/>
  <c r="BA35" i="1"/>
  <c r="BB35" i="1"/>
  <c r="BC35" i="1"/>
  <c r="BD35" i="1"/>
  <c r="BA36" i="1"/>
  <c r="BB36" i="1"/>
  <c r="BC36" i="1"/>
  <c r="BD36" i="1"/>
  <c r="BA37" i="1"/>
  <c r="BB37" i="1"/>
  <c r="BC37" i="1"/>
  <c r="BD37" i="1"/>
  <c r="BA38" i="1"/>
  <c r="BB38" i="1"/>
  <c r="BC38" i="1"/>
  <c r="BD38" i="1"/>
  <c r="BA39" i="1"/>
  <c r="BB39" i="1"/>
  <c r="BC39" i="1"/>
  <c r="BD39" i="1"/>
  <c r="BA40" i="1"/>
  <c r="BB40" i="1"/>
  <c r="BC40" i="1"/>
  <c r="BD40" i="1"/>
  <c r="BA41" i="1"/>
  <c r="BB41" i="1"/>
  <c r="BC41" i="1"/>
  <c r="BD41" i="1"/>
  <c r="BA42" i="1"/>
  <c r="BB42" i="1"/>
  <c r="BC42" i="1"/>
  <c r="BD42" i="1"/>
  <c r="BA43" i="1"/>
  <c r="BB43" i="1"/>
  <c r="BC43" i="1"/>
  <c r="BD43" i="1"/>
  <c r="BA44" i="1"/>
  <c r="BB44" i="1"/>
  <c r="BC44" i="1"/>
  <c r="BD44" i="1"/>
  <c r="BA45" i="1"/>
  <c r="BB45" i="1"/>
  <c r="BC45" i="1"/>
  <c r="BD45" i="1"/>
  <c r="BA46" i="1"/>
  <c r="BB46" i="1"/>
  <c r="BC46" i="1"/>
  <c r="BD46" i="1"/>
  <c r="BA47" i="1"/>
  <c r="BB47" i="1"/>
  <c r="BC47" i="1"/>
  <c r="BD47" i="1"/>
  <c r="BA48" i="1"/>
  <c r="BB48" i="1"/>
  <c r="BC48" i="1"/>
  <c r="BD48" i="1"/>
  <c r="BA49" i="1"/>
  <c r="BB49" i="1"/>
  <c r="BC49" i="1"/>
  <c r="BD49" i="1"/>
  <c r="BA50" i="1"/>
  <c r="BB50" i="1"/>
  <c r="BC50" i="1"/>
  <c r="BD50" i="1"/>
  <c r="BA51" i="1"/>
  <c r="BB51" i="1"/>
  <c r="BC51" i="1"/>
  <c r="BD51" i="1"/>
  <c r="BA52" i="1"/>
  <c r="BB52" i="1"/>
  <c r="BC52" i="1"/>
  <c r="BD52" i="1"/>
  <c r="BA53" i="1"/>
  <c r="BB53" i="1"/>
  <c r="BC53" i="1"/>
  <c r="BD53" i="1"/>
  <c r="BA54" i="1"/>
  <c r="BB54" i="1"/>
  <c r="BC54" i="1"/>
  <c r="BD54" i="1"/>
  <c r="BA55" i="1"/>
  <c r="BB55" i="1"/>
  <c r="BC55" i="1"/>
  <c r="BD55" i="1"/>
  <c r="BA56" i="1"/>
  <c r="BB56" i="1"/>
  <c r="BC56" i="1"/>
  <c r="BD56" i="1"/>
  <c r="BA57" i="1"/>
  <c r="BB57" i="1"/>
  <c r="BC57" i="1"/>
  <c r="BD57" i="1"/>
  <c r="BA58" i="1"/>
  <c r="BB58" i="1"/>
  <c r="BC58" i="1"/>
  <c r="BD58" i="1"/>
  <c r="BA59" i="1"/>
  <c r="BB59" i="1"/>
  <c r="BC59" i="1"/>
  <c r="BD59" i="1"/>
  <c r="BA60" i="1"/>
  <c r="BB60" i="1"/>
  <c r="BC60" i="1"/>
  <c r="BD60" i="1"/>
  <c r="BA61" i="1"/>
  <c r="BB61" i="1"/>
  <c r="BC61" i="1"/>
  <c r="BD61" i="1"/>
  <c r="BA62" i="1"/>
  <c r="BB62" i="1"/>
  <c r="BC62" i="1"/>
  <c r="BD62" i="1"/>
  <c r="BA63" i="1"/>
  <c r="BB63" i="1"/>
  <c r="BC63" i="1"/>
  <c r="BD63" i="1"/>
  <c r="BA64" i="1"/>
  <c r="BB64" i="1"/>
  <c r="BC64" i="1"/>
  <c r="BD64" i="1"/>
  <c r="BA65" i="1"/>
  <c r="BB65" i="1"/>
  <c r="BC65" i="1"/>
  <c r="BD65" i="1"/>
  <c r="BA66" i="1"/>
  <c r="BB66" i="1"/>
  <c r="BC66" i="1"/>
  <c r="BD66" i="1"/>
  <c r="BA67" i="1"/>
  <c r="BB67" i="1"/>
  <c r="BC67" i="1"/>
  <c r="BD67" i="1"/>
  <c r="BA68" i="1"/>
  <c r="BB68" i="1"/>
  <c r="BC68" i="1"/>
  <c r="BD68" i="1"/>
  <c r="BA69" i="1"/>
  <c r="BB69" i="1"/>
  <c r="BC69" i="1"/>
  <c r="BD69" i="1"/>
  <c r="BA70" i="1"/>
  <c r="BB70" i="1"/>
  <c r="BC70" i="1"/>
  <c r="BD70" i="1"/>
  <c r="BA71" i="1"/>
  <c r="BB71" i="1"/>
  <c r="BC71" i="1"/>
  <c r="BD71" i="1"/>
  <c r="BA72" i="1"/>
  <c r="BB72" i="1"/>
  <c r="BC72" i="1"/>
  <c r="BD72" i="1"/>
  <c r="BA73" i="1"/>
  <c r="BB73" i="1"/>
  <c r="BC73" i="1"/>
  <c r="BD73" i="1"/>
  <c r="BA74" i="1"/>
  <c r="BB74" i="1"/>
  <c r="BC74" i="1"/>
  <c r="BD74" i="1"/>
  <c r="BA75" i="1"/>
  <c r="BB75" i="1"/>
  <c r="BC75" i="1"/>
  <c r="BD75" i="1"/>
  <c r="BA76" i="1"/>
  <c r="BB76" i="1"/>
  <c r="BC76" i="1"/>
  <c r="BD76" i="1"/>
  <c r="BA77" i="1"/>
  <c r="BB77" i="1"/>
  <c r="BC77" i="1"/>
  <c r="BD77" i="1"/>
  <c r="BA78" i="1"/>
  <c r="BB78" i="1"/>
  <c r="BC78" i="1"/>
  <c r="BD78" i="1"/>
  <c r="BA79" i="1"/>
  <c r="BB79" i="1"/>
  <c r="BC79" i="1"/>
  <c r="BD79" i="1"/>
  <c r="BA80" i="1"/>
  <c r="BB80" i="1"/>
  <c r="BC80" i="1"/>
  <c r="BD80" i="1"/>
  <c r="BA81" i="1"/>
  <c r="BB81" i="1"/>
  <c r="BC81" i="1"/>
  <c r="BD81" i="1"/>
  <c r="BA82" i="1"/>
  <c r="BB82" i="1"/>
  <c r="BC82" i="1"/>
  <c r="BD82" i="1"/>
  <c r="BA83" i="1"/>
  <c r="BB83" i="1"/>
  <c r="BC83" i="1"/>
  <c r="BD83" i="1"/>
  <c r="BA84" i="1"/>
  <c r="BB84" i="1"/>
  <c r="BC84" i="1"/>
  <c r="BD84" i="1"/>
  <c r="BA85" i="1"/>
  <c r="BB85" i="1"/>
  <c r="BC85" i="1"/>
  <c r="BD85" i="1"/>
  <c r="BA86" i="1"/>
  <c r="BB86" i="1"/>
  <c r="BC86" i="1"/>
  <c r="BD86" i="1"/>
  <c r="BA87" i="1"/>
  <c r="BB87" i="1"/>
  <c r="BC87" i="1"/>
  <c r="BD87" i="1"/>
  <c r="BA88" i="1"/>
  <c r="BB88" i="1"/>
  <c r="BC88" i="1"/>
  <c r="BD88" i="1"/>
  <c r="BA89" i="1"/>
  <c r="BB89" i="1"/>
  <c r="BC89" i="1"/>
  <c r="BD89" i="1"/>
  <c r="BA90" i="1"/>
  <c r="BB90" i="1"/>
  <c r="BC90" i="1"/>
  <c r="BD90" i="1"/>
  <c r="BA91" i="1"/>
  <c r="BB91" i="1"/>
  <c r="BC91" i="1"/>
  <c r="BD91" i="1"/>
  <c r="BA92" i="1"/>
  <c r="BB92" i="1"/>
  <c r="BC92" i="1"/>
  <c r="BD92" i="1"/>
  <c r="BA93" i="1"/>
  <c r="BB93" i="1"/>
  <c r="BC93" i="1"/>
  <c r="BD93" i="1"/>
  <c r="BA94" i="1"/>
  <c r="BB94" i="1"/>
  <c r="BC94" i="1"/>
  <c r="BD94" i="1"/>
  <c r="BA95" i="1"/>
  <c r="BB95" i="1"/>
  <c r="BC95" i="1"/>
  <c r="BD95" i="1"/>
  <c r="BA96" i="1"/>
  <c r="BB96" i="1"/>
  <c r="BC96" i="1"/>
  <c r="BD96" i="1"/>
  <c r="BA97" i="1"/>
  <c r="BB97" i="1"/>
  <c r="BC97" i="1"/>
  <c r="BD97" i="1"/>
  <c r="BA98" i="1"/>
  <c r="BB98" i="1"/>
  <c r="BC98" i="1"/>
  <c r="BD98" i="1"/>
  <c r="BA99" i="1"/>
  <c r="BB99" i="1"/>
  <c r="BC99" i="1"/>
  <c r="BD99" i="1"/>
  <c r="BA100" i="1"/>
  <c r="BB100" i="1"/>
  <c r="BC100" i="1"/>
  <c r="BD100" i="1"/>
  <c r="BA101" i="1"/>
  <c r="BB101" i="1"/>
  <c r="BC101" i="1"/>
  <c r="BD101" i="1"/>
  <c r="BA102" i="1"/>
  <c r="BB102" i="1"/>
  <c r="BC102" i="1"/>
  <c r="BD102" i="1"/>
  <c r="BA103" i="1"/>
  <c r="BB103" i="1"/>
  <c r="BC103" i="1"/>
  <c r="BD103" i="1"/>
  <c r="BA104" i="1"/>
  <c r="BB104" i="1"/>
  <c r="BC104" i="1"/>
  <c r="BD104" i="1"/>
  <c r="BA105" i="1"/>
  <c r="BB105" i="1"/>
  <c r="BC105" i="1"/>
  <c r="BD105" i="1"/>
  <c r="BA106" i="1"/>
  <c r="BB106" i="1"/>
  <c r="BC106" i="1"/>
  <c r="BD106" i="1"/>
  <c r="BA107" i="1"/>
  <c r="BB107" i="1"/>
  <c r="BC107" i="1"/>
  <c r="BD107" i="1"/>
  <c r="BA108" i="1"/>
  <c r="BB108" i="1"/>
  <c r="BC108" i="1"/>
  <c r="BD108" i="1"/>
  <c r="BA109" i="1"/>
  <c r="BB109" i="1"/>
  <c r="BC109" i="1"/>
  <c r="BD109" i="1"/>
  <c r="BA110" i="1"/>
  <c r="BB110" i="1"/>
  <c r="BC110" i="1"/>
  <c r="BD110" i="1"/>
  <c r="BA111" i="1"/>
  <c r="BB111" i="1"/>
  <c r="BC111" i="1"/>
  <c r="BD111" i="1"/>
  <c r="BA112" i="1"/>
  <c r="BB112" i="1"/>
  <c r="BC112" i="1"/>
  <c r="BD112" i="1"/>
  <c r="BA113" i="1"/>
  <c r="BB113" i="1"/>
  <c r="BC113" i="1"/>
  <c r="BD113" i="1"/>
  <c r="BA114" i="1"/>
  <c r="BB114" i="1"/>
  <c r="BC114" i="1"/>
  <c r="BD114" i="1"/>
  <c r="BA115" i="1"/>
  <c r="BB115" i="1"/>
  <c r="BC115" i="1"/>
  <c r="BD115" i="1"/>
  <c r="BA116" i="1"/>
  <c r="BB116" i="1"/>
  <c r="BC116" i="1"/>
  <c r="BD116" i="1"/>
  <c r="BA117" i="1"/>
  <c r="BB117" i="1"/>
  <c r="BC117" i="1"/>
  <c r="BD117" i="1"/>
  <c r="BA118" i="1"/>
  <c r="BB118" i="1"/>
  <c r="BC118" i="1"/>
  <c r="BD118" i="1"/>
  <c r="BA119" i="1"/>
  <c r="BB119" i="1"/>
  <c r="BC119" i="1"/>
  <c r="BD119" i="1"/>
  <c r="BA120" i="1"/>
  <c r="BB120" i="1"/>
  <c r="BC120" i="1"/>
  <c r="BD120" i="1"/>
  <c r="BA121" i="1"/>
  <c r="BB121" i="1"/>
  <c r="BC121" i="1"/>
  <c r="BD121" i="1"/>
  <c r="BA122" i="1"/>
  <c r="BB122" i="1"/>
  <c r="BC122" i="1"/>
  <c r="BD122" i="1"/>
  <c r="BA123" i="1"/>
  <c r="BB123" i="1"/>
  <c r="BC123" i="1"/>
  <c r="BD123" i="1"/>
  <c r="BA124" i="1"/>
  <c r="BB124" i="1"/>
  <c r="BC124" i="1"/>
  <c r="BD124" i="1"/>
  <c r="BA125" i="1"/>
  <c r="BB125" i="1"/>
  <c r="BC125" i="1"/>
  <c r="BD125" i="1"/>
  <c r="BA126" i="1"/>
  <c r="BB126" i="1"/>
  <c r="BC126" i="1"/>
  <c r="BD126" i="1"/>
  <c r="BA127" i="1"/>
  <c r="BB127" i="1"/>
  <c r="BC127" i="1"/>
  <c r="BD127" i="1"/>
  <c r="BA128" i="1"/>
  <c r="BB128" i="1"/>
  <c r="BC128" i="1"/>
  <c r="BD128" i="1"/>
  <c r="BA129" i="1"/>
  <c r="BB129" i="1"/>
  <c r="BC129" i="1"/>
  <c r="BD129" i="1"/>
  <c r="BA130" i="1"/>
  <c r="BB130" i="1"/>
  <c r="BC130" i="1"/>
  <c r="BD130" i="1"/>
  <c r="BA131" i="1"/>
  <c r="BB131" i="1"/>
  <c r="BC131" i="1"/>
  <c r="BD131" i="1"/>
  <c r="BA132" i="1"/>
  <c r="BB132" i="1"/>
  <c r="BC132" i="1"/>
  <c r="BD132" i="1"/>
  <c r="BA133" i="1"/>
  <c r="BB133" i="1"/>
  <c r="BC133" i="1"/>
  <c r="BD133" i="1"/>
  <c r="BA134" i="1"/>
  <c r="BB134" i="1"/>
  <c r="BC134" i="1"/>
  <c r="BD134" i="1"/>
  <c r="BA135" i="1"/>
  <c r="BB135" i="1"/>
  <c r="BC135" i="1"/>
  <c r="BD135" i="1"/>
  <c r="BD9" i="1"/>
  <c r="BC9" i="1"/>
  <c r="BB9" i="1"/>
  <c r="BA9" i="1"/>
  <c r="L3" i="1" l="1"/>
  <c r="L4" i="1" s="1"/>
  <c r="I2" i="1"/>
  <c r="I3" i="1"/>
  <c r="I4" i="1"/>
  <c r="I1" i="1"/>
  <c r="I5" i="1"/>
</calcChain>
</file>

<file path=xl/sharedStrings.xml><?xml version="1.0" encoding="utf-8"?>
<sst xmlns="http://schemas.openxmlformats.org/spreadsheetml/2006/main" count="1495" uniqueCount="720">
  <si>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</si>
  <si>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</si>
  <si>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</si>
  <si>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</si>
  <si>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</si>
  <si>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</si>
  <si>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</si>
  <si>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</si>
  <si>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</si>
  <si>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</si>
  <si>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</si>
  <si>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</si>
  <si>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</si>
  <si>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</si>
  <si>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</si>
  <si>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</si>
  <si>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</si>
  <si>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</si>
  <si>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</si>
  <si>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</si>
  <si>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</si>
  <si>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</si>
  <si>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</si>
  <si>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</si>
  <si>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</si>
  <si>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</si>
  <si>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</si>
  <si>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</si>
  <si>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</si>
  <si>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</si>
  <si>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p1_c_mt_h_l_m_05___1</t>
  </si>
  <si>
    <t>p1_c_mt_h_l_m_05___1_5</t>
  </si>
  <si>
    <t>p1_c_mt_l_h_m_05___1</t>
  </si>
  <si>
    <t>p1_c_mt_l_h_m_05___1_5</t>
  </si>
  <si>
    <t>p1_c_h_l_m_05___1</t>
  </si>
  <si>
    <t>p1_c_h_l_m_05___1_5</t>
  </si>
  <si>
    <t>p1_c_l_h_m_05___1</t>
  </si>
  <si>
    <t>p1_c_l_h_m_05___1_5</t>
  </si>
  <si>
    <t>p1_c_mt_h_l_m_1___1</t>
  </si>
  <si>
    <t>p1_c_mt_h_l_m_1___1_5</t>
  </si>
  <si>
    <t>p1_c_mt_l_h_m_1___1</t>
  </si>
  <si>
    <t>p1_c_mt_l_h_m_1___1_5</t>
  </si>
  <si>
    <t>p1_c_h_l_m_1___1</t>
  </si>
  <si>
    <t>p1_c_h_l_m_1___1_5</t>
  </si>
  <si>
    <t>p1_c_l_h_m_1___1</t>
  </si>
  <si>
    <t>p1_c_l_h_m_1___1_5</t>
  </si>
  <si>
    <t>Percentage_1</t>
  </si>
  <si>
    <t>1_CLOSE_prev</t>
  </si>
  <si>
    <t>1_Open_point</t>
  </si>
  <si>
    <t>1_High_point</t>
  </si>
  <si>
    <t>1_Low_point</t>
  </si>
  <si>
    <t>1_Close_point</t>
  </si>
  <si>
    <t>1_C-O</t>
  </si>
  <si>
    <t>1_O-H</t>
  </si>
  <si>
    <t>1_O-L</t>
  </si>
  <si>
    <t>1_L-C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</si>
  <si>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</si>
  <si>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</si>
  <si>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</si>
  <si>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</si>
  <si>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</si>
  <si>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</si>
  <si>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</si>
  <si>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</si>
  <si>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</si>
  <si>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</si>
  <si>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</si>
  <si>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</si>
  <si>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</si>
  <si>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</si>
  <si>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</si>
  <si>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</si>
  <si>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</si>
  <si>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</si>
  <si>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p2_c_mt_h_l_m_05___1</t>
  </si>
  <si>
    <t>p2_c_mt_h_l_m_05___1_5</t>
  </si>
  <si>
    <t>p2_c_mt_l_h_m_05___1</t>
  </si>
  <si>
    <t>p2_c_mt_l_h_m_05___1_5</t>
  </si>
  <si>
    <t>p2_c_h_l_m_05___1</t>
  </si>
  <si>
    <t>p2_c_h_l_m_05___1_5</t>
  </si>
  <si>
    <t>p2_c_l_h_m_05___1</t>
  </si>
  <si>
    <t>p2_c_l_h_m_05___1_5</t>
  </si>
  <si>
    <t>p2_c_mt_h_l_m_1___1</t>
  </si>
  <si>
    <t>p2_c_mt_h_l_m_1___1_5</t>
  </si>
  <si>
    <t>p2_c_mt_l_h_m_1___1</t>
  </si>
  <si>
    <t>p2_c_mt_l_h_m_1___1_5</t>
  </si>
  <si>
    <t>p2_c_h_l_m_1___1</t>
  </si>
  <si>
    <t>p2_c_h_l_m_1___1_5</t>
  </si>
  <si>
    <t>p2_c_l_h_m_1___1</t>
  </si>
  <si>
    <t>p2_c_l_h_m_1___1_5</t>
  </si>
  <si>
    <t>Percentage_2</t>
  </si>
  <si>
    <t>2_CLOSE_prev</t>
  </si>
  <si>
    <t>2_Open_point</t>
  </si>
  <si>
    <t>2_High_point</t>
  </si>
  <si>
    <t>2_Low_point</t>
  </si>
  <si>
    <t>2_Close_point</t>
  </si>
  <si>
    <t>2_C-O</t>
  </si>
  <si>
    <t>2_O-H</t>
  </si>
  <si>
    <t>2_O-L</t>
  </si>
  <si>
    <t>2_L-C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</si>
  <si>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</si>
  <si>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</si>
  <si>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</si>
  <si>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</si>
  <si>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</si>
  <si>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</si>
  <si>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</si>
  <si>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</si>
  <si>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</si>
  <si>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</si>
  <si>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</si>
  <si>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</si>
  <si>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</si>
  <si>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</si>
  <si>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</si>
  <si>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</si>
  <si>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</si>
  <si>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</si>
  <si>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p3_c_mt_h_l_m_05___1</t>
  </si>
  <si>
    <t>p3_c_mt_h_l_m_05___1_5</t>
  </si>
  <si>
    <t>p3_c_mt_l_h_m_05___1</t>
  </si>
  <si>
    <t>p3_c_mt_l_h_m_05___1_5</t>
  </si>
  <si>
    <t>p3_c_h_l_m_05___1</t>
  </si>
  <si>
    <t>p3_c_h_l_m_05___1_5</t>
  </si>
  <si>
    <t>p3_c_l_h_m_05___1</t>
  </si>
  <si>
    <t>p3_c_l_h_m_05___1_5</t>
  </si>
  <si>
    <t>p3_c_mt_h_l_m_1___1</t>
  </si>
  <si>
    <t>p3_c_mt_h_l_m_1___1_5</t>
  </si>
  <si>
    <t>p3_c_mt_l_h_m_1___1</t>
  </si>
  <si>
    <t>p3_c_mt_l_h_m_1___1_5</t>
  </si>
  <si>
    <t>p3_c_h_l_m_1___1</t>
  </si>
  <si>
    <t>p3_c_h_l_m_1___1_5</t>
  </si>
  <si>
    <t>p3_c_l_h_m_1___1</t>
  </si>
  <si>
    <t>p3_c_l_h_m_1___1_5</t>
  </si>
  <si>
    <t>Percentage_3</t>
  </si>
  <si>
    <t>3_CLOSE_prev</t>
  </si>
  <si>
    <t>3_Open_point</t>
  </si>
  <si>
    <t>3_High_point</t>
  </si>
  <si>
    <t>3_Low_point</t>
  </si>
  <si>
    <t>3_Close_point</t>
  </si>
  <si>
    <t>3_C-O</t>
  </si>
  <si>
    <t>3_O-H</t>
  </si>
  <si>
    <t>3_O-L</t>
  </si>
  <si>
    <t>3_L-C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</si>
  <si>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</si>
  <si>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</si>
  <si>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</si>
  <si>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</si>
  <si>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</si>
  <si>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</si>
  <si>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</si>
  <si>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</si>
  <si>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</si>
  <si>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</si>
  <si>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</si>
  <si>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</si>
  <si>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</si>
  <si>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</si>
  <si>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</si>
  <si>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</si>
  <si>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</si>
  <si>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</si>
  <si>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p4_c_mt_h_l_m_05___1</t>
  </si>
  <si>
    <t>p4_c_mt_h_l_m_05___1_5</t>
  </si>
  <si>
    <t>p4_c_mt_l_h_m_05___1</t>
  </si>
  <si>
    <t>p4_c_mt_l_h_m_05___1_5</t>
  </si>
  <si>
    <t>p4_c_h_l_m_05___1</t>
  </si>
  <si>
    <t>p4_c_h_l_m_05___1_5</t>
  </si>
  <si>
    <t>p4_c_l_h_m_05___1</t>
  </si>
  <si>
    <t>p4_c_l_h_m_05___1_5</t>
  </si>
  <si>
    <t>p4_c_mt_h_l_m_1___1</t>
  </si>
  <si>
    <t>p4_c_mt_h_l_m_1___1_5</t>
  </si>
  <si>
    <t>p4_c_mt_l_h_m_1___1</t>
  </si>
  <si>
    <t>p4_c_mt_l_h_m_1___1_5</t>
  </si>
  <si>
    <t>p4_c_h_l_m_1___1</t>
  </si>
  <si>
    <t>p4_c_h_l_m_1___1_5</t>
  </si>
  <si>
    <t>p4_c_l_h_m_1___1</t>
  </si>
  <si>
    <t>p4_c_l_h_m_1___1_5</t>
  </si>
  <si>
    <t>Percentage_4</t>
  </si>
  <si>
    <t>4_CLOSE_prev</t>
  </si>
  <si>
    <t>4_Open_point</t>
  </si>
  <si>
    <t>4_High_point</t>
  </si>
  <si>
    <t>4_Low_point</t>
  </si>
  <si>
    <t>4_Close_point</t>
  </si>
  <si>
    <t>Count_H_4</t>
  </si>
  <si>
    <t>Count_L_4</t>
  </si>
  <si>
    <t>Count_H_2</t>
  </si>
  <si>
    <t>Count_L_2</t>
  </si>
  <si>
    <t>res_mt_h_l_o_2_4</t>
  </si>
  <si>
    <t>res_1_5_o_up_4</t>
  </si>
  <si>
    <t>res_mt_h_l_o_2_2</t>
  </si>
  <si>
    <t>res_1_5_o_up_2</t>
  </si>
  <si>
    <t>res_mt_l_h_o_2_4</t>
  </si>
  <si>
    <t>res_0_5_less_4</t>
  </si>
  <si>
    <t>res_mt_l_h_o_2_2</t>
  </si>
  <si>
    <t>res_0_5_less_2</t>
  </si>
  <si>
    <t>m_data_count_l_h_0_5_1_4</t>
  </si>
  <si>
    <t>m_data_count_l_h_0_5_1_2</t>
  </si>
  <si>
    <t>m_data_count_l_h_0_5_1_5_4</t>
  </si>
  <si>
    <t>m_data_count_l_h_0_5_1_5_2</t>
  </si>
  <si>
    <t>m_data_count_l_h_1_1_4</t>
  </si>
  <si>
    <t>m_data_count_l_h_1_1_2</t>
  </si>
  <si>
    <t>m_data_count_l_h_1_1_5_4</t>
  </si>
  <si>
    <t>m_data_count_l_h_1_1_5_2</t>
  </si>
  <si>
    <t>Yahoo_Rating</t>
  </si>
  <si>
    <t>Yahoo_Rating_Key</t>
  </si>
  <si>
    <t>regVolume</t>
  </si>
  <si>
    <t>avgVolume</t>
  </si>
  <si>
    <t>quickRatio</t>
  </si>
  <si>
    <t>currentRatio</t>
  </si>
  <si>
    <t>pegRatio</t>
  </si>
  <si>
    <t>shortRatio</t>
  </si>
  <si>
    <t>payoutRatio</t>
  </si>
  <si>
    <t>4_C-O</t>
  </si>
  <si>
    <t>4_O-H</t>
  </si>
  <si>
    <t>4_O-L</t>
  </si>
  <si>
    <t>4_L-C</t>
  </si>
  <si>
    <t>MMM</t>
  </si>
  <si>
    <t>buy</t>
  </si>
  <si>
    <t>+2.1%</t>
  </si>
  <si>
    <t>-1.74%</t>
  </si>
  <si>
    <t>-2.38%</t>
  </si>
  <si>
    <t>+2.28%</t>
  </si>
  <si>
    <t>hold</t>
  </si>
  <si>
    <t>AOS</t>
  </si>
  <si>
    <t>+1.57%</t>
  </si>
  <si>
    <t>-1.91%</t>
  </si>
  <si>
    <t>-3.36%</t>
  </si>
  <si>
    <t>+3.75%</t>
  </si>
  <si>
    <t>ABBV</t>
  </si>
  <si>
    <t>+0.41%</t>
  </si>
  <si>
    <t>-1.14%</t>
  </si>
  <si>
    <t>+0.06%</t>
  </si>
  <si>
    <t>+1.43%</t>
  </si>
  <si>
    <t>Y</t>
  </si>
  <si>
    <t>-0.88%</t>
  </si>
  <si>
    <t>-3.32%</t>
  </si>
  <si>
    <t>-0.32%</t>
  </si>
  <si>
    <t>+2.48%</t>
  </si>
  <si>
    <t>ALSN</t>
  </si>
  <si>
    <t>+0.04%</t>
  </si>
  <si>
    <t>-1.86%</t>
  </si>
  <si>
    <t>-0.97%</t>
  </si>
  <si>
    <t>+3.29%</t>
  </si>
  <si>
    <t>MDRX</t>
  </si>
  <si>
    <t>-0.92%</t>
  </si>
  <si>
    <t>+0.75%</t>
  </si>
  <si>
    <t>-1.17%</t>
  </si>
  <si>
    <t>+3.44%</t>
  </si>
  <si>
    <t>BUD</t>
  </si>
  <si>
    <t>+0.39%</t>
  </si>
  <si>
    <t>-0.71%</t>
  </si>
  <si>
    <t>-0.52%</t>
  </si>
  <si>
    <t>+1.35%</t>
  </si>
  <si>
    <t>ATR</t>
  </si>
  <si>
    <t>-1.32%</t>
  </si>
  <si>
    <t>-0.96%</t>
  </si>
  <si>
    <t>-1.55%</t>
  </si>
  <si>
    <t>+1.99%</t>
  </si>
  <si>
    <t>ARW</t>
  </si>
  <si>
    <t>-0.15%</t>
  </si>
  <si>
    <t>-1.62%</t>
  </si>
  <si>
    <t>-2.21%</t>
  </si>
  <si>
    <t>+3.07%</t>
  </si>
  <si>
    <t>AIZ</t>
  </si>
  <si>
    <t>-0.47%</t>
  </si>
  <si>
    <t>-2.37%</t>
  </si>
  <si>
    <t>+0.1%</t>
  </si>
  <si>
    <t>+1.9%</t>
  </si>
  <si>
    <t>AN</t>
  </si>
  <si>
    <t>-1.1%</t>
  </si>
  <si>
    <t>-1.73%</t>
  </si>
  <si>
    <t>-4.51%</t>
  </si>
  <si>
    <t>+5.2%</t>
  </si>
  <si>
    <t>AZO</t>
  </si>
  <si>
    <t>+0.82%</t>
  </si>
  <si>
    <t>-1.61%</t>
  </si>
  <si>
    <t>+0.05%</t>
  </si>
  <si>
    <t>+2.53%</t>
  </si>
  <si>
    <t>AVB</t>
  </si>
  <si>
    <t>-0.41%</t>
  </si>
  <si>
    <t>-1.7%</t>
  </si>
  <si>
    <t>AX</t>
  </si>
  <si>
    <t>-1.36%</t>
  </si>
  <si>
    <t>-0.79%</t>
  </si>
  <si>
    <t>-2.01%</t>
  </si>
  <si>
    <t>+4.15%</t>
  </si>
  <si>
    <t>BOH</t>
  </si>
  <si>
    <t>-1.27%</t>
  </si>
  <si>
    <t>-2.98%</t>
  </si>
  <si>
    <t>+4.5%</t>
  </si>
  <si>
    <t>BERY</t>
  </si>
  <si>
    <t>-0.12%</t>
  </si>
  <si>
    <t>+0.07%</t>
  </si>
  <si>
    <t>-1.38%</t>
  </si>
  <si>
    <t>+2.94%</t>
  </si>
  <si>
    <t>BIIB</t>
  </si>
  <si>
    <t>+0.57%</t>
  </si>
  <si>
    <t>+1.01%</t>
  </si>
  <si>
    <t>-1.57%</t>
  </si>
  <si>
    <t>+2.81%</t>
  </si>
  <si>
    <t>BOOT</t>
  </si>
  <si>
    <t>-4.4%</t>
  </si>
  <si>
    <t>+1.23%</t>
  </si>
  <si>
    <t>-6.39%</t>
  </si>
  <si>
    <t>+9.54%</t>
  </si>
  <si>
    <t>BTI</t>
  </si>
  <si>
    <t>-0.08%</t>
  </si>
  <si>
    <t>-0.03%</t>
  </si>
  <si>
    <t>+1.32%</t>
  </si>
  <si>
    <t>strong_buy</t>
  </si>
  <si>
    <t>COF</t>
  </si>
  <si>
    <t>-0.21%</t>
  </si>
  <si>
    <t>-1.66%</t>
  </si>
  <si>
    <t>-1.16%</t>
  </si>
  <si>
    <t>+2.17%</t>
  </si>
  <si>
    <t>CSL</t>
  </si>
  <si>
    <t>+0.61%</t>
  </si>
  <si>
    <t>-1.23%</t>
  </si>
  <si>
    <t>+3.05%</t>
  </si>
  <si>
    <t>CBRE</t>
  </si>
  <si>
    <t>-0.36%</t>
  </si>
  <si>
    <t>-0.99%</t>
  </si>
  <si>
    <t>+2.37%</t>
  </si>
  <si>
    <t>CNP</t>
  </si>
  <si>
    <t>-2.2%</t>
  </si>
  <si>
    <t>-1.29%</t>
  </si>
  <si>
    <t>+3.47%</t>
  </si>
  <si>
    <t>CI</t>
  </si>
  <si>
    <t>+2.19%</t>
  </si>
  <si>
    <t>-2.27%</t>
  </si>
  <si>
    <t>-0.82%</t>
  </si>
  <si>
    <t>+2.04%</t>
  </si>
  <si>
    <t>CINF</t>
  </si>
  <si>
    <t>+0.29%</t>
  </si>
  <si>
    <t>-2.11%</t>
  </si>
  <si>
    <t>-1.01%</t>
  </si>
  <si>
    <t>+2.63%</t>
  </si>
  <si>
    <t>C</t>
  </si>
  <si>
    <t>-0.35%</t>
  </si>
  <si>
    <t>-0.85%</t>
  </si>
  <si>
    <t>CFG</t>
  </si>
  <si>
    <t>-0.18%</t>
  </si>
  <si>
    <t>-0.73%</t>
  </si>
  <si>
    <t>-2.02%</t>
  </si>
  <si>
    <t>+3.08%</t>
  </si>
  <si>
    <t>CNS</t>
  </si>
  <si>
    <t>+0.54%</t>
  </si>
  <si>
    <t>+4.1%</t>
  </si>
  <si>
    <t>CMA</t>
  </si>
  <si>
    <t>-0.91%</t>
  </si>
  <si>
    <t>-1.09%</t>
  </si>
  <si>
    <t>+2.49%</t>
  </si>
  <si>
    <t>CBSH</t>
  </si>
  <si>
    <t>-0.4%</t>
  </si>
  <si>
    <t>-2.67%</t>
  </si>
  <si>
    <t>+3.1%</t>
  </si>
  <si>
    <t>CBU</t>
  </si>
  <si>
    <t>-0.95%</t>
  </si>
  <si>
    <t>-2.06%</t>
  </si>
  <si>
    <t>+3.46%</t>
  </si>
  <si>
    <t>ED</t>
  </si>
  <si>
    <t>+2.25%</t>
  </si>
  <si>
    <t>-0.64%</t>
  </si>
  <si>
    <t>-1.81%</t>
  </si>
  <si>
    <t>+1.77%</t>
  </si>
  <si>
    <t>CTB</t>
  </si>
  <si>
    <t>-1.0%</t>
  </si>
  <si>
    <t>-0.02%</t>
  </si>
  <si>
    <t>-0.75%</t>
  </si>
  <si>
    <t>+1.93%</t>
  </si>
  <si>
    <t>DAR</t>
  </si>
  <si>
    <t>-0.56%</t>
  </si>
  <si>
    <t>-2.16%</t>
  </si>
  <si>
    <t>+3.32%</t>
  </si>
  <si>
    <t>+4.13%</t>
  </si>
  <si>
    <t>DXC</t>
  </si>
  <si>
    <t>-1.42%</t>
  </si>
  <si>
    <t>+4.93%</t>
  </si>
  <si>
    <t>EXP</t>
  </si>
  <si>
    <t>+1.52%</t>
  </si>
  <si>
    <t>+1.09%</t>
  </si>
  <si>
    <t>-3.71%</t>
  </si>
  <si>
    <t>+3.36%</t>
  </si>
  <si>
    <t>EMN</t>
  </si>
  <si>
    <t>-0.07%</t>
  </si>
  <si>
    <t>+2.82%</t>
  </si>
  <si>
    <t>-2.59%</t>
  </si>
  <si>
    <t>+2.01%</t>
  </si>
  <si>
    <t>ETN</t>
  </si>
  <si>
    <t>-1.13%</t>
  </si>
  <si>
    <t>+1.47%</t>
  </si>
  <si>
    <t>ECHO</t>
  </si>
  <si>
    <t>-0.58%</t>
  </si>
  <si>
    <t>-2.8%</t>
  </si>
  <si>
    <t>-2.53%</t>
  </si>
  <si>
    <t>+7.09%</t>
  </si>
  <si>
    <t>ECPG</t>
  </si>
  <si>
    <t>-2.69%</t>
  </si>
  <si>
    <t>+3.91%</t>
  </si>
  <si>
    <t>EQIX</t>
  </si>
  <si>
    <t>+0.92%</t>
  </si>
  <si>
    <t>-0.27%</t>
  </si>
  <si>
    <t>-1.77%</t>
  </si>
  <si>
    <t>ESS</t>
  </si>
  <si>
    <t>sell</t>
  </si>
  <si>
    <t>+0.86%</t>
  </si>
  <si>
    <t>-0.28%</t>
  </si>
  <si>
    <t>-3.19%</t>
  </si>
  <si>
    <t>+2.36%</t>
  </si>
  <si>
    <t>EVR</t>
  </si>
  <si>
    <t>-1.9%</t>
  </si>
  <si>
    <t>-1.88%</t>
  </si>
  <si>
    <t>+4.7%</t>
  </si>
  <si>
    <t>RE</t>
  </si>
  <si>
    <t>-0.11%</t>
  </si>
  <si>
    <t>-2.65%</t>
  </si>
  <si>
    <t>-1.18%</t>
  </si>
  <si>
    <t>+3.25%</t>
  </si>
  <si>
    <t>EXLS</t>
  </si>
  <si>
    <t>+2.29%</t>
  </si>
  <si>
    <t>EXPD</t>
  </si>
  <si>
    <t>+1.16%</t>
  </si>
  <si>
    <t>-1.98%</t>
  </si>
  <si>
    <t>-1.82%</t>
  </si>
  <si>
    <t>+2.57%</t>
  </si>
  <si>
    <t>FAST</t>
  </si>
  <si>
    <t>+0.94%</t>
  </si>
  <si>
    <t>-1.6%</t>
  </si>
  <si>
    <t>-1.68%</t>
  </si>
  <si>
    <t>+2.38%</t>
  </si>
  <si>
    <t>FCFS</t>
  </si>
  <si>
    <t>+1.63%</t>
  </si>
  <si>
    <t>-0.8%</t>
  </si>
  <si>
    <t>+2.73%</t>
  </si>
  <si>
    <t>FLS</t>
  </si>
  <si>
    <t>-1.97%</t>
  </si>
  <si>
    <t>-2.56%</t>
  </si>
  <si>
    <t>FELE</t>
  </si>
  <si>
    <t>-1.58%</t>
  </si>
  <si>
    <t>-3.21%</t>
  </si>
  <si>
    <t>+4.8%</t>
  </si>
  <si>
    <t>BEN</t>
  </si>
  <si>
    <t>+1.7%</t>
  </si>
  <si>
    <t>-2.57%</t>
  </si>
  <si>
    <t>-3.23%</t>
  </si>
  <si>
    <t>+4.22%</t>
  </si>
  <si>
    <t>FRPH</t>
  </si>
  <si>
    <t>-1.04%</t>
  </si>
  <si>
    <t>-0.77%</t>
  </si>
  <si>
    <t>-2.13%</t>
  </si>
  <si>
    <t>+3.69%</t>
  </si>
  <si>
    <t>none</t>
  </si>
  <si>
    <t>FCN</t>
  </si>
  <si>
    <t>-0.23%</t>
  </si>
  <si>
    <t>IT</t>
  </si>
  <si>
    <t>-1.21%</t>
  </si>
  <si>
    <t>-1.02%</t>
  </si>
  <si>
    <t>+2.96%</t>
  </si>
  <si>
    <t>GILD</t>
  </si>
  <si>
    <t>+1.41%</t>
  </si>
  <si>
    <t>-0.39%</t>
  </si>
  <si>
    <t>+0.34%</t>
  </si>
  <si>
    <t>+2.16%</t>
  </si>
  <si>
    <t>GL</t>
  </si>
  <si>
    <t>-1.84%</t>
  </si>
  <si>
    <t>-1.72%</t>
  </si>
  <si>
    <t>+2.92%</t>
  </si>
  <si>
    <t>GT</t>
  </si>
  <si>
    <t>-0.78%</t>
  </si>
  <si>
    <t>+4.31%</t>
  </si>
  <si>
    <t>GEF</t>
  </si>
  <si>
    <t>-2.22%</t>
  </si>
  <si>
    <t>-0.74%</t>
  </si>
  <si>
    <t>-3.15%</t>
  </si>
  <si>
    <t>THG</t>
  </si>
  <si>
    <t>-1.8%</t>
  </si>
  <si>
    <t>-0.13%</t>
  </si>
  <si>
    <t>+3.42%</t>
  </si>
  <si>
    <t>HSC</t>
  </si>
  <si>
    <t>-4.52%</t>
  </si>
  <si>
    <t>+0.88%</t>
  </si>
  <si>
    <t>+6.43%</t>
  </si>
  <si>
    <t>HCSG</t>
  </si>
  <si>
    <t>+0.47%</t>
  </si>
  <si>
    <t>-2.1%</t>
  </si>
  <si>
    <t>+4.53%</t>
  </si>
  <si>
    <t>HQY</t>
  </si>
  <si>
    <t>-3.68%</t>
  </si>
  <si>
    <t>+0.52%</t>
  </si>
  <si>
    <t>+2.05%</t>
  </si>
  <si>
    <t>+0.99%</t>
  </si>
  <si>
    <t>HRC</t>
  </si>
  <si>
    <t>-0.04%</t>
  </si>
  <si>
    <t>-0.66%</t>
  </si>
  <si>
    <t>+2.5%</t>
  </si>
  <si>
    <t>TWNK</t>
  </si>
  <si>
    <t>-0.9%</t>
  </si>
  <si>
    <t>-0.84%</t>
  </si>
  <si>
    <t>HUBG</t>
  </si>
  <si>
    <t>+0.8%</t>
  </si>
  <si>
    <t>-1.99%</t>
  </si>
  <si>
    <t>-2.18%</t>
  </si>
  <si>
    <t>+3.23%</t>
  </si>
  <si>
    <t>NGVT</t>
  </si>
  <si>
    <t>+0.16%</t>
  </si>
  <si>
    <t>-1.69%</t>
  </si>
  <si>
    <t>+3.96%</t>
  </si>
  <si>
    <t>INGR</t>
  </si>
  <si>
    <t>+0.44%</t>
  </si>
  <si>
    <t>+0.12%</t>
  </si>
  <si>
    <t>INGN</t>
  </si>
  <si>
    <t>-1.89%</t>
  </si>
  <si>
    <t>-5.36%</t>
  </si>
  <si>
    <t>+4.16%</t>
  </si>
  <si>
    <t>IP</t>
  </si>
  <si>
    <t>+0.71%</t>
  </si>
  <si>
    <t>+0.97%</t>
  </si>
  <si>
    <t>-2.78%</t>
  </si>
  <si>
    <t>+2.59%</t>
  </si>
  <si>
    <t>IRM</t>
  </si>
  <si>
    <t>+2.95%</t>
  </si>
  <si>
    <t>JBSS</t>
  </si>
  <si>
    <t>-0.19%</t>
  </si>
  <si>
    <t>-0.49%</t>
  </si>
  <si>
    <t>+3.16%</t>
  </si>
  <si>
    <t>JCI</t>
  </si>
  <si>
    <t>+0.2%</t>
  </si>
  <si>
    <t>-2.58%</t>
  </si>
  <si>
    <t>-1.65%</t>
  </si>
  <si>
    <t>+1.97%</t>
  </si>
  <si>
    <t>JPM</t>
  </si>
  <si>
    <t>-0.01%</t>
  </si>
  <si>
    <t>-0.69%</t>
  </si>
  <si>
    <t>KMT</t>
  </si>
  <si>
    <t>-1.44%</t>
  </si>
  <si>
    <t>-2.19%</t>
  </si>
  <si>
    <t>+2.56%</t>
  </si>
  <si>
    <t>KEY</t>
  </si>
  <si>
    <t>-0.48%</t>
  </si>
  <si>
    <t>-2.07%</t>
  </si>
  <si>
    <t>+3.19%</t>
  </si>
  <si>
    <t>KHC</t>
  </si>
  <si>
    <t>+0.32%</t>
  </si>
  <si>
    <t>LANC</t>
  </si>
  <si>
    <t>-0.26%</t>
  </si>
  <si>
    <t>-3.01%</t>
  </si>
  <si>
    <t>LIN</t>
  </si>
  <si>
    <t>+0.7%</t>
  </si>
  <si>
    <t>L</t>
  </si>
  <si>
    <t>MTB</t>
  </si>
  <si>
    <t>-0.17%</t>
  </si>
  <si>
    <t>-0.53%</t>
  </si>
  <si>
    <t>-2.4%</t>
  </si>
  <si>
    <t>MBUU</t>
  </si>
  <si>
    <t>-1.87%</t>
  </si>
  <si>
    <t>+1.24%</t>
  </si>
  <si>
    <t>-7.45%</t>
  </si>
  <si>
    <t>+7.72%</t>
  </si>
  <si>
    <t>MAN</t>
  </si>
  <si>
    <t>+0.51%</t>
  </si>
  <si>
    <t>-2.75%</t>
  </si>
  <si>
    <t>MANT</t>
  </si>
  <si>
    <t>-0.24%</t>
  </si>
  <si>
    <t>+0.28%</t>
  </si>
  <si>
    <t>+2.4%</t>
  </si>
  <si>
    <t>MKL</t>
  </si>
  <si>
    <t>-0.37%</t>
  </si>
  <si>
    <t>-1.79%</t>
  </si>
  <si>
    <t>-1.51%</t>
  </si>
  <si>
    <t>+3.09%</t>
  </si>
  <si>
    <t>MKC</t>
  </si>
  <si>
    <t>+1.51%</t>
  </si>
  <si>
    <t>-1.06%</t>
  </si>
  <si>
    <t>-0.87%</t>
  </si>
  <si>
    <t>+1.48%</t>
  </si>
  <si>
    <t>MRK</t>
  </si>
  <si>
    <t>-0.31%</t>
  </si>
  <si>
    <t>MSM</t>
  </si>
  <si>
    <t>-1.34%</t>
  </si>
  <si>
    <t>NTUS</t>
  </si>
  <si>
    <t>+2.93%</t>
  </si>
  <si>
    <t>+1.06%</t>
  </si>
  <si>
    <t>-1.08%</t>
  </si>
  <si>
    <t>NAVI</t>
  </si>
  <si>
    <t>-1.39%</t>
  </si>
  <si>
    <t>-3.0%</t>
  </si>
  <si>
    <t>+4.0%</t>
  </si>
  <si>
    <t>NP</t>
  </si>
  <si>
    <t>+0.38%</t>
  </si>
  <si>
    <t>-0.98%</t>
  </si>
  <si>
    <t>+3.71%</t>
  </si>
  <si>
    <t>NEM</t>
  </si>
  <si>
    <t>+0.63%</t>
  </si>
  <si>
    <t>+1.56%</t>
  </si>
  <si>
    <t>NTRS</t>
  </si>
  <si>
    <t>-1.48%</t>
  </si>
  <si>
    <t>+2.33%</t>
  </si>
  <si>
    <t>NOC</t>
  </si>
  <si>
    <t>-1.47%</t>
  </si>
  <si>
    <t>-1.4%</t>
  </si>
  <si>
    <t>NUE</t>
  </si>
  <si>
    <t>+0.67%</t>
  </si>
  <si>
    <t>-5.87%</t>
  </si>
  <si>
    <t>+5.01%</t>
  </si>
  <si>
    <t>NTNX</t>
  </si>
  <si>
    <t>-0.46%</t>
  </si>
  <si>
    <t>-5.31%</t>
  </si>
  <si>
    <t>+7.29%</t>
  </si>
  <si>
    <t>OI</t>
  </si>
  <si>
    <t>-0.65%</t>
  </si>
  <si>
    <t>OSK</t>
  </si>
  <si>
    <t>-0.7%</t>
  </si>
  <si>
    <t>-0.38%</t>
  </si>
  <si>
    <t>-2.55%</t>
  </si>
  <si>
    <t>+3.24%</t>
  </si>
  <si>
    <t>PKG</t>
  </si>
  <si>
    <t>+0.91%</t>
  </si>
  <si>
    <t>+0.19%</t>
  </si>
  <si>
    <t>-2.12%</t>
  </si>
  <si>
    <t>+2.3%</t>
  </si>
  <si>
    <t>PBCT</t>
  </si>
  <si>
    <t>PKI</t>
  </si>
  <si>
    <t>+2.47%</t>
  </si>
  <si>
    <t>PM</t>
  </si>
  <si>
    <t>-1.12%</t>
  </si>
  <si>
    <t>+1.4%</t>
  </si>
  <si>
    <t>PNC</t>
  </si>
  <si>
    <t>-2.28%</t>
  </si>
  <si>
    <t>POST</t>
  </si>
  <si>
    <t>-0.22%</t>
  </si>
  <si>
    <t>PPG</t>
  </si>
  <si>
    <t>-0.16%</t>
  </si>
  <si>
    <t>-2.87%</t>
  </si>
  <si>
    <t>+2.41%</t>
  </si>
  <si>
    <t>PRAH</t>
  </si>
  <si>
    <t>+0.08%</t>
  </si>
  <si>
    <t>+1.05%</t>
  </si>
  <si>
    <t>PGR</t>
  </si>
  <si>
    <t>+0.53%</t>
  </si>
  <si>
    <t>-0.62%</t>
  </si>
  <si>
    <t>-0.3%</t>
  </si>
  <si>
    <t>PRU</t>
  </si>
  <si>
    <t>+0.73%</t>
  </si>
  <si>
    <t>-1.63%</t>
  </si>
  <si>
    <t>+2.52%</t>
  </si>
  <si>
    <t>REGN</t>
  </si>
  <si>
    <t>+1.13%</t>
  </si>
  <si>
    <t>+1.19%</t>
  </si>
  <si>
    <t>+1.98%</t>
  </si>
  <si>
    <t>RGLD</t>
  </si>
  <si>
    <t>-0.83%</t>
  </si>
  <si>
    <t>+1.78%</t>
  </si>
  <si>
    <t>RPM</t>
  </si>
  <si>
    <t>+0.46%</t>
  </si>
  <si>
    <t>-2.62%</t>
  </si>
  <si>
    <t>+2.61%</t>
  </si>
  <si>
    <t>SAFM</t>
  </si>
  <si>
    <t>+2.68%</t>
  </si>
  <si>
    <t>+1.67%</t>
  </si>
  <si>
    <t>SNY</t>
  </si>
  <si>
    <t>+1.22%</t>
  </si>
  <si>
    <t>+1.49%</t>
  </si>
  <si>
    <t>SO</t>
  </si>
  <si>
    <t>+2.13%</t>
  </si>
  <si>
    <t>TROW</t>
  </si>
  <si>
    <t>-2.86%</t>
  </si>
  <si>
    <t>TSN</t>
  </si>
  <si>
    <t>+0.0%</t>
  </si>
  <si>
    <t>+0.79%</t>
  </si>
  <si>
    <t>UMBF</t>
  </si>
  <si>
    <t>-0.76%</t>
  </si>
  <si>
    <t>+3.9%</t>
  </si>
  <si>
    <t>USM</t>
  </si>
  <si>
    <t>+1.75%</t>
  </si>
  <si>
    <t>UHS</t>
  </si>
  <si>
    <t>+1.2%</t>
  </si>
  <si>
    <t>-0.81%</t>
  </si>
  <si>
    <t>+2.46%</t>
  </si>
  <si>
    <t>UNM</t>
  </si>
  <si>
    <t>-2.88%</t>
  </si>
  <si>
    <t>+3.58%</t>
  </si>
  <si>
    <t>USB</t>
  </si>
  <si>
    <t>-0.33%</t>
  </si>
  <si>
    <t>-1.67%</t>
  </si>
  <si>
    <t>VEON</t>
  </si>
  <si>
    <t>-2.76%</t>
  </si>
  <si>
    <t>+0.58%</t>
  </si>
  <si>
    <t>+4.62%</t>
  </si>
  <si>
    <t>VMW</t>
  </si>
  <si>
    <t>+0.15%</t>
  </si>
  <si>
    <t>-1.64%</t>
  </si>
  <si>
    <t>-2.79%</t>
  </si>
  <si>
    <t>+3.61%</t>
  </si>
  <si>
    <t>WAT</t>
  </si>
  <si>
    <t>+0.95%</t>
  </si>
  <si>
    <t>-0.55%</t>
  </si>
  <si>
    <t>-3.88%</t>
  </si>
  <si>
    <t>WCC</t>
  </si>
  <si>
    <t>-1.3%</t>
  </si>
  <si>
    <t>-3.9%</t>
  </si>
  <si>
    <t>+5.69%</t>
  </si>
  <si>
    <t>WRK</t>
  </si>
  <si>
    <t>-0.1%</t>
  </si>
  <si>
    <t>+1.74%</t>
  </si>
  <si>
    <t>-3.77%</t>
  </si>
  <si>
    <t>WTFC</t>
  </si>
  <si>
    <t>-0.43%</t>
  </si>
  <si>
    <t>+3.65%</t>
  </si>
  <si>
    <t>GWW</t>
  </si>
  <si>
    <t>+1.84%</t>
  </si>
  <si>
    <t>-2.43%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</si>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</sst>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Fill="1"/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</cellXfs>
  <cellStyles count="2">
    <cellStyle name="Обычный" xfId="0" builtinId="0"/>
    <cellStyle name="Процентный" xfId="1" builtinId="5"/>
  </cellStyles>
  <dxfs count="72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K135"/>
  <sheetViews>
    <sheetView tabSelected="1" topLeftCell="GF1" workbookViewId="0">
      <selection activeCell="GZ145" sqref="GZ145"/>
    </sheetView>
  </sheetViews>
  <sheetFormatPr defaultRowHeight="15" x14ac:dyDescent="0.25"/>
  <sheetData>
    <row r="1" spans="1:219" x14ac:dyDescent="0.25">
      <c r="G1" s="4" t="s">
        <v>712</v>
      </c>
      <c r="H1" s="5">
        <v>51</v>
      </c>
      <c r="I1" s="6">
        <f>H1/$E$2</f>
        <v>51</v>
      </c>
    </row>
    <row r="2" spans="1:219" x14ac:dyDescent="0.25">
      <c r="B2" s="7">
        <v>44330</v>
      </c>
      <c r="C2" s="8"/>
      <c r="E2">
        <f>SUBTOTAL(  2,A:A)</f>
        <v>1</v>
      </c>
      <c r="G2" s="4" t="s">
        <v>713</v>
      </c>
      <c r="H2" s="9">
        <v>16</v>
      </c>
      <c r="I2" s="6">
        <f t="shared" ref="I2:I6" si="0">H2/$E$2</f>
        <v>16</v>
      </c>
      <c r="K2" s="4" t="s">
        <v>714</v>
      </c>
      <c r="L2" s="4">
        <f>SUBTOTAL( 9,FY:FY)</f>
        <v>75.010002136230469</v>
      </c>
    </row>
    <row r="3" spans="1:219" x14ac:dyDescent="0.25">
      <c r="G3" s="4" t="s">
        <v>715</v>
      </c>
      <c r="H3" s="10">
        <v>17</v>
      </c>
      <c r="I3" s="6">
        <f t="shared" si="0"/>
        <v>17</v>
      </c>
      <c r="K3" s="4" t="s">
        <v>716</v>
      </c>
      <c r="L3" s="11">
        <f>SUBTOTAL( 9,HJ:HJ)</f>
        <v>78.463338661198677</v>
      </c>
    </row>
    <row r="4" spans="1:219" x14ac:dyDescent="0.25">
      <c r="G4" s="4" t="s">
        <v>717</v>
      </c>
      <c r="H4" s="12">
        <v>23</v>
      </c>
      <c r="I4" s="6">
        <f t="shared" si="0"/>
        <v>23</v>
      </c>
      <c r="K4" s="4" t="s">
        <v>718</v>
      </c>
      <c r="L4" s="13">
        <f>100%-(L2/L3)</f>
        <v>4.4012102771710526E-2</v>
      </c>
    </row>
    <row r="5" spans="1:219" x14ac:dyDescent="0.25">
      <c r="G5" s="4" t="s">
        <v>719</v>
      </c>
      <c r="H5" s="14">
        <v>7</v>
      </c>
      <c r="I5" s="6">
        <f t="shared" si="0"/>
        <v>7</v>
      </c>
    </row>
    <row r="6" spans="1:219" x14ac:dyDescent="0.25">
      <c r="G6" s="15">
        <v>0</v>
      </c>
      <c r="H6" s="16">
        <v>4</v>
      </c>
      <c r="I6" s="6">
        <f t="shared" si="0"/>
        <v>4</v>
      </c>
    </row>
    <row r="8" spans="1:219" ht="14.25" customHeight="1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  <c r="DK8" s="1" t="s">
        <v>114</v>
      </c>
      <c r="DL8" s="1" t="s">
        <v>115</v>
      </c>
      <c r="DM8" s="1" t="s">
        <v>116</v>
      </c>
      <c r="DN8" s="1" t="s">
        <v>117</v>
      </c>
      <c r="DO8" s="1" t="s">
        <v>118</v>
      </c>
      <c r="DP8" s="1" t="s">
        <v>119</v>
      </c>
      <c r="DQ8" s="1" t="s">
        <v>120</v>
      </c>
      <c r="DR8" s="1" t="s">
        <v>121</v>
      </c>
      <c r="DS8" s="1" t="s">
        <v>122</v>
      </c>
      <c r="DT8" s="1" t="s">
        <v>123</v>
      </c>
      <c r="DU8" s="1" t="s">
        <v>124</v>
      </c>
      <c r="DV8" s="1" t="s">
        <v>125</v>
      </c>
      <c r="DW8" s="1" t="s">
        <v>126</v>
      </c>
      <c r="DX8" s="1" t="s">
        <v>127</v>
      </c>
      <c r="DY8" s="1" t="s">
        <v>128</v>
      </c>
      <c r="DZ8" s="1" t="s">
        <v>129</v>
      </c>
      <c r="EA8" s="1" t="s">
        <v>130</v>
      </c>
      <c r="EB8" s="1" t="s">
        <v>131</v>
      </c>
      <c r="EC8" s="1" t="s">
        <v>132</v>
      </c>
      <c r="ED8" s="1" t="s">
        <v>133</v>
      </c>
      <c r="EE8" s="1" t="s">
        <v>134</v>
      </c>
      <c r="EF8" s="1" t="s">
        <v>135</v>
      </c>
      <c r="EG8" s="1" t="s">
        <v>136</v>
      </c>
      <c r="EH8" s="1" t="s">
        <v>137</v>
      </c>
      <c r="EI8" s="1" t="s">
        <v>138</v>
      </c>
      <c r="EJ8" s="1" t="s">
        <v>139</v>
      </c>
      <c r="EK8" s="1" t="s">
        <v>140</v>
      </c>
      <c r="EL8" s="1" t="s">
        <v>141</v>
      </c>
      <c r="EM8" s="1" t="s">
        <v>142</v>
      </c>
      <c r="EN8" s="1" t="s">
        <v>143</v>
      </c>
      <c r="EO8" s="1" t="s">
        <v>144</v>
      </c>
      <c r="EP8" s="1" t="s">
        <v>145</v>
      </c>
      <c r="EQ8" s="1" t="s">
        <v>146</v>
      </c>
      <c r="ER8" s="1" t="s">
        <v>147</v>
      </c>
      <c r="ES8" s="1" t="s">
        <v>148</v>
      </c>
      <c r="ET8" s="1" t="s">
        <v>149</v>
      </c>
      <c r="EU8" s="1" t="s">
        <v>150</v>
      </c>
      <c r="EV8" s="1" t="s">
        <v>151</v>
      </c>
      <c r="EW8" s="1" t="s">
        <v>152</v>
      </c>
      <c r="EX8" s="1" t="s">
        <v>153</v>
      </c>
      <c r="EY8" s="1" t="s">
        <v>154</v>
      </c>
      <c r="EZ8" s="1" t="s">
        <v>155</v>
      </c>
      <c r="FA8" s="1" t="s">
        <v>156</v>
      </c>
      <c r="FB8" s="1" t="s">
        <v>157</v>
      </c>
      <c r="FC8" s="1" t="s">
        <v>158</v>
      </c>
      <c r="FD8" s="1" t="s">
        <v>159</v>
      </c>
      <c r="FE8" s="1" t="s">
        <v>160</v>
      </c>
      <c r="FF8" s="1" t="s">
        <v>161</v>
      </c>
      <c r="FG8" s="1" t="s">
        <v>162</v>
      </c>
      <c r="FH8" s="1" t="s">
        <v>163</v>
      </c>
      <c r="FI8" s="1" t="s">
        <v>164</v>
      </c>
      <c r="FJ8" s="1" t="s">
        <v>165</v>
      </c>
      <c r="FK8" s="1" t="s">
        <v>166</v>
      </c>
      <c r="FL8" s="1" t="s">
        <v>167</v>
      </c>
      <c r="FM8" s="1" t="s">
        <v>168</v>
      </c>
      <c r="FN8" s="1" t="s">
        <v>169</v>
      </c>
      <c r="FO8" s="1" t="s">
        <v>170</v>
      </c>
      <c r="FP8" s="1" t="s">
        <v>171</v>
      </c>
      <c r="FQ8" s="1" t="s">
        <v>172</v>
      </c>
      <c r="FR8" s="1" t="s">
        <v>173</v>
      </c>
      <c r="FS8" s="1" t="s">
        <v>174</v>
      </c>
      <c r="FT8" s="1" t="s">
        <v>175</v>
      </c>
      <c r="FU8" s="1" t="s">
        <v>176</v>
      </c>
      <c r="FV8" s="1" t="s">
        <v>177</v>
      </c>
      <c r="FW8" s="1" t="s">
        <v>178</v>
      </c>
      <c r="FX8" s="1" t="s">
        <v>179</v>
      </c>
      <c r="FY8" s="1" t="s">
        <v>180</v>
      </c>
      <c r="FZ8" s="1" t="s">
        <v>181</v>
      </c>
      <c r="GA8" s="1" t="s">
        <v>182</v>
      </c>
      <c r="GB8" s="1" t="s">
        <v>183</v>
      </c>
      <c r="GC8" s="1" t="s">
        <v>184</v>
      </c>
      <c r="GD8" s="1" t="s">
        <v>185</v>
      </c>
      <c r="GE8" s="1" t="s">
        <v>186</v>
      </c>
      <c r="GF8" s="1" t="s">
        <v>187</v>
      </c>
      <c r="GG8" s="1" t="s">
        <v>188</v>
      </c>
      <c r="GH8" s="1" t="s">
        <v>189</v>
      </c>
      <c r="GI8" s="1" t="s">
        <v>190</v>
      </c>
      <c r="GJ8" s="1" t="s">
        <v>191</v>
      </c>
      <c r="GK8" s="1" t="s">
        <v>192</v>
      </c>
      <c r="GL8" s="1" t="s">
        <v>193</v>
      </c>
      <c r="GM8" s="1" t="s">
        <v>194</v>
      </c>
      <c r="GN8" s="1" t="s">
        <v>195</v>
      </c>
      <c r="GO8" s="1" t="s">
        <v>196</v>
      </c>
      <c r="GP8" s="1" t="s">
        <v>197</v>
      </c>
      <c r="GQ8" s="1" t="s">
        <v>198</v>
      </c>
      <c r="GR8" s="1" t="s">
        <v>199</v>
      </c>
      <c r="GS8" s="1" t="s">
        <v>200</v>
      </c>
      <c r="GT8" s="1" t="s">
        <v>201</v>
      </c>
      <c r="GU8" s="1" t="s">
        <v>202</v>
      </c>
      <c r="GV8" s="1" t="s">
        <v>203</v>
      </c>
      <c r="GW8" s="1" t="s">
        <v>204</v>
      </c>
      <c r="GX8" s="1" t="s">
        <v>205</v>
      </c>
      <c r="GY8" s="1" t="s">
        <v>206</v>
      </c>
      <c r="GZ8" s="1" t="s">
        <v>207</v>
      </c>
      <c r="HA8" s="1" t="s">
        <v>208</v>
      </c>
      <c r="HB8" s="1" t="s">
        <v>209</v>
      </c>
      <c r="HC8" s="1" t="s">
        <v>210</v>
      </c>
      <c r="HD8" s="1" t="s">
        <v>211</v>
      </c>
      <c r="HE8" s="1" t="s">
        <v>212</v>
      </c>
      <c r="HF8" s="1" t="s">
        <v>213</v>
      </c>
      <c r="HG8" s="1" t="s">
        <v>214</v>
      </c>
      <c r="HH8" s="1" t="s">
        <v>215</v>
      </c>
      <c r="HI8" s="1" t="s">
        <v>216</v>
      </c>
    </row>
    <row r="9" spans="1:219" hidden="1" x14ac:dyDescent="0.25">
      <c r="A9">
        <v>0</v>
      </c>
      <c r="B9" t="s">
        <v>217</v>
      </c>
      <c r="C9">
        <v>9</v>
      </c>
      <c r="D9">
        <v>0</v>
      </c>
      <c r="E9">
        <v>6</v>
      </c>
      <c r="F9">
        <v>0</v>
      </c>
      <c r="G9" t="s">
        <v>218</v>
      </c>
      <c r="H9" t="s">
        <v>218</v>
      </c>
      <c r="I9">
        <v>6</v>
      </c>
      <c r="J9">
        <v>0</v>
      </c>
      <c r="K9" t="s">
        <v>218</v>
      </c>
      <c r="L9" t="s">
        <v>218</v>
      </c>
      <c r="M9">
        <v>0</v>
      </c>
      <c r="N9">
        <v>11</v>
      </c>
      <c r="O9">
        <v>114</v>
      </c>
      <c r="P9">
        <v>69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1</v>
      </c>
      <c r="Z9">
        <v>0</v>
      </c>
      <c r="AA9">
        <v>1</v>
      </c>
      <c r="AB9">
        <v>2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 t="s">
        <v>219</v>
      </c>
      <c r="AV9">
        <v>207.33000183105469</v>
      </c>
      <c r="AW9">
        <v>206.6000061035156</v>
      </c>
      <c r="AX9">
        <v>206.91000366210929</v>
      </c>
      <c r="AY9">
        <v>202.3999938964844</v>
      </c>
      <c r="AZ9">
        <v>203.7200012207031</v>
      </c>
      <c r="BA9" s="2">
        <f t="shared" ref="BA9:BB9" si="1">100%-(AV9/AW9)</f>
        <v>-3.5333770860264124E-3</v>
      </c>
      <c r="BB9" s="2">
        <f t="shared" si="1"/>
        <v>1.4982241221160875E-3</v>
      </c>
      <c r="BC9" s="2">
        <f t="shared" ref="BC9" si="2">100%-(AY9/AW9)</f>
        <v>2.0329196916513137E-2</v>
      </c>
      <c r="BD9" s="2">
        <f t="shared" ref="BD9" si="3">100%-(AY9/AZ9)</f>
        <v>6.4795175550221851E-3</v>
      </c>
      <c r="BE9">
        <v>5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2</v>
      </c>
      <c r="BO9">
        <v>3</v>
      </c>
      <c r="BP9">
        <v>6</v>
      </c>
      <c r="BQ9">
        <v>6</v>
      </c>
      <c r="BR9">
        <v>178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6</v>
      </c>
      <c r="CF9">
        <v>0</v>
      </c>
      <c r="CG9">
        <v>0</v>
      </c>
      <c r="CH9">
        <v>0</v>
      </c>
      <c r="CI9">
        <v>1</v>
      </c>
      <c r="CJ9">
        <v>0</v>
      </c>
      <c r="CK9">
        <v>0</v>
      </c>
      <c r="CL9">
        <v>0</v>
      </c>
      <c r="CM9" t="s">
        <v>220</v>
      </c>
      <c r="CN9">
        <v>203.7200012207031</v>
      </c>
      <c r="CO9">
        <v>203.58999633789071</v>
      </c>
      <c r="CP9">
        <v>203.69999694824219</v>
      </c>
      <c r="CQ9">
        <v>198.77000427246091</v>
      </c>
      <c r="CR9">
        <v>198.8699951171875</v>
      </c>
      <c r="CS9" s="2">
        <f t="shared" ref="CS9" si="4">100%-(CN9/CO9)</f>
        <v>-6.3856223366021148E-4</v>
      </c>
      <c r="CT9" s="2">
        <f t="shared" ref="CT9" si="5">100%-(CO9/CP9)</f>
        <v>5.400128227759371E-4</v>
      </c>
      <c r="CU9" s="2">
        <f t="shared" ref="CU9" si="6">100%-(CQ9/CO9)</f>
        <v>2.3674994607447375E-2</v>
      </c>
      <c r="CV9" s="2">
        <f t="shared" ref="CV9" si="7">100%-(CQ9/CR9)</f>
        <v>5.0279502781536145E-4</v>
      </c>
      <c r="CW9">
        <v>1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1</v>
      </c>
      <c r="DG9">
        <v>0</v>
      </c>
      <c r="DH9">
        <v>0</v>
      </c>
      <c r="DI9">
        <v>1</v>
      </c>
      <c r="DJ9">
        <v>193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1</v>
      </c>
      <c r="DX9">
        <v>0</v>
      </c>
      <c r="DY9">
        <v>0</v>
      </c>
      <c r="DZ9">
        <v>0</v>
      </c>
      <c r="EA9">
        <v>1</v>
      </c>
      <c r="EB9">
        <v>0</v>
      </c>
      <c r="EC9">
        <v>0</v>
      </c>
      <c r="ED9">
        <v>0</v>
      </c>
      <c r="EE9" t="s">
        <v>221</v>
      </c>
      <c r="EF9">
        <v>198.8699951171875</v>
      </c>
      <c r="EG9">
        <v>198.63999938964841</v>
      </c>
      <c r="EH9">
        <v>204.03999328613281</v>
      </c>
      <c r="EI9">
        <v>198.38999938964841</v>
      </c>
      <c r="EJ9">
        <v>203.41000366210929</v>
      </c>
      <c r="EK9" s="2">
        <f t="shared" ref="EK9" si="8">100%-(EF9/EG9)</f>
        <v>-1.1578520350674637E-3</v>
      </c>
      <c r="EL9" s="2">
        <f t="shared" ref="EL9" si="9">100%-(EG9/EH9)</f>
        <v>2.6465369898889368E-2</v>
      </c>
      <c r="EM9" s="2">
        <f t="shared" ref="EM9" si="10">100%-(EI9/EG9)</f>
        <v>1.258558199598081E-3</v>
      </c>
      <c r="EN9" s="2">
        <f t="shared" ref="EN9" si="11">100%-(EI9/EJ9)</f>
        <v>2.4679239870619929E-2</v>
      </c>
      <c r="EO9">
        <v>2</v>
      </c>
      <c r="EP9">
        <v>2</v>
      </c>
      <c r="EQ9">
        <v>12</v>
      </c>
      <c r="ER9">
        <v>53</v>
      </c>
      <c r="ES9">
        <v>126</v>
      </c>
      <c r="ET9">
        <v>0</v>
      </c>
      <c r="EU9">
        <v>0</v>
      </c>
      <c r="EV9">
        <v>0</v>
      </c>
      <c r="EW9">
        <v>0</v>
      </c>
      <c r="EX9">
        <v>2</v>
      </c>
      <c r="EY9">
        <v>0</v>
      </c>
      <c r="EZ9">
        <v>0</v>
      </c>
      <c r="FA9">
        <v>0</v>
      </c>
      <c r="FB9">
        <v>0</v>
      </c>
      <c r="FC9">
        <v>1</v>
      </c>
      <c r="FD9">
        <v>2</v>
      </c>
      <c r="FE9">
        <v>1</v>
      </c>
      <c r="FF9">
        <v>2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 t="s">
        <v>222</v>
      </c>
      <c r="FX9">
        <v>203.41000366210929</v>
      </c>
      <c r="FY9">
        <v>204</v>
      </c>
      <c r="FZ9">
        <v>205.1199951171875</v>
      </c>
      <c r="GA9">
        <v>203.00999450683591</v>
      </c>
      <c r="GB9">
        <v>204.3800048828125</v>
      </c>
      <c r="GC9">
        <v>395</v>
      </c>
      <c r="GD9">
        <v>394</v>
      </c>
      <c r="GE9">
        <v>196</v>
      </c>
      <c r="GF9">
        <v>197</v>
      </c>
      <c r="GG9">
        <v>0</v>
      </c>
      <c r="GH9">
        <v>248</v>
      </c>
      <c r="GI9">
        <v>0</v>
      </c>
      <c r="GJ9">
        <v>179</v>
      </c>
      <c r="GK9">
        <v>2</v>
      </c>
      <c r="GL9">
        <v>371</v>
      </c>
      <c r="GM9">
        <v>2</v>
      </c>
      <c r="GN9">
        <v>193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3</v>
      </c>
      <c r="GX9" t="s">
        <v>223</v>
      </c>
      <c r="GY9">
        <v>1625113</v>
      </c>
      <c r="GZ9">
        <v>2136514</v>
      </c>
      <c r="HA9">
        <v>1.1910000000000001</v>
      </c>
      <c r="HB9">
        <v>1.835</v>
      </c>
      <c r="HC9">
        <v>2.58</v>
      </c>
      <c r="HD9">
        <v>4.54</v>
      </c>
      <c r="HE9">
        <v>0.60289999999999999</v>
      </c>
      <c r="HF9" s="2">
        <f t="shared" ref="HF9:HG9" si="12">100%-(FX9/FY9)</f>
        <v>2.8921389112289697E-3</v>
      </c>
      <c r="HG9" s="2">
        <f t="shared" si="12"/>
        <v>5.460194734051349E-3</v>
      </c>
      <c r="HH9" s="2">
        <f t="shared" ref="HH9" si="13">100%-(GA9/FY9)</f>
        <v>4.8529681037455807E-3</v>
      </c>
      <c r="HI9" s="2">
        <f t="shared" ref="HI9" si="14">100%-(GA9/GB9)</f>
        <v>6.7032505296305001E-3</v>
      </c>
      <c r="HJ9" s="3">
        <f t="shared" ref="HJ9" si="15">(FY9*HG9)+FY9</f>
        <v>205.11387972574647</v>
      </c>
      <c r="HK9" t="str">
        <f t="shared" ref="HK9" si="16">B9</f>
        <v>MMM</v>
      </c>
    </row>
    <row r="10" spans="1:219" hidden="1" x14ac:dyDescent="0.25">
      <c r="A10">
        <v>1</v>
      </c>
      <c r="B10" t="s">
        <v>224</v>
      </c>
      <c r="C10">
        <v>9</v>
      </c>
      <c r="D10">
        <v>0</v>
      </c>
      <c r="E10">
        <v>6</v>
      </c>
      <c r="F10">
        <v>0</v>
      </c>
      <c r="G10" t="s">
        <v>218</v>
      </c>
      <c r="H10" t="s">
        <v>218</v>
      </c>
      <c r="I10">
        <v>6</v>
      </c>
      <c r="J10">
        <v>0</v>
      </c>
      <c r="K10" t="s">
        <v>218</v>
      </c>
      <c r="L10" t="s">
        <v>218</v>
      </c>
      <c r="M10">
        <v>15</v>
      </c>
      <c r="N10">
        <v>4</v>
      </c>
      <c r="O10">
        <v>44</v>
      </c>
      <c r="P10">
        <v>99</v>
      </c>
      <c r="Q10">
        <v>33</v>
      </c>
      <c r="R10">
        <v>0</v>
      </c>
      <c r="S10">
        <v>0</v>
      </c>
      <c r="T10">
        <v>0</v>
      </c>
      <c r="U10">
        <v>0</v>
      </c>
      <c r="V10">
        <v>2</v>
      </c>
      <c r="W10">
        <v>0</v>
      </c>
      <c r="X10">
        <v>0</v>
      </c>
      <c r="Y10">
        <v>0</v>
      </c>
      <c r="Z10">
        <v>0</v>
      </c>
      <c r="AA10">
        <v>1</v>
      </c>
      <c r="AB10">
        <v>2</v>
      </c>
      <c r="AC10">
        <v>1</v>
      </c>
      <c r="AD10">
        <v>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 t="s">
        <v>225</v>
      </c>
      <c r="AV10">
        <v>72.25</v>
      </c>
      <c r="AW10">
        <v>71.540000915527344</v>
      </c>
      <c r="AX10">
        <v>71.589996337890625</v>
      </c>
      <c r="AY10">
        <v>70.610000610351563</v>
      </c>
      <c r="AZ10">
        <v>70.870002746582031</v>
      </c>
      <c r="BA10" s="2">
        <f t="shared" ref="BA10:BA73" si="17">100%-(AV10/AW10)</f>
        <v>-9.9245048278795434E-3</v>
      </c>
      <c r="BB10" s="2">
        <f t="shared" ref="BB10:BB73" si="18">100%-(AW10/AX10)</f>
        <v>6.983576605774644E-4</v>
      </c>
      <c r="BC10" s="2">
        <f t="shared" ref="BC10:BC73" si="19">100%-(AY10/AW10)</f>
        <v>1.2999724535562973E-2</v>
      </c>
      <c r="BD10" s="2">
        <f t="shared" ref="BD10:BD73" si="20">100%-(AY10/AZ10)</f>
        <v>3.668719149908739E-3</v>
      </c>
      <c r="BE10">
        <v>2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6</v>
      </c>
      <c r="BP10">
        <v>13</v>
      </c>
      <c r="BQ10">
        <v>25</v>
      </c>
      <c r="BR10">
        <v>149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3</v>
      </c>
      <c r="CF10">
        <v>0</v>
      </c>
      <c r="CG10">
        <v>0</v>
      </c>
      <c r="CH10">
        <v>0</v>
      </c>
      <c r="CI10">
        <v>1</v>
      </c>
      <c r="CJ10">
        <v>0</v>
      </c>
      <c r="CK10">
        <v>0</v>
      </c>
      <c r="CL10">
        <v>0</v>
      </c>
      <c r="CM10" t="s">
        <v>226</v>
      </c>
      <c r="CN10">
        <v>70.870002746582031</v>
      </c>
      <c r="CO10">
        <v>70.75</v>
      </c>
      <c r="CP10">
        <v>70.910003662109375</v>
      </c>
      <c r="CQ10">
        <v>68.389999389648438</v>
      </c>
      <c r="CR10">
        <v>68.489997863769531</v>
      </c>
      <c r="CS10" s="2">
        <f t="shared" ref="CS10:CS73" si="21">100%-(CN10/CO10)</f>
        <v>-1.6961518951523757E-3</v>
      </c>
      <c r="CT10" s="2">
        <f t="shared" ref="CT10:CT73" si="22">100%-(CO10/CP10)</f>
        <v>2.2564328563823288E-3</v>
      </c>
      <c r="CU10" s="2">
        <f t="shared" ref="CU10:CU73" si="23">100%-(CQ10/CO10)</f>
        <v>3.3356899086241176E-2</v>
      </c>
      <c r="CV10" s="2">
        <f t="shared" ref="CV10:CV73" si="24">100%-(CQ10/CR10)</f>
        <v>1.4600449297720308E-3</v>
      </c>
      <c r="CW10">
        <v>1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1</v>
      </c>
      <c r="DI10">
        <v>3</v>
      </c>
      <c r="DJ10">
        <v>191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1</v>
      </c>
      <c r="DX10">
        <v>0</v>
      </c>
      <c r="DY10">
        <v>0</v>
      </c>
      <c r="DZ10">
        <v>0</v>
      </c>
      <c r="EA10">
        <v>1</v>
      </c>
      <c r="EB10">
        <v>0</v>
      </c>
      <c r="EC10">
        <v>0</v>
      </c>
      <c r="ED10">
        <v>0</v>
      </c>
      <c r="EE10" t="s">
        <v>227</v>
      </c>
      <c r="EF10">
        <v>68.489997863769531</v>
      </c>
      <c r="EG10">
        <v>68.650001525878906</v>
      </c>
      <c r="EH10">
        <v>71.610000610351563</v>
      </c>
      <c r="EI10">
        <v>68.470001220703125</v>
      </c>
      <c r="EJ10">
        <v>71.05999755859375</v>
      </c>
      <c r="EK10" s="2">
        <f t="shared" ref="EK10:EK73" si="25">100%-(EF10/EG10)</f>
        <v>2.330716075061634E-3</v>
      </c>
      <c r="EL10" s="2">
        <f t="shared" ref="EL10:EL73" si="26">100%-(EG10/EH10)</f>
        <v>4.1334995939726005E-2</v>
      </c>
      <c r="EM10" s="2">
        <f t="shared" ref="EM10:EM73" si="27">100%-(EI10/EG10)</f>
        <v>2.6220000171147673E-3</v>
      </c>
      <c r="EN10" s="2">
        <f t="shared" ref="EN10:EN73" si="28">100%-(EI10/EJ10)</f>
        <v>3.6448021768576644E-2</v>
      </c>
      <c r="EO10">
        <v>2</v>
      </c>
      <c r="EP10">
        <v>1</v>
      </c>
      <c r="EQ10">
        <v>12</v>
      </c>
      <c r="ER10">
        <v>9</v>
      </c>
      <c r="ES10">
        <v>171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1</v>
      </c>
      <c r="EZ10">
        <v>0</v>
      </c>
      <c r="FA10">
        <v>0</v>
      </c>
      <c r="FB10">
        <v>0</v>
      </c>
      <c r="FC10">
        <v>1</v>
      </c>
      <c r="FD10">
        <v>1</v>
      </c>
      <c r="FE10">
        <v>1</v>
      </c>
      <c r="FF10">
        <v>1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 t="s">
        <v>228</v>
      </c>
      <c r="FX10">
        <v>71.05999755859375</v>
      </c>
      <c r="FY10">
        <v>71.169998168945313</v>
      </c>
      <c r="FZ10">
        <v>72.069999694824219</v>
      </c>
      <c r="GA10">
        <v>70.80999755859375</v>
      </c>
      <c r="GB10">
        <v>71.769996643066406</v>
      </c>
      <c r="GC10">
        <v>393</v>
      </c>
      <c r="GD10">
        <v>392</v>
      </c>
      <c r="GE10">
        <v>196</v>
      </c>
      <c r="GF10">
        <v>196</v>
      </c>
      <c r="GG10">
        <v>0</v>
      </c>
      <c r="GH10">
        <v>312</v>
      </c>
      <c r="GI10">
        <v>0</v>
      </c>
      <c r="GJ10">
        <v>180</v>
      </c>
      <c r="GK10">
        <v>3</v>
      </c>
      <c r="GL10">
        <v>340</v>
      </c>
      <c r="GM10">
        <v>1</v>
      </c>
      <c r="GN10">
        <v>191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2.7</v>
      </c>
      <c r="GX10" t="s">
        <v>223</v>
      </c>
      <c r="GY10">
        <v>801715</v>
      </c>
      <c r="GZ10">
        <v>976242</v>
      </c>
      <c r="HA10">
        <v>1.4350000000000001</v>
      </c>
      <c r="HB10">
        <v>1.8640000000000001</v>
      </c>
      <c r="HC10">
        <v>3.17</v>
      </c>
      <c r="HD10">
        <v>4.55</v>
      </c>
      <c r="HE10">
        <v>0.41669998000000003</v>
      </c>
      <c r="HF10" s="2">
        <f t="shared" ref="HF10:HF73" si="29">100%-(FX10/FY10)</f>
        <v>1.5456036698278108E-3</v>
      </c>
      <c r="HG10" s="2">
        <f t="shared" ref="HG10:HG73" si="30">100%-(FY10/FZ10)</f>
        <v>1.2487880251004668E-2</v>
      </c>
      <c r="HH10" s="2">
        <f t="shared" ref="HH10:HH73" si="31">100%-(GA10/FY10)</f>
        <v>5.0583197922385859E-3</v>
      </c>
      <c r="HI10" s="2">
        <f t="shared" ref="HI10:HI73" si="32">100%-(GA10/GB10)</f>
        <v>1.3376050290862085E-2</v>
      </c>
      <c r="HJ10" s="3">
        <f t="shared" ref="HJ10:HJ73" si="33">(FY10*HG10)+FY10</f>
        <v>72.058760583543318</v>
      </c>
      <c r="HK10" t="str">
        <f t="shared" ref="HK10:HK73" si="34">B10</f>
        <v>AOS</v>
      </c>
    </row>
    <row r="11" spans="1:219" hidden="1" x14ac:dyDescent="0.25">
      <c r="A11">
        <v>2</v>
      </c>
      <c r="B11" t="s">
        <v>229</v>
      </c>
      <c r="C11">
        <v>9</v>
      </c>
      <c r="D11">
        <v>0</v>
      </c>
      <c r="E11">
        <v>6</v>
      </c>
      <c r="F11">
        <v>0</v>
      </c>
      <c r="G11" t="s">
        <v>218</v>
      </c>
      <c r="H11" t="s">
        <v>218</v>
      </c>
      <c r="I11">
        <v>6</v>
      </c>
      <c r="J11">
        <v>0</v>
      </c>
      <c r="K11" t="s">
        <v>218</v>
      </c>
      <c r="L11" t="s">
        <v>218</v>
      </c>
      <c r="M11">
        <v>116</v>
      </c>
      <c r="N11">
        <v>28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56</v>
      </c>
      <c r="W11">
        <v>13</v>
      </c>
      <c r="X11">
        <v>3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 t="s">
        <v>230</v>
      </c>
      <c r="AV11">
        <v>116.2200012207031</v>
      </c>
      <c r="AW11">
        <v>115.48000335693359</v>
      </c>
      <c r="AX11">
        <v>116.5699996948242</v>
      </c>
      <c r="AY11">
        <v>114.379997253418</v>
      </c>
      <c r="AZ11">
        <v>114.88999938964839</v>
      </c>
      <c r="BA11" s="2">
        <f t="shared" si="17"/>
        <v>-6.4080173385712147E-3</v>
      </c>
      <c r="BB11" s="2">
        <f t="shared" si="18"/>
        <v>9.3505733957637283E-3</v>
      </c>
      <c r="BC11" s="2">
        <f t="shared" si="19"/>
        <v>9.5255115304735405E-3</v>
      </c>
      <c r="BD11" s="2">
        <f t="shared" si="20"/>
        <v>4.4390472533708536E-3</v>
      </c>
      <c r="BE11">
        <v>17</v>
      </c>
      <c r="BF11">
        <v>21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9</v>
      </c>
      <c r="BO11">
        <v>9</v>
      </c>
      <c r="BP11">
        <v>21</v>
      </c>
      <c r="BQ11">
        <v>30</v>
      </c>
      <c r="BR11">
        <v>93</v>
      </c>
      <c r="BS11">
        <v>0</v>
      </c>
      <c r="BT11">
        <v>0</v>
      </c>
      <c r="BU11">
        <v>0</v>
      </c>
      <c r="BV11">
        <v>0</v>
      </c>
      <c r="BW11">
        <v>22</v>
      </c>
      <c r="BX11">
        <v>0</v>
      </c>
      <c r="BY11">
        <v>0</v>
      </c>
      <c r="BZ11">
        <v>0</v>
      </c>
      <c r="CA11">
        <v>1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 t="s">
        <v>231</v>
      </c>
      <c r="CN11">
        <v>114.88999938964839</v>
      </c>
      <c r="CO11">
        <v>114.84999847412109</v>
      </c>
      <c r="CP11">
        <v>116</v>
      </c>
      <c r="CQ11">
        <v>114.44000244140619</v>
      </c>
      <c r="CR11">
        <v>114.9599990844727</v>
      </c>
      <c r="CS11" s="2">
        <f t="shared" si="21"/>
        <v>-3.4828834182620838E-4</v>
      </c>
      <c r="CT11" s="2">
        <f t="shared" si="22"/>
        <v>9.9138062575767627E-3</v>
      </c>
      <c r="CU11" s="2">
        <f t="shared" si="23"/>
        <v>3.5698392526081202E-3</v>
      </c>
      <c r="CV11" s="2">
        <f t="shared" si="24"/>
        <v>4.5232832916466403E-3</v>
      </c>
      <c r="CW11">
        <v>93</v>
      </c>
      <c r="CX11">
        <v>99</v>
      </c>
      <c r="CY11">
        <v>2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1</v>
      </c>
      <c r="DG11">
        <v>1</v>
      </c>
      <c r="DH11">
        <v>1</v>
      </c>
      <c r="DI11">
        <v>0</v>
      </c>
      <c r="DJ11">
        <v>0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 t="s">
        <v>232</v>
      </c>
      <c r="EF11">
        <v>114.9599990844727</v>
      </c>
      <c r="EG11">
        <v>115.5500030517578</v>
      </c>
      <c r="EH11">
        <v>117.1999969482422</v>
      </c>
      <c r="EI11">
        <v>115.0100021362305</v>
      </c>
      <c r="EJ11">
        <v>116.59999847412109</v>
      </c>
      <c r="EK11" s="2">
        <f t="shared" si="25"/>
        <v>5.1060489113169405E-3</v>
      </c>
      <c r="EL11" s="2">
        <f t="shared" si="26"/>
        <v>1.4078446582324378E-2</v>
      </c>
      <c r="EM11" s="2">
        <f t="shared" si="27"/>
        <v>4.673309400826442E-3</v>
      </c>
      <c r="EN11" s="2">
        <f t="shared" si="28"/>
        <v>1.3636332407358398E-2</v>
      </c>
      <c r="EO11">
        <v>12</v>
      </c>
      <c r="EP11">
        <v>44</v>
      </c>
      <c r="EQ11">
        <v>129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6</v>
      </c>
      <c r="EY11">
        <v>7</v>
      </c>
      <c r="EZ11">
        <v>0</v>
      </c>
      <c r="FA11">
        <v>2</v>
      </c>
      <c r="FB11">
        <v>0</v>
      </c>
      <c r="FC11">
        <v>1</v>
      </c>
      <c r="FD11">
        <v>15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 t="s">
        <v>233</v>
      </c>
      <c r="FX11">
        <v>116.59999847412109</v>
      </c>
      <c r="FY11">
        <v>117.36000061035161</v>
      </c>
      <c r="FZ11">
        <v>117.5899963378906</v>
      </c>
      <c r="GA11">
        <v>116.379997253418</v>
      </c>
      <c r="GB11">
        <v>116.4300003051758</v>
      </c>
      <c r="GC11">
        <v>561</v>
      </c>
      <c r="GD11">
        <v>252</v>
      </c>
      <c r="GE11">
        <v>379</v>
      </c>
      <c r="GF11">
        <v>18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93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2</v>
      </c>
      <c r="GX11" t="s">
        <v>218</v>
      </c>
      <c r="GY11">
        <v>6465881</v>
      </c>
      <c r="GZ11">
        <v>6461700</v>
      </c>
      <c r="HA11">
        <v>0.60599999999999998</v>
      </c>
      <c r="HB11">
        <v>0.83199999999999996</v>
      </c>
      <c r="HC11">
        <v>2.13</v>
      </c>
      <c r="HD11">
        <v>2.2999999999999998</v>
      </c>
      <c r="HE11">
        <v>1.7992999999999999</v>
      </c>
      <c r="HF11" s="2">
        <f t="shared" si="29"/>
        <v>6.4758191230230855E-3</v>
      </c>
      <c r="HG11" s="2">
        <f t="shared" si="30"/>
        <v>1.9559123624607322E-3</v>
      </c>
      <c r="HH11" s="2">
        <f t="shared" si="31"/>
        <v>8.3504034750930822E-3</v>
      </c>
      <c r="HI11" s="2">
        <f t="shared" si="32"/>
        <v>4.2946879349592404E-4</v>
      </c>
      <c r="HJ11" s="3">
        <f t="shared" si="33"/>
        <v>117.58954648640379</v>
      </c>
      <c r="HK11" t="str">
        <f t="shared" si="34"/>
        <v>ABBV</v>
      </c>
    </row>
    <row r="12" spans="1:219" hidden="1" x14ac:dyDescent="0.25">
      <c r="A12">
        <v>3</v>
      </c>
      <c r="B12" t="s">
        <v>234</v>
      </c>
      <c r="C12">
        <v>9</v>
      </c>
      <c r="D12">
        <v>0</v>
      </c>
      <c r="E12">
        <v>6</v>
      </c>
      <c r="F12">
        <v>0</v>
      </c>
      <c r="G12" t="s">
        <v>218</v>
      </c>
      <c r="H12" t="s">
        <v>218</v>
      </c>
      <c r="I12">
        <v>6</v>
      </c>
      <c r="J12">
        <v>0</v>
      </c>
      <c r="K12" t="s">
        <v>218</v>
      </c>
      <c r="L12" t="s">
        <v>218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4</v>
      </c>
      <c r="X12">
        <v>7</v>
      </c>
      <c r="Y12">
        <v>4</v>
      </c>
      <c r="Z12">
        <v>66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0</v>
      </c>
      <c r="AO12">
        <v>0</v>
      </c>
      <c r="AP12">
        <v>0</v>
      </c>
      <c r="AQ12">
        <v>1</v>
      </c>
      <c r="AR12">
        <v>0</v>
      </c>
      <c r="AS12">
        <v>0</v>
      </c>
      <c r="AT12">
        <v>0</v>
      </c>
      <c r="AU12" t="s">
        <v>235</v>
      </c>
      <c r="AV12">
        <v>723.3599853515625</v>
      </c>
      <c r="AW12">
        <v>715.03997802734375</v>
      </c>
      <c r="AX12">
        <v>715.03997802734375</v>
      </c>
      <c r="AY12">
        <v>699.1099853515625</v>
      </c>
      <c r="AZ12">
        <v>699.3599853515625</v>
      </c>
      <c r="BA12" s="2">
        <f t="shared" si="17"/>
        <v>-1.1635723288048849E-2</v>
      </c>
      <c r="BB12" s="2">
        <f t="shared" si="18"/>
        <v>0</v>
      </c>
      <c r="BC12" s="2">
        <f t="shared" si="19"/>
        <v>2.2278464373039708E-2</v>
      </c>
      <c r="BD12" s="2">
        <f t="shared" si="20"/>
        <v>3.5746969405792139E-4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</v>
      </c>
      <c r="BO12">
        <v>1</v>
      </c>
      <c r="BP12">
        <v>1</v>
      </c>
      <c r="BQ12">
        <v>1</v>
      </c>
      <c r="BR12">
        <v>105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 t="s">
        <v>236</v>
      </c>
      <c r="CN12">
        <v>699.3599853515625</v>
      </c>
      <c r="CO12">
        <v>702.80999755859375</v>
      </c>
      <c r="CP12">
        <v>706.52001953125</v>
      </c>
      <c r="CQ12">
        <v>691.719970703125</v>
      </c>
      <c r="CR12">
        <v>697.1400146484375</v>
      </c>
      <c r="CS12" s="2">
        <f t="shared" si="21"/>
        <v>4.9088832245071101E-3</v>
      </c>
      <c r="CT12" s="2">
        <f t="shared" si="22"/>
        <v>5.2511208035092016E-3</v>
      </c>
      <c r="CU12" s="2">
        <f t="shared" si="23"/>
        <v>1.5779551932945002E-2</v>
      </c>
      <c r="CV12" s="2">
        <f t="shared" si="24"/>
        <v>7.7746849003436092E-3</v>
      </c>
      <c r="CW12">
        <v>16</v>
      </c>
      <c r="CX12">
        <v>1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11</v>
      </c>
      <c r="DG12">
        <v>13</v>
      </c>
      <c r="DH12">
        <v>17</v>
      </c>
      <c r="DI12">
        <v>17</v>
      </c>
      <c r="DJ12">
        <v>48</v>
      </c>
      <c r="DK12">
        <v>0</v>
      </c>
      <c r="DL12">
        <v>0</v>
      </c>
      <c r="DM12">
        <v>0</v>
      </c>
      <c r="DN12">
        <v>0</v>
      </c>
      <c r="DO12">
        <v>1</v>
      </c>
      <c r="DP12">
        <v>0</v>
      </c>
      <c r="DQ12">
        <v>0</v>
      </c>
      <c r="DR12">
        <v>0</v>
      </c>
      <c r="DS12">
        <v>1</v>
      </c>
      <c r="DT12">
        <v>0</v>
      </c>
      <c r="DU12">
        <v>1</v>
      </c>
      <c r="DV12">
        <v>0</v>
      </c>
      <c r="DW12">
        <v>19</v>
      </c>
      <c r="DX12">
        <v>1</v>
      </c>
      <c r="DY12">
        <v>0</v>
      </c>
      <c r="DZ12">
        <v>0</v>
      </c>
      <c r="EA12">
        <v>1</v>
      </c>
      <c r="EB12">
        <v>1</v>
      </c>
      <c r="EC12">
        <v>0</v>
      </c>
      <c r="ED12">
        <v>0</v>
      </c>
      <c r="EE12" t="s">
        <v>237</v>
      </c>
      <c r="EF12">
        <v>697.1400146484375</v>
      </c>
      <c r="EG12">
        <v>697.25</v>
      </c>
      <c r="EH12">
        <v>716.25</v>
      </c>
      <c r="EI12">
        <v>697.25</v>
      </c>
      <c r="EJ12">
        <v>714.45001220703125</v>
      </c>
      <c r="EK12" s="2">
        <f t="shared" si="25"/>
        <v>1.5774163006454511E-4</v>
      </c>
      <c r="EL12" s="2">
        <f t="shared" si="26"/>
        <v>2.652705061082028E-2</v>
      </c>
      <c r="EM12" s="2">
        <f t="shared" si="27"/>
        <v>0</v>
      </c>
      <c r="EN12" s="2">
        <f t="shared" si="28"/>
        <v>2.4074479548118588E-2</v>
      </c>
      <c r="EO12">
        <v>1</v>
      </c>
      <c r="EP12">
        <v>14</v>
      </c>
      <c r="EQ12">
        <v>37</v>
      </c>
      <c r="ER12">
        <v>4</v>
      </c>
      <c r="ES12">
        <v>28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 t="s">
        <v>238</v>
      </c>
      <c r="FX12">
        <v>714.45001220703125</v>
      </c>
      <c r="FY12">
        <v>721.1099853515625</v>
      </c>
      <c r="FZ12">
        <v>722.04998779296875</v>
      </c>
      <c r="GA12">
        <v>714.90997314453125</v>
      </c>
      <c r="GB12">
        <v>720.69000244140625</v>
      </c>
      <c r="GC12">
        <v>101</v>
      </c>
      <c r="GD12">
        <v>296</v>
      </c>
      <c r="GE12">
        <v>101</v>
      </c>
      <c r="GF12">
        <v>106</v>
      </c>
      <c r="GG12">
        <v>0</v>
      </c>
      <c r="GH12">
        <v>32</v>
      </c>
      <c r="GI12">
        <v>0</v>
      </c>
      <c r="GJ12">
        <v>32</v>
      </c>
      <c r="GK12">
        <v>0</v>
      </c>
      <c r="GL12">
        <v>219</v>
      </c>
      <c r="GM12">
        <v>0</v>
      </c>
      <c r="GN12">
        <v>48</v>
      </c>
      <c r="GO12">
        <v>1</v>
      </c>
      <c r="GP12">
        <v>1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2.2999999999999998</v>
      </c>
      <c r="GX12" t="s">
        <v>218</v>
      </c>
      <c r="GY12">
        <v>62296</v>
      </c>
      <c r="GZ12">
        <v>77714</v>
      </c>
      <c r="HA12">
        <v>0.89600000000000002</v>
      </c>
      <c r="HB12">
        <v>1.454</v>
      </c>
      <c r="HC12">
        <v>0.22</v>
      </c>
      <c r="HD12">
        <v>1.86</v>
      </c>
      <c r="HE12">
        <v>0</v>
      </c>
      <c r="HF12" s="2">
        <f t="shared" si="29"/>
        <v>9.2357244800657101E-3</v>
      </c>
      <c r="HG12" s="2">
        <f t="shared" si="30"/>
        <v>1.301852305654716E-3</v>
      </c>
      <c r="HH12" s="2">
        <f t="shared" si="31"/>
        <v>8.5978731857506707E-3</v>
      </c>
      <c r="HI12" s="2">
        <f t="shared" si="32"/>
        <v>8.0201324803932383E-3</v>
      </c>
      <c r="HJ12" s="3">
        <f t="shared" si="33"/>
        <v>722.04876404862307</v>
      </c>
      <c r="HK12" t="str">
        <f t="shared" si="34"/>
        <v>Y</v>
      </c>
    </row>
    <row r="13" spans="1:219" hidden="1" x14ac:dyDescent="0.25">
      <c r="A13">
        <v>4</v>
      </c>
      <c r="B13" t="s">
        <v>239</v>
      </c>
      <c r="C13">
        <v>9</v>
      </c>
      <c r="D13">
        <v>0</v>
      </c>
      <c r="E13">
        <v>6</v>
      </c>
      <c r="F13">
        <v>0</v>
      </c>
      <c r="G13" t="s">
        <v>218</v>
      </c>
      <c r="H13" t="s">
        <v>218</v>
      </c>
      <c r="I13">
        <v>6</v>
      </c>
      <c r="J13">
        <v>0</v>
      </c>
      <c r="K13" t="s">
        <v>218</v>
      </c>
      <c r="L13" t="s">
        <v>218</v>
      </c>
      <c r="M13">
        <v>28</v>
      </c>
      <c r="N13">
        <v>64</v>
      </c>
      <c r="O13">
        <v>19</v>
      </c>
      <c r="P13">
        <v>28</v>
      </c>
      <c r="Q13">
        <v>4</v>
      </c>
      <c r="R13">
        <v>1</v>
      </c>
      <c r="S13">
        <v>51</v>
      </c>
      <c r="T13">
        <v>1</v>
      </c>
      <c r="U13">
        <v>4</v>
      </c>
      <c r="V13">
        <v>6</v>
      </c>
      <c r="W13">
        <v>3</v>
      </c>
      <c r="X13">
        <v>9</v>
      </c>
      <c r="Y13">
        <v>11</v>
      </c>
      <c r="Z13">
        <v>25</v>
      </c>
      <c r="AA13">
        <v>1</v>
      </c>
      <c r="AB13">
        <v>6</v>
      </c>
      <c r="AC13">
        <v>1</v>
      </c>
      <c r="AD13">
        <v>0</v>
      </c>
      <c r="AE13">
        <v>115</v>
      </c>
      <c r="AF13">
        <v>51</v>
      </c>
      <c r="AG13">
        <v>2</v>
      </c>
      <c r="AH13">
        <v>2</v>
      </c>
      <c r="AI13">
        <v>1</v>
      </c>
      <c r="AJ13">
        <v>1</v>
      </c>
      <c r="AK13">
        <v>1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 t="s">
        <v>240</v>
      </c>
      <c r="AV13">
        <v>45.099998474121087</v>
      </c>
      <c r="AW13">
        <v>44.659999847412109</v>
      </c>
      <c r="AX13">
        <v>45.349998474121087</v>
      </c>
      <c r="AY13">
        <v>44.099998474121087</v>
      </c>
      <c r="AZ13">
        <v>44.259998321533203</v>
      </c>
      <c r="BA13" s="2">
        <f t="shared" si="17"/>
        <v>-9.852186032519139E-3</v>
      </c>
      <c r="BB13" s="2">
        <f t="shared" si="18"/>
        <v>1.5214964717203294E-2</v>
      </c>
      <c r="BC13" s="2">
        <f t="shared" si="19"/>
        <v>1.2539215745731247E-2</v>
      </c>
      <c r="BD13" s="2">
        <f t="shared" si="20"/>
        <v>3.6149989489329126E-3</v>
      </c>
      <c r="BE13">
        <v>12</v>
      </c>
      <c r="BF13">
        <v>15</v>
      </c>
      <c r="BG13">
        <v>5</v>
      </c>
      <c r="BH13">
        <v>2</v>
      </c>
      <c r="BI13">
        <v>0</v>
      </c>
      <c r="BJ13">
        <v>1</v>
      </c>
      <c r="BK13">
        <v>7</v>
      </c>
      <c r="BL13">
        <v>0</v>
      </c>
      <c r="BM13">
        <v>0</v>
      </c>
      <c r="BN13">
        <v>5</v>
      </c>
      <c r="BO13">
        <v>13</v>
      </c>
      <c r="BP13">
        <v>9</v>
      </c>
      <c r="BQ13">
        <v>16</v>
      </c>
      <c r="BR13">
        <v>121</v>
      </c>
      <c r="BS13">
        <v>1</v>
      </c>
      <c r="BT13">
        <v>3</v>
      </c>
      <c r="BU13">
        <v>0</v>
      </c>
      <c r="BV13">
        <v>0</v>
      </c>
      <c r="BW13">
        <v>22</v>
      </c>
      <c r="BX13">
        <v>7</v>
      </c>
      <c r="BY13">
        <v>0</v>
      </c>
      <c r="BZ13">
        <v>0</v>
      </c>
      <c r="CA13">
        <v>1</v>
      </c>
      <c r="CB13">
        <v>1</v>
      </c>
      <c r="CC13">
        <v>0</v>
      </c>
      <c r="CD13">
        <v>0</v>
      </c>
      <c r="CE13">
        <v>34</v>
      </c>
      <c r="CF13">
        <v>22</v>
      </c>
      <c r="CG13">
        <v>0</v>
      </c>
      <c r="CH13">
        <v>0</v>
      </c>
      <c r="CI13">
        <v>1</v>
      </c>
      <c r="CJ13">
        <v>1</v>
      </c>
      <c r="CK13">
        <v>0</v>
      </c>
      <c r="CL13">
        <v>0</v>
      </c>
      <c r="CM13" t="s">
        <v>241</v>
      </c>
      <c r="CN13">
        <v>44.259998321533203</v>
      </c>
      <c r="CO13">
        <v>44.340000152587891</v>
      </c>
      <c r="CP13">
        <v>44.650001525878913</v>
      </c>
      <c r="CQ13">
        <v>43.740001678466797</v>
      </c>
      <c r="CR13">
        <v>43.830001831054688</v>
      </c>
      <c r="CS13" s="2">
        <f t="shared" si="21"/>
        <v>1.8042812534816433E-3</v>
      </c>
      <c r="CT13" s="2">
        <f t="shared" si="22"/>
        <v>6.9429196572668994E-3</v>
      </c>
      <c r="CU13" s="2">
        <f t="shared" si="23"/>
        <v>1.3531765269650609E-2</v>
      </c>
      <c r="CV13" s="2">
        <f t="shared" si="24"/>
        <v>2.0533914859233171E-3</v>
      </c>
      <c r="CW13">
        <v>65</v>
      </c>
      <c r="CX13">
        <v>4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37</v>
      </c>
      <c r="DG13">
        <v>10</v>
      </c>
      <c r="DH13">
        <v>18</v>
      </c>
      <c r="DI13">
        <v>19</v>
      </c>
      <c r="DJ13">
        <v>64</v>
      </c>
      <c r="DK13">
        <v>0</v>
      </c>
      <c r="DL13">
        <v>0</v>
      </c>
      <c r="DM13">
        <v>0</v>
      </c>
      <c r="DN13">
        <v>0</v>
      </c>
      <c r="DO13">
        <v>4</v>
      </c>
      <c r="DP13">
        <v>0</v>
      </c>
      <c r="DQ13">
        <v>1</v>
      </c>
      <c r="DR13">
        <v>0</v>
      </c>
      <c r="DS13">
        <v>1</v>
      </c>
      <c r="DT13">
        <v>0</v>
      </c>
      <c r="DU13">
        <v>1</v>
      </c>
      <c r="DV13">
        <v>0</v>
      </c>
      <c r="DW13">
        <v>76</v>
      </c>
      <c r="DX13">
        <v>4</v>
      </c>
      <c r="DY13">
        <v>0</v>
      </c>
      <c r="DZ13">
        <v>0</v>
      </c>
      <c r="EA13">
        <v>1</v>
      </c>
      <c r="EB13">
        <v>1</v>
      </c>
      <c r="EC13">
        <v>0</v>
      </c>
      <c r="ED13">
        <v>0</v>
      </c>
      <c r="EE13" t="s">
        <v>242</v>
      </c>
      <c r="EF13">
        <v>43.830001831054688</v>
      </c>
      <c r="EG13">
        <v>43.740001678466797</v>
      </c>
      <c r="EH13">
        <v>45.479999542236328</v>
      </c>
      <c r="EI13">
        <v>43.709999084472663</v>
      </c>
      <c r="EJ13">
        <v>45.270000457763672</v>
      </c>
      <c r="EK13" s="2">
        <f t="shared" si="25"/>
        <v>-2.0576165782864031E-3</v>
      </c>
      <c r="EL13" s="2">
        <f t="shared" si="26"/>
        <v>3.8258528612200915E-2</v>
      </c>
      <c r="EM13" s="2">
        <f t="shared" si="27"/>
        <v>6.8593033476960219E-4</v>
      </c>
      <c r="EN13" s="2">
        <f t="shared" si="28"/>
        <v>3.4459937210437386E-2</v>
      </c>
      <c r="EO13">
        <v>1</v>
      </c>
      <c r="EP13">
        <v>1</v>
      </c>
      <c r="EQ13">
        <v>6</v>
      </c>
      <c r="ER13">
        <v>45</v>
      </c>
      <c r="ES13">
        <v>140</v>
      </c>
      <c r="ET13">
        <v>0</v>
      </c>
      <c r="EU13">
        <v>0</v>
      </c>
      <c r="EV13">
        <v>0</v>
      </c>
      <c r="EW13">
        <v>0</v>
      </c>
      <c r="EX13">
        <v>1</v>
      </c>
      <c r="EY13">
        <v>0</v>
      </c>
      <c r="EZ13">
        <v>0</v>
      </c>
      <c r="FA13">
        <v>0</v>
      </c>
      <c r="FB13">
        <v>0</v>
      </c>
      <c r="FC13">
        <v>1</v>
      </c>
      <c r="FD13">
        <v>1</v>
      </c>
      <c r="FE13">
        <v>1</v>
      </c>
      <c r="FF13">
        <v>1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 t="s">
        <v>243</v>
      </c>
      <c r="FX13">
        <v>45.270000457763672</v>
      </c>
      <c r="FY13">
        <v>45.479999542236328</v>
      </c>
      <c r="FZ13">
        <v>45.75</v>
      </c>
      <c r="GA13">
        <v>44.720001220703118</v>
      </c>
      <c r="GB13">
        <v>45.580001831054688</v>
      </c>
      <c r="GC13">
        <v>439</v>
      </c>
      <c r="GD13">
        <v>367</v>
      </c>
      <c r="GE13">
        <v>262</v>
      </c>
      <c r="GF13">
        <v>149</v>
      </c>
      <c r="GG13">
        <v>4</v>
      </c>
      <c r="GH13">
        <v>219</v>
      </c>
      <c r="GI13">
        <v>0</v>
      </c>
      <c r="GJ13">
        <v>185</v>
      </c>
      <c r="GK13">
        <v>1</v>
      </c>
      <c r="GL13">
        <v>210</v>
      </c>
      <c r="GM13">
        <v>1</v>
      </c>
      <c r="GN13">
        <v>64</v>
      </c>
      <c r="GO13">
        <v>2</v>
      </c>
      <c r="GP13">
        <v>1</v>
      </c>
      <c r="GQ13">
        <v>1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2.6</v>
      </c>
      <c r="GX13" t="s">
        <v>223</v>
      </c>
      <c r="GY13">
        <v>648433</v>
      </c>
      <c r="GZ13">
        <v>806014</v>
      </c>
      <c r="HA13">
        <v>1.4039999999999999</v>
      </c>
      <c r="HB13">
        <v>1.962</v>
      </c>
      <c r="HC13">
        <v>0.34</v>
      </c>
      <c r="HD13">
        <v>4.93</v>
      </c>
      <c r="HE13">
        <v>0.28110000000000002</v>
      </c>
      <c r="HF13" s="2">
        <f t="shared" si="29"/>
        <v>4.6173941641673988E-3</v>
      </c>
      <c r="HG13" s="2">
        <f t="shared" si="30"/>
        <v>5.9016493500255729E-3</v>
      </c>
      <c r="HH13" s="2">
        <f t="shared" si="31"/>
        <v>1.671060530305013E-2</v>
      </c>
      <c r="HI13" s="2">
        <f t="shared" si="32"/>
        <v>1.8867937161108905E-2</v>
      </c>
      <c r="HJ13" s="3">
        <f t="shared" si="33"/>
        <v>45.748406551973929</v>
      </c>
      <c r="HK13" t="str">
        <f t="shared" si="34"/>
        <v>ALSN</v>
      </c>
    </row>
    <row r="14" spans="1:219" hidden="1" x14ac:dyDescent="0.25">
      <c r="A14">
        <v>5</v>
      </c>
      <c r="B14" t="s">
        <v>244</v>
      </c>
      <c r="C14">
        <v>9</v>
      </c>
      <c r="D14">
        <v>0</v>
      </c>
      <c r="E14">
        <v>6</v>
      </c>
      <c r="F14">
        <v>0</v>
      </c>
      <c r="G14" t="s">
        <v>218</v>
      </c>
      <c r="H14" t="s">
        <v>218</v>
      </c>
      <c r="I14">
        <v>6</v>
      </c>
      <c r="J14">
        <v>0</v>
      </c>
      <c r="K14" t="s">
        <v>218</v>
      </c>
      <c r="L14" t="s">
        <v>218</v>
      </c>
      <c r="M14">
        <v>46</v>
      </c>
      <c r="N14">
        <v>6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45</v>
      </c>
      <c r="W14">
        <v>16</v>
      </c>
      <c r="X14">
        <v>11</v>
      </c>
      <c r="Y14">
        <v>5</v>
      </c>
      <c r="Z14">
        <v>77</v>
      </c>
      <c r="AA14">
        <v>0</v>
      </c>
      <c r="AB14">
        <v>0</v>
      </c>
      <c r="AC14">
        <v>0</v>
      </c>
      <c r="AD14">
        <v>0</v>
      </c>
      <c r="AE14">
        <v>6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57</v>
      </c>
      <c r="AN14">
        <v>8</v>
      </c>
      <c r="AO14">
        <v>6</v>
      </c>
      <c r="AP14">
        <v>0</v>
      </c>
      <c r="AQ14">
        <v>2</v>
      </c>
      <c r="AR14">
        <v>1</v>
      </c>
      <c r="AS14">
        <v>1</v>
      </c>
      <c r="AT14">
        <v>0</v>
      </c>
      <c r="AU14" t="s">
        <v>245</v>
      </c>
      <c r="AV14">
        <v>16.079999923706051</v>
      </c>
      <c r="AW14">
        <v>15.80000019073486</v>
      </c>
      <c r="AX14">
        <v>16.360000610351559</v>
      </c>
      <c r="AY14">
        <v>15.689999580383301</v>
      </c>
      <c r="AZ14">
        <v>16.20000076293945</v>
      </c>
      <c r="BA14" s="2">
        <f t="shared" si="17"/>
        <v>-1.7721501872853374E-2</v>
      </c>
      <c r="BB14" s="2">
        <f t="shared" si="18"/>
        <v>3.4229853222766171E-2</v>
      </c>
      <c r="BC14" s="2">
        <f t="shared" si="19"/>
        <v>6.9620638622563957E-3</v>
      </c>
      <c r="BD14" s="2">
        <f t="shared" si="20"/>
        <v>3.1481552996149964E-2</v>
      </c>
      <c r="BE14">
        <v>0</v>
      </c>
      <c r="BF14">
        <v>8</v>
      </c>
      <c r="BG14">
        <v>20</v>
      </c>
      <c r="BH14">
        <v>24</v>
      </c>
      <c r="BI14">
        <v>142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0</v>
      </c>
      <c r="BP14">
        <v>0</v>
      </c>
      <c r="BQ14">
        <v>0</v>
      </c>
      <c r="BR14">
        <v>1</v>
      </c>
      <c r="BS14">
        <v>1</v>
      </c>
      <c r="BT14">
        <v>2</v>
      </c>
      <c r="BU14">
        <v>1</v>
      </c>
      <c r="BV14">
        <v>2</v>
      </c>
      <c r="BW14">
        <v>0</v>
      </c>
      <c r="BX14">
        <v>0</v>
      </c>
      <c r="BY14">
        <v>1</v>
      </c>
      <c r="BZ14">
        <v>1</v>
      </c>
      <c r="CA14">
        <v>0</v>
      </c>
      <c r="CB14">
        <v>0</v>
      </c>
      <c r="CC14">
        <v>1</v>
      </c>
      <c r="CD14">
        <v>1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 t="s">
        <v>246</v>
      </c>
      <c r="CN14">
        <v>16.20000076293945</v>
      </c>
      <c r="CO14">
        <v>16.170000076293949</v>
      </c>
      <c r="CP14">
        <v>16.329999923706051</v>
      </c>
      <c r="CQ14">
        <v>15.689999580383301</v>
      </c>
      <c r="CR14">
        <v>16.010000228881839</v>
      </c>
      <c r="CS14" s="2">
        <f t="shared" si="21"/>
        <v>-1.8553300249815052E-3</v>
      </c>
      <c r="CT14" s="2">
        <f t="shared" si="22"/>
        <v>9.7979086441900565E-3</v>
      </c>
      <c r="CU14" s="2">
        <f t="shared" si="23"/>
        <v>2.9684631641675341E-2</v>
      </c>
      <c r="CV14" s="2">
        <f t="shared" si="24"/>
        <v>1.9987548027717184E-2</v>
      </c>
      <c r="CW14">
        <v>71</v>
      </c>
      <c r="CX14">
        <v>46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23</v>
      </c>
      <c r="DG14">
        <v>13</v>
      </c>
      <c r="DH14">
        <v>13</v>
      </c>
      <c r="DI14">
        <v>7</v>
      </c>
      <c r="DJ14">
        <v>34</v>
      </c>
      <c r="DK14">
        <v>0</v>
      </c>
      <c r="DL14">
        <v>0</v>
      </c>
      <c r="DM14">
        <v>0</v>
      </c>
      <c r="DN14">
        <v>0</v>
      </c>
      <c r="DO14">
        <v>46</v>
      </c>
      <c r="DP14">
        <v>0</v>
      </c>
      <c r="DQ14">
        <v>17</v>
      </c>
      <c r="DR14">
        <v>0</v>
      </c>
      <c r="DS14">
        <v>1</v>
      </c>
      <c r="DT14">
        <v>0</v>
      </c>
      <c r="DU14">
        <v>1</v>
      </c>
      <c r="DV14">
        <v>0</v>
      </c>
      <c r="DW14">
        <v>122</v>
      </c>
      <c r="DX14">
        <v>50</v>
      </c>
      <c r="DY14">
        <v>5</v>
      </c>
      <c r="DZ14">
        <v>5</v>
      </c>
      <c r="EA14">
        <v>2</v>
      </c>
      <c r="EB14">
        <v>1</v>
      </c>
      <c r="EC14">
        <v>2</v>
      </c>
      <c r="ED14">
        <v>1</v>
      </c>
      <c r="EE14" t="s">
        <v>247</v>
      </c>
      <c r="EF14">
        <v>16.010000228881839</v>
      </c>
      <c r="EG14">
        <v>16.120000839233398</v>
      </c>
      <c r="EH14">
        <v>16.639999389648441</v>
      </c>
      <c r="EI14">
        <v>16.059999465942379</v>
      </c>
      <c r="EJ14">
        <v>16.559999465942379</v>
      </c>
      <c r="EK14" s="2">
        <f t="shared" si="25"/>
        <v>6.8238588476891016E-3</v>
      </c>
      <c r="EL14" s="2">
        <f t="shared" si="26"/>
        <v>3.1249914031759363E-2</v>
      </c>
      <c r="EM14" s="2">
        <f t="shared" si="27"/>
        <v>3.7221693652140786E-3</v>
      </c>
      <c r="EN14" s="2">
        <f t="shared" si="28"/>
        <v>3.0193237688703412E-2</v>
      </c>
      <c r="EO14">
        <v>4</v>
      </c>
      <c r="EP14">
        <v>8</v>
      </c>
      <c r="EQ14">
        <v>36</v>
      </c>
      <c r="ER14">
        <v>40</v>
      </c>
      <c r="ES14">
        <v>106</v>
      </c>
      <c r="ET14">
        <v>1</v>
      </c>
      <c r="EU14">
        <v>1</v>
      </c>
      <c r="EV14">
        <v>0</v>
      </c>
      <c r="EW14">
        <v>0</v>
      </c>
      <c r="EX14">
        <v>1</v>
      </c>
      <c r="EY14">
        <v>1</v>
      </c>
      <c r="EZ14">
        <v>2</v>
      </c>
      <c r="FA14">
        <v>0</v>
      </c>
      <c r="FB14">
        <v>0</v>
      </c>
      <c r="FC14">
        <v>2</v>
      </c>
      <c r="FD14">
        <v>4</v>
      </c>
      <c r="FE14">
        <v>1</v>
      </c>
      <c r="FF14">
        <v>4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 t="s">
        <v>248</v>
      </c>
      <c r="FX14">
        <v>16.559999465942379</v>
      </c>
      <c r="FY14">
        <v>16.690000534057621</v>
      </c>
      <c r="FZ14">
        <v>16.95000076293945</v>
      </c>
      <c r="GA14">
        <v>16.45000076293945</v>
      </c>
      <c r="GB14">
        <v>16.940000534057621</v>
      </c>
      <c r="GC14">
        <v>557</v>
      </c>
      <c r="GD14">
        <v>250</v>
      </c>
      <c r="GE14">
        <v>311</v>
      </c>
      <c r="GF14">
        <v>94</v>
      </c>
      <c r="GG14">
        <v>0</v>
      </c>
      <c r="GH14">
        <v>312</v>
      </c>
      <c r="GI14">
        <v>0</v>
      </c>
      <c r="GJ14">
        <v>146</v>
      </c>
      <c r="GK14">
        <v>6</v>
      </c>
      <c r="GL14">
        <v>112</v>
      </c>
      <c r="GM14">
        <v>4</v>
      </c>
      <c r="GN14">
        <v>34</v>
      </c>
      <c r="GO14">
        <v>2</v>
      </c>
      <c r="GP14">
        <v>1</v>
      </c>
      <c r="GQ14">
        <v>1</v>
      </c>
      <c r="GR14">
        <v>0</v>
      </c>
      <c r="GS14">
        <v>3</v>
      </c>
      <c r="GT14">
        <v>2</v>
      </c>
      <c r="GU14">
        <v>1</v>
      </c>
      <c r="GV14">
        <v>1</v>
      </c>
      <c r="GW14">
        <v>2.7</v>
      </c>
      <c r="GX14" t="s">
        <v>223</v>
      </c>
      <c r="GY14">
        <v>1674414</v>
      </c>
      <c r="GZ14">
        <v>1527157</v>
      </c>
      <c r="HA14">
        <v>1.141</v>
      </c>
      <c r="HB14">
        <v>1.29</v>
      </c>
      <c r="HC14">
        <v>2.69</v>
      </c>
      <c r="HD14">
        <v>10.18</v>
      </c>
      <c r="HE14">
        <v>0</v>
      </c>
      <c r="HF14" s="2">
        <f t="shared" si="29"/>
        <v>7.7891590147023404E-3</v>
      </c>
      <c r="HG14" s="2">
        <f t="shared" si="30"/>
        <v>1.5339245851263339E-2</v>
      </c>
      <c r="HH14" s="2">
        <f t="shared" si="31"/>
        <v>1.4379854010695081E-2</v>
      </c>
      <c r="HI14" s="2">
        <f t="shared" si="32"/>
        <v>2.8925605411465827E-2</v>
      </c>
      <c r="HJ14" s="3">
        <f t="shared" si="33"/>
        <v>16.946012555507249</v>
      </c>
      <c r="HK14" t="str">
        <f t="shared" si="34"/>
        <v>MDRX</v>
      </c>
    </row>
    <row r="15" spans="1:219" hidden="1" x14ac:dyDescent="0.25">
      <c r="A15">
        <v>6</v>
      </c>
      <c r="B15" t="s">
        <v>249</v>
      </c>
      <c r="C15">
        <v>9</v>
      </c>
      <c r="D15">
        <v>1</v>
      </c>
      <c r="E15">
        <v>6</v>
      </c>
      <c r="F15">
        <v>0</v>
      </c>
      <c r="G15" t="s">
        <v>218</v>
      </c>
      <c r="H15" t="s">
        <v>218</v>
      </c>
      <c r="I15">
        <v>6</v>
      </c>
      <c r="J15">
        <v>0</v>
      </c>
      <c r="K15" t="s">
        <v>218</v>
      </c>
      <c r="L15" t="s">
        <v>218</v>
      </c>
      <c r="M15">
        <v>59</v>
      </c>
      <c r="N15">
        <v>101</v>
      </c>
      <c r="O15">
        <v>35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1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 t="s">
        <v>250</v>
      </c>
      <c r="AV15">
        <v>74.879997253417969</v>
      </c>
      <c r="AW15">
        <v>74</v>
      </c>
      <c r="AX15">
        <v>74.349998474121094</v>
      </c>
      <c r="AY15">
        <v>73.580001831054688</v>
      </c>
      <c r="AZ15">
        <v>74.349998474121094</v>
      </c>
      <c r="BA15" s="2">
        <f t="shared" si="17"/>
        <v>-1.1891854775918587E-2</v>
      </c>
      <c r="BB15" s="2">
        <f t="shared" si="18"/>
        <v>4.707444267707972E-3</v>
      </c>
      <c r="BC15" s="2">
        <f t="shared" si="19"/>
        <v>5.6756509316934212E-3</v>
      </c>
      <c r="BD15" s="2">
        <f t="shared" si="20"/>
        <v>1.035637738895745E-2</v>
      </c>
      <c r="BE15">
        <v>154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44</v>
      </c>
      <c r="BO15">
        <v>9</v>
      </c>
      <c r="BP15">
        <v>11</v>
      </c>
      <c r="BQ15">
        <v>6</v>
      </c>
      <c r="BR15">
        <v>5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 t="s">
        <v>251</v>
      </c>
      <c r="CN15">
        <v>74.349998474121094</v>
      </c>
      <c r="CO15">
        <v>73.970001220703125</v>
      </c>
      <c r="CP15">
        <v>74.870002746582031</v>
      </c>
      <c r="CQ15">
        <v>73.699996948242188</v>
      </c>
      <c r="CR15">
        <v>73.959999084472656</v>
      </c>
      <c r="CS15" s="2">
        <f t="shared" si="21"/>
        <v>-5.1371805751925237E-3</v>
      </c>
      <c r="CT15" s="2">
        <f t="shared" si="22"/>
        <v>1.2020856055331097E-2</v>
      </c>
      <c r="CU15" s="2">
        <f t="shared" si="23"/>
        <v>3.6501861295814564E-3</v>
      </c>
      <c r="CV15" s="2">
        <f t="shared" si="24"/>
        <v>3.5154426642638459E-3</v>
      </c>
      <c r="CW15">
        <v>93</v>
      </c>
      <c r="CX15">
        <v>65</v>
      </c>
      <c r="CY15">
        <v>17</v>
      </c>
      <c r="CZ15">
        <v>0</v>
      </c>
      <c r="DA15">
        <v>0</v>
      </c>
      <c r="DB15">
        <v>1</v>
      </c>
      <c r="DC15">
        <v>17</v>
      </c>
      <c r="DD15">
        <v>0</v>
      </c>
      <c r="DE15">
        <v>0</v>
      </c>
      <c r="DF15">
        <v>12</v>
      </c>
      <c r="DG15">
        <v>11</v>
      </c>
      <c r="DH15">
        <v>2</v>
      </c>
      <c r="DI15">
        <v>0</v>
      </c>
      <c r="DJ15">
        <v>0</v>
      </c>
      <c r="DK15">
        <v>1</v>
      </c>
      <c r="DL15">
        <v>1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 t="s">
        <v>252</v>
      </c>
      <c r="EF15">
        <v>73.959999084472656</v>
      </c>
      <c r="EG15">
        <v>74.410003662109375</v>
      </c>
      <c r="EH15">
        <v>75.269996643066406</v>
      </c>
      <c r="EI15">
        <v>74.260002136230469</v>
      </c>
      <c r="EJ15">
        <v>74.959999084472656</v>
      </c>
      <c r="EK15" s="2">
        <f t="shared" si="25"/>
        <v>6.0476354722431847E-3</v>
      </c>
      <c r="EL15" s="2">
        <f t="shared" si="26"/>
        <v>1.1425441999621144E-2</v>
      </c>
      <c r="EM15" s="2">
        <f t="shared" si="27"/>
        <v>2.0158784907476912E-3</v>
      </c>
      <c r="EN15" s="2">
        <f t="shared" si="28"/>
        <v>9.3382731695789145E-3</v>
      </c>
      <c r="EO15">
        <v>52</v>
      </c>
      <c r="EP15">
        <v>115</v>
      </c>
      <c r="EQ15">
        <v>27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1</v>
      </c>
      <c r="EZ15">
        <v>0</v>
      </c>
      <c r="FA15">
        <v>0</v>
      </c>
      <c r="FB15">
        <v>0</v>
      </c>
      <c r="FC15">
        <v>1</v>
      </c>
      <c r="FD15">
        <v>1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 t="s">
        <v>253</v>
      </c>
      <c r="FX15">
        <v>74.959999084472656</v>
      </c>
      <c r="FY15">
        <v>75.379997253417969</v>
      </c>
      <c r="FZ15">
        <v>75.819999694824219</v>
      </c>
      <c r="GA15">
        <v>75.339996337890625</v>
      </c>
      <c r="GB15">
        <v>75.660003662109375</v>
      </c>
      <c r="GC15">
        <v>718</v>
      </c>
      <c r="GD15">
        <v>102</v>
      </c>
      <c r="GE15">
        <v>369</v>
      </c>
      <c r="GF15">
        <v>26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5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2.1</v>
      </c>
      <c r="GX15" t="s">
        <v>218</v>
      </c>
      <c r="GY15">
        <v>1035333</v>
      </c>
      <c r="GZ15">
        <v>1409485</v>
      </c>
      <c r="HC15">
        <v>11.49</v>
      </c>
      <c r="HD15">
        <v>3.89</v>
      </c>
      <c r="HE15">
        <v>0.47889999999999999</v>
      </c>
      <c r="HF15" s="2">
        <f t="shared" si="29"/>
        <v>5.5717456122124087E-3</v>
      </c>
      <c r="HG15" s="2">
        <f t="shared" si="30"/>
        <v>5.8032503716336503E-3</v>
      </c>
      <c r="HH15" s="2">
        <f t="shared" si="31"/>
        <v>5.3065689818032613E-4</v>
      </c>
      <c r="HI15" s="2">
        <f t="shared" si="32"/>
        <v>4.2295441280689738E-3</v>
      </c>
      <c r="HJ15" s="3">
        <f t="shared" si="33"/>
        <v>75.817446250492608</v>
      </c>
      <c r="HK15" t="str">
        <f t="shared" si="34"/>
        <v>BUD</v>
      </c>
    </row>
    <row r="16" spans="1:219" hidden="1" x14ac:dyDescent="0.25">
      <c r="A16">
        <v>7</v>
      </c>
      <c r="B16" t="s">
        <v>254</v>
      </c>
      <c r="C16">
        <v>9</v>
      </c>
      <c r="D16">
        <v>0</v>
      </c>
      <c r="E16">
        <v>5</v>
      </c>
      <c r="F16">
        <v>1</v>
      </c>
      <c r="G16" t="s">
        <v>218</v>
      </c>
      <c r="H16" t="s">
        <v>218</v>
      </c>
      <c r="I16">
        <v>6</v>
      </c>
      <c r="J16">
        <v>0</v>
      </c>
      <c r="K16" t="s">
        <v>218</v>
      </c>
      <c r="L16" t="s">
        <v>218</v>
      </c>
      <c r="M16">
        <v>61</v>
      </c>
      <c r="N16">
        <v>3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28</v>
      </c>
      <c r="W16">
        <v>3</v>
      </c>
      <c r="X16">
        <v>7</v>
      </c>
      <c r="Y16">
        <v>5</v>
      </c>
      <c r="Z16">
        <v>66</v>
      </c>
      <c r="AA16">
        <v>0</v>
      </c>
      <c r="AB16">
        <v>0</v>
      </c>
      <c r="AC16">
        <v>0</v>
      </c>
      <c r="AD16">
        <v>0</v>
      </c>
      <c r="AE16">
        <v>3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64</v>
      </c>
      <c r="AN16">
        <v>5</v>
      </c>
      <c r="AO16">
        <v>0</v>
      </c>
      <c r="AP16">
        <v>0</v>
      </c>
      <c r="AQ16">
        <v>1</v>
      </c>
      <c r="AR16">
        <v>1</v>
      </c>
      <c r="AS16">
        <v>0</v>
      </c>
      <c r="AT16">
        <v>0</v>
      </c>
      <c r="AU16" t="s">
        <v>255</v>
      </c>
      <c r="AV16">
        <v>155.47999572753909</v>
      </c>
      <c r="AW16">
        <v>154.55000305175781</v>
      </c>
      <c r="AX16">
        <v>155.6600036621094</v>
      </c>
      <c r="AY16">
        <v>153.7200012207031</v>
      </c>
      <c r="AZ16">
        <v>153.99000549316409</v>
      </c>
      <c r="BA16" s="2">
        <f t="shared" si="17"/>
        <v>-6.0174225649793911E-3</v>
      </c>
      <c r="BB16" s="2">
        <f t="shared" si="18"/>
        <v>7.1309301312947326E-3</v>
      </c>
      <c r="BC16" s="2">
        <f t="shared" si="19"/>
        <v>5.3704420230696881E-3</v>
      </c>
      <c r="BD16" s="2">
        <f t="shared" si="20"/>
        <v>1.7533882903392195E-3</v>
      </c>
      <c r="BE16">
        <v>35</v>
      </c>
      <c r="BF16">
        <v>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34</v>
      </c>
      <c r="BO16">
        <v>24</v>
      </c>
      <c r="BP16">
        <v>41</v>
      </c>
      <c r="BQ16">
        <v>37</v>
      </c>
      <c r="BR16">
        <v>5</v>
      </c>
      <c r="BS16">
        <v>0</v>
      </c>
      <c r="BT16">
        <v>0</v>
      </c>
      <c r="BU16">
        <v>0</v>
      </c>
      <c r="BV16">
        <v>0</v>
      </c>
      <c r="BW16">
        <v>1</v>
      </c>
      <c r="BX16">
        <v>0</v>
      </c>
      <c r="BY16">
        <v>0</v>
      </c>
      <c r="BZ16">
        <v>0</v>
      </c>
      <c r="CA16">
        <v>1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 t="s">
        <v>256</v>
      </c>
      <c r="CN16">
        <v>153.99000549316409</v>
      </c>
      <c r="CO16">
        <v>153.61000061035159</v>
      </c>
      <c r="CP16">
        <v>154.55000305175781</v>
      </c>
      <c r="CQ16">
        <v>151.61000061035159</v>
      </c>
      <c r="CR16">
        <v>151.61000061035159</v>
      </c>
      <c r="CS16" s="2">
        <f t="shared" si="21"/>
        <v>-2.4738290560679665E-3</v>
      </c>
      <c r="CT16" s="2">
        <f t="shared" si="22"/>
        <v>6.0821897304745853E-3</v>
      </c>
      <c r="CU16" s="2">
        <f t="shared" si="23"/>
        <v>1.3019985626282371E-2</v>
      </c>
      <c r="CV16" s="2">
        <f t="shared" si="24"/>
        <v>0</v>
      </c>
      <c r="CW16">
        <v>2</v>
      </c>
      <c r="CX16">
        <v>2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1</v>
      </c>
      <c r="DH16">
        <v>0</v>
      </c>
      <c r="DI16">
        <v>4</v>
      </c>
      <c r="DJ16">
        <v>115</v>
      </c>
      <c r="DK16">
        <v>0</v>
      </c>
      <c r="DL16">
        <v>0</v>
      </c>
      <c r="DM16">
        <v>0</v>
      </c>
      <c r="DN16">
        <v>0</v>
      </c>
      <c r="DO16">
        <v>2</v>
      </c>
      <c r="DP16">
        <v>0</v>
      </c>
      <c r="DQ16">
        <v>0</v>
      </c>
      <c r="DR16">
        <v>0</v>
      </c>
      <c r="DS16">
        <v>1</v>
      </c>
      <c r="DT16">
        <v>0</v>
      </c>
      <c r="DU16">
        <v>0</v>
      </c>
      <c r="DV16">
        <v>0</v>
      </c>
      <c r="DW16">
        <v>5</v>
      </c>
      <c r="DX16">
        <v>2</v>
      </c>
      <c r="DY16">
        <v>0</v>
      </c>
      <c r="DZ16">
        <v>0</v>
      </c>
      <c r="EA16">
        <v>1</v>
      </c>
      <c r="EB16">
        <v>1</v>
      </c>
      <c r="EC16">
        <v>0</v>
      </c>
      <c r="ED16">
        <v>0</v>
      </c>
      <c r="EE16" t="s">
        <v>257</v>
      </c>
      <c r="EF16">
        <v>151.61000061035159</v>
      </c>
      <c r="EG16">
        <v>151.3999938964844</v>
      </c>
      <c r="EH16">
        <v>155.28999328613281</v>
      </c>
      <c r="EI16">
        <v>151.3399963378906</v>
      </c>
      <c r="EJ16">
        <v>154.6199951171875</v>
      </c>
      <c r="EK16" s="2">
        <f t="shared" si="25"/>
        <v>-1.3870985623074539E-3</v>
      </c>
      <c r="EL16" s="2">
        <f t="shared" si="26"/>
        <v>2.5049903778930571E-2</v>
      </c>
      <c r="EM16" s="2">
        <f t="shared" si="27"/>
        <v>3.9628507934308388E-4</v>
      </c>
      <c r="EN16" s="2">
        <f t="shared" si="28"/>
        <v>2.121328989055371E-2</v>
      </c>
      <c r="EO16">
        <v>1</v>
      </c>
      <c r="EP16">
        <v>5</v>
      </c>
      <c r="EQ16">
        <v>27</v>
      </c>
      <c r="ER16">
        <v>77</v>
      </c>
      <c r="ES16">
        <v>53</v>
      </c>
      <c r="ET16">
        <v>0</v>
      </c>
      <c r="EU16">
        <v>0</v>
      </c>
      <c r="EV16">
        <v>0</v>
      </c>
      <c r="EW16">
        <v>0</v>
      </c>
      <c r="EX16">
        <v>1</v>
      </c>
      <c r="EY16">
        <v>0</v>
      </c>
      <c r="EZ16">
        <v>0</v>
      </c>
      <c r="FA16">
        <v>0</v>
      </c>
      <c r="FB16">
        <v>0</v>
      </c>
      <c r="FC16">
        <v>1</v>
      </c>
      <c r="FD16">
        <v>1</v>
      </c>
      <c r="FE16">
        <v>1</v>
      </c>
      <c r="FF16">
        <v>1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 t="s">
        <v>258</v>
      </c>
      <c r="FX16">
        <v>154.6199951171875</v>
      </c>
      <c r="FY16">
        <v>154.9700012207031</v>
      </c>
      <c r="FZ16">
        <v>155.28999328613281</v>
      </c>
      <c r="GA16">
        <v>153.17999267578119</v>
      </c>
      <c r="GB16">
        <v>153.53999328613281</v>
      </c>
      <c r="GC16">
        <v>267</v>
      </c>
      <c r="GD16">
        <v>371</v>
      </c>
      <c r="GE16">
        <v>167</v>
      </c>
      <c r="GF16">
        <v>121</v>
      </c>
      <c r="GG16">
        <v>0</v>
      </c>
      <c r="GH16">
        <v>130</v>
      </c>
      <c r="GI16">
        <v>0</v>
      </c>
      <c r="GJ16">
        <v>130</v>
      </c>
      <c r="GK16">
        <v>1</v>
      </c>
      <c r="GL16">
        <v>186</v>
      </c>
      <c r="GM16">
        <v>1</v>
      </c>
      <c r="GN16">
        <v>115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2.2999999999999998</v>
      </c>
      <c r="GX16" t="s">
        <v>218</v>
      </c>
      <c r="GY16">
        <v>305066</v>
      </c>
      <c r="GZ16">
        <v>210614</v>
      </c>
      <c r="HA16">
        <v>1.179</v>
      </c>
      <c r="HB16">
        <v>1.861</v>
      </c>
      <c r="HC16">
        <v>4.87</v>
      </c>
      <c r="HD16">
        <v>2.4300000000000002</v>
      </c>
      <c r="HE16">
        <v>0.39889999999999998</v>
      </c>
      <c r="HF16" s="2">
        <f t="shared" si="29"/>
        <v>2.2585410128320715E-3</v>
      </c>
      <c r="HG16" s="2">
        <f t="shared" si="30"/>
        <v>2.0606096932472839E-3</v>
      </c>
      <c r="HH16" s="2">
        <f t="shared" si="31"/>
        <v>1.1550677749383453E-2</v>
      </c>
      <c r="HI16" s="2">
        <f t="shared" si="32"/>
        <v>2.3446699628333345E-3</v>
      </c>
      <c r="HJ16" s="3">
        <f t="shared" si="33"/>
        <v>155.28933390738101</v>
      </c>
      <c r="HK16" t="str">
        <f t="shared" si="34"/>
        <v>ATR</v>
      </c>
    </row>
    <row r="17" spans="1:219" hidden="1" x14ac:dyDescent="0.25">
      <c r="A17">
        <v>8</v>
      </c>
      <c r="B17" t="s">
        <v>259</v>
      </c>
      <c r="C17">
        <v>9</v>
      </c>
      <c r="D17">
        <v>0</v>
      </c>
      <c r="E17">
        <v>6</v>
      </c>
      <c r="F17">
        <v>0</v>
      </c>
      <c r="G17" t="s">
        <v>218</v>
      </c>
      <c r="H17" t="s">
        <v>218</v>
      </c>
      <c r="I17">
        <v>6</v>
      </c>
      <c r="J17">
        <v>0</v>
      </c>
      <c r="K17" t="s">
        <v>218</v>
      </c>
      <c r="L17" t="s">
        <v>218</v>
      </c>
      <c r="M17">
        <v>68</v>
      </c>
      <c r="N17">
        <v>37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31</v>
      </c>
      <c r="W17">
        <v>11</v>
      </c>
      <c r="X17">
        <v>24</v>
      </c>
      <c r="Y17">
        <v>18</v>
      </c>
      <c r="Z17">
        <v>25</v>
      </c>
      <c r="AA17">
        <v>0</v>
      </c>
      <c r="AB17">
        <v>0</v>
      </c>
      <c r="AC17">
        <v>0</v>
      </c>
      <c r="AD17">
        <v>0</v>
      </c>
      <c r="AE17">
        <v>37</v>
      </c>
      <c r="AF17">
        <v>0</v>
      </c>
      <c r="AG17">
        <v>18</v>
      </c>
      <c r="AH17">
        <v>0</v>
      </c>
      <c r="AI17">
        <v>1</v>
      </c>
      <c r="AJ17">
        <v>0</v>
      </c>
      <c r="AK17">
        <v>1</v>
      </c>
      <c r="AL17">
        <v>0</v>
      </c>
      <c r="AM17">
        <v>2</v>
      </c>
      <c r="AN17">
        <v>0</v>
      </c>
      <c r="AO17">
        <v>4</v>
      </c>
      <c r="AP17">
        <v>4</v>
      </c>
      <c r="AQ17">
        <v>1</v>
      </c>
      <c r="AR17">
        <v>0</v>
      </c>
      <c r="AS17">
        <v>1</v>
      </c>
      <c r="AT17">
        <v>1</v>
      </c>
      <c r="AU17" t="s">
        <v>260</v>
      </c>
      <c r="AV17">
        <v>117.3199996948242</v>
      </c>
      <c r="AW17">
        <v>115.0800018310547</v>
      </c>
      <c r="AX17">
        <v>117</v>
      </c>
      <c r="AY17">
        <v>114.09999847412109</v>
      </c>
      <c r="AZ17">
        <v>115.4199981689453</v>
      </c>
      <c r="BA17" s="2">
        <f t="shared" si="17"/>
        <v>-1.9464701321937561E-2</v>
      </c>
      <c r="BB17" s="2">
        <f t="shared" si="18"/>
        <v>1.6410240760216244E-2</v>
      </c>
      <c r="BC17" s="2">
        <f t="shared" si="19"/>
        <v>8.5158441200958723E-3</v>
      </c>
      <c r="BD17" s="2">
        <f t="shared" si="20"/>
        <v>1.1436490346257489E-2</v>
      </c>
      <c r="BE17">
        <v>68</v>
      </c>
      <c r="BF17">
        <v>71</v>
      </c>
      <c r="BG17">
        <v>30</v>
      </c>
      <c r="BH17">
        <v>4</v>
      </c>
      <c r="BI17">
        <v>0</v>
      </c>
      <c r="BJ17">
        <v>2</v>
      </c>
      <c r="BK17">
        <v>34</v>
      </c>
      <c r="BL17">
        <v>0</v>
      </c>
      <c r="BM17">
        <v>0</v>
      </c>
      <c r="BN17">
        <v>15</v>
      </c>
      <c r="BO17">
        <v>2</v>
      </c>
      <c r="BP17">
        <v>3</v>
      </c>
      <c r="BQ17">
        <v>3</v>
      </c>
      <c r="BR17">
        <v>10</v>
      </c>
      <c r="BS17">
        <v>2</v>
      </c>
      <c r="BT17">
        <v>30</v>
      </c>
      <c r="BU17">
        <v>0</v>
      </c>
      <c r="BV17">
        <v>0</v>
      </c>
      <c r="BW17">
        <v>18</v>
      </c>
      <c r="BX17">
        <v>9</v>
      </c>
      <c r="BY17">
        <v>10</v>
      </c>
      <c r="BZ17">
        <v>10</v>
      </c>
      <c r="CA17">
        <v>2</v>
      </c>
      <c r="CB17">
        <v>1</v>
      </c>
      <c r="CC17">
        <v>2</v>
      </c>
      <c r="CD17">
        <v>2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 t="s">
        <v>261</v>
      </c>
      <c r="CN17">
        <v>115.4199981689453</v>
      </c>
      <c r="CO17">
        <v>114.0899963378906</v>
      </c>
      <c r="CP17">
        <v>115.44000244140619</v>
      </c>
      <c r="CQ17">
        <v>112.80999755859381</v>
      </c>
      <c r="CR17">
        <v>112.870002746582</v>
      </c>
      <c r="CS17" s="2">
        <f t="shared" si="21"/>
        <v>-1.165747982948262E-2</v>
      </c>
      <c r="CT17" s="2">
        <f t="shared" si="22"/>
        <v>1.1694439318821193E-2</v>
      </c>
      <c r="CU17" s="2">
        <f t="shared" si="23"/>
        <v>1.1219202562737673E-2</v>
      </c>
      <c r="CV17" s="2">
        <f t="shared" si="24"/>
        <v>5.3163096064523518E-4</v>
      </c>
      <c r="CW17">
        <v>70</v>
      </c>
      <c r="CX17">
        <v>42</v>
      </c>
      <c r="CY17">
        <v>2</v>
      </c>
      <c r="CZ17">
        <v>0</v>
      </c>
      <c r="DA17">
        <v>0</v>
      </c>
      <c r="DB17">
        <v>1</v>
      </c>
      <c r="DC17">
        <v>2</v>
      </c>
      <c r="DD17">
        <v>0</v>
      </c>
      <c r="DE17">
        <v>0</v>
      </c>
      <c r="DF17">
        <v>19</v>
      </c>
      <c r="DG17">
        <v>15</v>
      </c>
      <c r="DH17">
        <v>15</v>
      </c>
      <c r="DI17">
        <v>10</v>
      </c>
      <c r="DJ17">
        <v>37</v>
      </c>
      <c r="DK17">
        <v>1</v>
      </c>
      <c r="DL17">
        <v>0</v>
      </c>
      <c r="DM17">
        <v>0</v>
      </c>
      <c r="DN17">
        <v>0</v>
      </c>
      <c r="DO17">
        <v>44</v>
      </c>
      <c r="DP17">
        <v>2</v>
      </c>
      <c r="DQ17">
        <v>0</v>
      </c>
      <c r="DR17">
        <v>0</v>
      </c>
      <c r="DS17">
        <v>2</v>
      </c>
      <c r="DT17">
        <v>1</v>
      </c>
      <c r="DU17">
        <v>1</v>
      </c>
      <c r="DV17">
        <v>0</v>
      </c>
      <c r="DW17">
        <v>116</v>
      </c>
      <c r="DX17">
        <v>44</v>
      </c>
      <c r="DY17">
        <v>0</v>
      </c>
      <c r="DZ17">
        <v>0</v>
      </c>
      <c r="EA17">
        <v>1</v>
      </c>
      <c r="EB17">
        <v>1</v>
      </c>
      <c r="EC17">
        <v>0</v>
      </c>
      <c r="ED17">
        <v>0</v>
      </c>
      <c r="EE17" t="s">
        <v>262</v>
      </c>
      <c r="EF17">
        <v>112.870002746582</v>
      </c>
      <c r="EG17">
        <v>113.63999938964839</v>
      </c>
      <c r="EH17">
        <v>117.4899978637695</v>
      </c>
      <c r="EI17">
        <v>113.5500030517578</v>
      </c>
      <c r="EJ17">
        <v>116.3399963378906</v>
      </c>
      <c r="EK17" s="2">
        <f t="shared" si="25"/>
        <v>6.775753671259932E-3</v>
      </c>
      <c r="EL17" s="2">
        <f t="shared" si="26"/>
        <v>3.2768733884778967E-2</v>
      </c>
      <c r="EM17" s="2">
        <f t="shared" si="27"/>
        <v>7.9194243553293298E-4</v>
      </c>
      <c r="EN17" s="2">
        <f t="shared" si="28"/>
        <v>2.3981376774585006E-2</v>
      </c>
      <c r="EO17">
        <v>1</v>
      </c>
      <c r="EP17">
        <v>2</v>
      </c>
      <c r="EQ17">
        <v>5</v>
      </c>
      <c r="ER17">
        <v>36</v>
      </c>
      <c r="ES17">
        <v>150</v>
      </c>
      <c r="ET17">
        <v>0</v>
      </c>
      <c r="EU17">
        <v>0</v>
      </c>
      <c r="EV17">
        <v>0</v>
      </c>
      <c r="EW17">
        <v>0</v>
      </c>
      <c r="EX17">
        <v>1</v>
      </c>
      <c r="EY17">
        <v>0</v>
      </c>
      <c r="EZ17">
        <v>0</v>
      </c>
      <c r="FA17">
        <v>0</v>
      </c>
      <c r="FB17">
        <v>0</v>
      </c>
      <c r="FC17">
        <v>1</v>
      </c>
      <c r="FD17">
        <v>1</v>
      </c>
      <c r="FE17">
        <v>1</v>
      </c>
      <c r="FF17">
        <v>1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 t="s">
        <v>263</v>
      </c>
      <c r="FX17">
        <v>116.3399963378906</v>
      </c>
      <c r="FY17">
        <v>116.98000335693359</v>
      </c>
      <c r="FZ17">
        <v>119.4199981689453</v>
      </c>
      <c r="GA17">
        <v>115.9300003051758</v>
      </c>
      <c r="GB17">
        <v>119.01999664306641</v>
      </c>
      <c r="GC17">
        <v>586</v>
      </c>
      <c r="GD17">
        <v>239</v>
      </c>
      <c r="GE17">
        <v>308</v>
      </c>
      <c r="GF17">
        <v>97</v>
      </c>
      <c r="GG17">
        <v>0</v>
      </c>
      <c r="GH17">
        <v>190</v>
      </c>
      <c r="GI17">
        <v>0</v>
      </c>
      <c r="GJ17">
        <v>186</v>
      </c>
      <c r="GK17">
        <v>1</v>
      </c>
      <c r="GL17">
        <v>72</v>
      </c>
      <c r="GM17">
        <v>1</v>
      </c>
      <c r="GN17">
        <v>37</v>
      </c>
      <c r="GO17">
        <v>4</v>
      </c>
      <c r="GP17">
        <v>1</v>
      </c>
      <c r="GQ17">
        <v>2</v>
      </c>
      <c r="GR17">
        <v>0</v>
      </c>
      <c r="GS17">
        <v>1</v>
      </c>
      <c r="GT17">
        <v>0</v>
      </c>
      <c r="GU17">
        <v>1</v>
      </c>
      <c r="GV17">
        <v>0</v>
      </c>
      <c r="GW17">
        <v>2.9</v>
      </c>
      <c r="GX17" t="s">
        <v>223</v>
      </c>
      <c r="GY17">
        <v>485611</v>
      </c>
      <c r="GZ17">
        <v>584300</v>
      </c>
      <c r="HA17">
        <v>1.04</v>
      </c>
      <c r="HB17">
        <v>1.4730000000000001</v>
      </c>
      <c r="HC17">
        <v>0.49</v>
      </c>
      <c r="HD17">
        <v>3.91</v>
      </c>
      <c r="HE17">
        <v>0</v>
      </c>
      <c r="HF17" s="2">
        <f t="shared" si="29"/>
        <v>5.471080532372552E-3</v>
      </c>
      <c r="HG17" s="2">
        <f t="shared" si="30"/>
        <v>2.0432045297470225E-2</v>
      </c>
      <c r="HH17" s="2">
        <f t="shared" si="31"/>
        <v>8.9759191453773202E-3</v>
      </c>
      <c r="HI17" s="2">
        <f t="shared" si="32"/>
        <v>2.5961993152775142E-2</v>
      </c>
      <c r="HJ17" s="3">
        <f t="shared" si="33"/>
        <v>119.37014408442067</v>
      </c>
      <c r="HK17" t="str">
        <f t="shared" si="34"/>
        <v>ARW</v>
      </c>
    </row>
    <row r="18" spans="1:219" hidden="1" x14ac:dyDescent="0.25">
      <c r="A18">
        <v>9</v>
      </c>
      <c r="B18" t="s">
        <v>264</v>
      </c>
      <c r="C18">
        <v>9</v>
      </c>
      <c r="D18">
        <v>0</v>
      </c>
      <c r="E18">
        <v>6</v>
      </c>
      <c r="F18">
        <v>0</v>
      </c>
      <c r="G18" t="s">
        <v>218</v>
      </c>
      <c r="H18" t="s">
        <v>218</v>
      </c>
      <c r="I18">
        <v>6</v>
      </c>
      <c r="J18">
        <v>0</v>
      </c>
      <c r="K18" t="s">
        <v>218</v>
      </c>
      <c r="L18" t="s">
        <v>218</v>
      </c>
      <c r="M18">
        <v>49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36</v>
      </c>
      <c r="W18">
        <v>20</v>
      </c>
      <c r="X18">
        <v>12</v>
      </c>
      <c r="Y18">
        <v>6</v>
      </c>
      <c r="Z18">
        <v>67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53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 t="s">
        <v>265</v>
      </c>
      <c r="AV18">
        <v>159.96000671386719</v>
      </c>
      <c r="AW18">
        <v>160.13999938964841</v>
      </c>
      <c r="AX18">
        <v>160.13999938964841</v>
      </c>
      <c r="AY18">
        <v>155.6199951171875</v>
      </c>
      <c r="AZ18">
        <v>156.16999816894531</v>
      </c>
      <c r="BA18" s="2">
        <f t="shared" si="17"/>
        <v>1.1239707535108945E-3</v>
      </c>
      <c r="BB18" s="2">
        <f t="shared" si="18"/>
        <v>0</v>
      </c>
      <c r="BC18" s="2">
        <f t="shared" si="19"/>
        <v>2.8225329647110553E-2</v>
      </c>
      <c r="BD18" s="2">
        <f t="shared" si="20"/>
        <v>3.521822745767178E-3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1</v>
      </c>
      <c r="BO18">
        <v>1</v>
      </c>
      <c r="BP18">
        <v>2</v>
      </c>
      <c r="BQ18">
        <v>2</v>
      </c>
      <c r="BR18">
        <v>179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1</v>
      </c>
      <c r="CF18">
        <v>0</v>
      </c>
      <c r="CG18">
        <v>0</v>
      </c>
      <c r="CH18">
        <v>0</v>
      </c>
      <c r="CI18">
        <v>1</v>
      </c>
      <c r="CJ18">
        <v>0</v>
      </c>
      <c r="CK18">
        <v>0</v>
      </c>
      <c r="CL18">
        <v>0</v>
      </c>
      <c r="CM18" t="s">
        <v>266</v>
      </c>
      <c r="CN18">
        <v>156.16999816894531</v>
      </c>
      <c r="CO18">
        <v>157.41999816894531</v>
      </c>
      <c r="CP18">
        <v>158.6000061035156</v>
      </c>
      <c r="CQ18">
        <v>156</v>
      </c>
      <c r="CR18">
        <v>156.33000183105469</v>
      </c>
      <c r="CS18" s="2">
        <f t="shared" si="21"/>
        <v>7.9405413196517172E-3</v>
      </c>
      <c r="CT18" s="2">
        <f t="shared" si="22"/>
        <v>7.4401506252157468E-3</v>
      </c>
      <c r="CU18" s="2">
        <f t="shared" si="23"/>
        <v>9.0204433074719814E-3</v>
      </c>
      <c r="CV18" s="2">
        <f t="shared" si="24"/>
        <v>2.1109308973931151E-3</v>
      </c>
      <c r="CW18">
        <v>62</v>
      </c>
      <c r="CX18">
        <v>16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29</v>
      </c>
      <c r="DG18">
        <v>24</v>
      </c>
      <c r="DH18">
        <v>23</v>
      </c>
      <c r="DI18">
        <v>15</v>
      </c>
      <c r="DJ18">
        <v>19</v>
      </c>
      <c r="DK18">
        <v>0</v>
      </c>
      <c r="DL18">
        <v>0</v>
      </c>
      <c r="DM18">
        <v>0</v>
      </c>
      <c r="DN18">
        <v>0</v>
      </c>
      <c r="DO18">
        <v>17</v>
      </c>
      <c r="DP18">
        <v>0</v>
      </c>
      <c r="DQ18">
        <v>3</v>
      </c>
      <c r="DR18">
        <v>0</v>
      </c>
      <c r="DS18">
        <v>1</v>
      </c>
      <c r="DT18">
        <v>0</v>
      </c>
      <c r="DU18">
        <v>1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 t="s">
        <v>267</v>
      </c>
      <c r="EF18">
        <v>156.33000183105469</v>
      </c>
      <c r="EG18">
        <v>155.1600036621094</v>
      </c>
      <c r="EH18">
        <v>159.94000244140619</v>
      </c>
      <c r="EI18">
        <v>155.13999938964841</v>
      </c>
      <c r="EJ18">
        <v>159.30000305175781</v>
      </c>
      <c r="EK18" s="2">
        <f t="shared" si="25"/>
        <v>-7.5405912692112498E-3</v>
      </c>
      <c r="EL18" s="2">
        <f t="shared" si="26"/>
        <v>2.9886199239292477E-2</v>
      </c>
      <c r="EM18" s="2">
        <f t="shared" si="27"/>
        <v>1.2892673362241425E-4</v>
      </c>
      <c r="EN18" s="2">
        <f t="shared" si="28"/>
        <v>2.6114272331544064E-2</v>
      </c>
      <c r="EO18">
        <v>1</v>
      </c>
      <c r="EP18">
        <v>3</v>
      </c>
      <c r="EQ18">
        <v>11</v>
      </c>
      <c r="ER18">
        <v>7</v>
      </c>
      <c r="ES18">
        <v>154</v>
      </c>
      <c r="ET18">
        <v>0</v>
      </c>
      <c r="EU18">
        <v>0</v>
      </c>
      <c r="EV18">
        <v>0</v>
      </c>
      <c r="EW18">
        <v>0</v>
      </c>
      <c r="EX18">
        <v>1</v>
      </c>
      <c r="EY18">
        <v>0</v>
      </c>
      <c r="EZ18">
        <v>0</v>
      </c>
      <c r="FA18">
        <v>0</v>
      </c>
      <c r="FB18">
        <v>0</v>
      </c>
      <c r="FC18">
        <v>1</v>
      </c>
      <c r="FD18">
        <v>1</v>
      </c>
      <c r="FE18">
        <v>1</v>
      </c>
      <c r="FF18">
        <v>1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 t="s">
        <v>268</v>
      </c>
      <c r="FX18">
        <v>159.30000305175781</v>
      </c>
      <c r="FY18">
        <v>160.4700012207031</v>
      </c>
      <c r="FZ18">
        <v>161.61000061035159</v>
      </c>
      <c r="GA18">
        <v>159.88999938964841</v>
      </c>
      <c r="GB18">
        <v>161.22999572753909</v>
      </c>
      <c r="GC18">
        <v>303</v>
      </c>
      <c r="GD18">
        <v>437</v>
      </c>
      <c r="GE18">
        <v>254</v>
      </c>
      <c r="GF18">
        <v>111</v>
      </c>
      <c r="GG18">
        <v>0</v>
      </c>
      <c r="GH18">
        <v>161</v>
      </c>
      <c r="GI18">
        <v>0</v>
      </c>
      <c r="GJ18">
        <v>161</v>
      </c>
      <c r="GK18">
        <v>1</v>
      </c>
      <c r="GL18">
        <v>265</v>
      </c>
      <c r="GM18">
        <v>1</v>
      </c>
      <c r="GN18">
        <v>19</v>
      </c>
      <c r="GO18">
        <v>1</v>
      </c>
      <c r="GP18">
        <v>1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1.8</v>
      </c>
      <c r="GX18" t="s">
        <v>218</v>
      </c>
      <c r="GY18">
        <v>225168</v>
      </c>
      <c r="GZ18">
        <v>336900</v>
      </c>
      <c r="HA18">
        <v>0.16500000000000001</v>
      </c>
      <c r="HB18">
        <v>1.056</v>
      </c>
      <c r="HC18">
        <v>0.74</v>
      </c>
      <c r="HD18">
        <v>2.64</v>
      </c>
      <c r="HE18">
        <v>0.3644</v>
      </c>
      <c r="HF18" s="2">
        <f t="shared" si="29"/>
        <v>7.2910709792799455E-3</v>
      </c>
      <c r="HG18" s="2">
        <f t="shared" si="30"/>
        <v>7.0540151311371257E-3</v>
      </c>
      <c r="HH18" s="2">
        <f t="shared" si="31"/>
        <v>3.614394133748311E-3</v>
      </c>
      <c r="HI18" s="2">
        <f t="shared" si="32"/>
        <v>8.3110858611887828E-3</v>
      </c>
      <c r="HJ18" s="3">
        <f t="shared" si="33"/>
        <v>161.60195903740754</v>
      </c>
      <c r="HK18" t="str">
        <f t="shared" si="34"/>
        <v>AIZ</v>
      </c>
    </row>
    <row r="19" spans="1:219" hidden="1" x14ac:dyDescent="0.25">
      <c r="A19">
        <v>10</v>
      </c>
      <c r="B19" t="s">
        <v>269</v>
      </c>
      <c r="C19">
        <v>9</v>
      </c>
      <c r="D19">
        <v>0</v>
      </c>
      <c r="E19">
        <v>5</v>
      </c>
      <c r="F19">
        <v>1</v>
      </c>
      <c r="G19" t="s">
        <v>218</v>
      </c>
      <c r="H19" t="s">
        <v>218</v>
      </c>
      <c r="I19">
        <v>6</v>
      </c>
      <c r="J19">
        <v>0</v>
      </c>
      <c r="K19" t="s">
        <v>218</v>
      </c>
      <c r="L19" t="s">
        <v>218</v>
      </c>
      <c r="M19">
        <v>3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7</v>
      </c>
      <c r="X19">
        <v>26</v>
      </c>
      <c r="Y19">
        <v>27</v>
      </c>
      <c r="Z19">
        <v>128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3</v>
      </c>
      <c r="AN19">
        <v>0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 t="s">
        <v>270</v>
      </c>
      <c r="AV19">
        <v>104.61000061035161</v>
      </c>
      <c r="AW19">
        <v>103.1999969482422</v>
      </c>
      <c r="AX19">
        <v>104.3199996948242</v>
      </c>
      <c r="AY19">
        <v>100.6999969482422</v>
      </c>
      <c r="AZ19">
        <v>102.8000030517578</v>
      </c>
      <c r="BA19" s="2">
        <f t="shared" si="17"/>
        <v>-1.3662826587258259E-2</v>
      </c>
      <c r="BB19" s="2">
        <f t="shared" si="18"/>
        <v>1.0736222678857765E-2</v>
      </c>
      <c r="BC19" s="2">
        <f t="shared" si="19"/>
        <v>2.4224806917909292E-2</v>
      </c>
      <c r="BD19" s="2">
        <f t="shared" si="20"/>
        <v>2.0428074330486989E-2</v>
      </c>
      <c r="BE19">
        <v>32</v>
      </c>
      <c r="BF19">
        <v>4</v>
      </c>
      <c r="BG19">
        <v>2</v>
      </c>
      <c r="BH19">
        <v>0</v>
      </c>
      <c r="BI19">
        <v>0</v>
      </c>
      <c r="BJ19">
        <v>1</v>
      </c>
      <c r="BK19">
        <v>2</v>
      </c>
      <c r="BL19">
        <v>0</v>
      </c>
      <c r="BM19">
        <v>0</v>
      </c>
      <c r="BN19">
        <v>22</v>
      </c>
      <c r="BO19">
        <v>13</v>
      </c>
      <c r="BP19">
        <v>15</v>
      </c>
      <c r="BQ19">
        <v>14</v>
      </c>
      <c r="BR19">
        <v>108</v>
      </c>
      <c r="BS19">
        <v>1</v>
      </c>
      <c r="BT19">
        <v>0</v>
      </c>
      <c r="BU19">
        <v>0</v>
      </c>
      <c r="BV19">
        <v>0</v>
      </c>
      <c r="BW19">
        <v>6</v>
      </c>
      <c r="BX19">
        <v>2</v>
      </c>
      <c r="BY19">
        <v>3</v>
      </c>
      <c r="BZ19">
        <v>3</v>
      </c>
      <c r="CA19">
        <v>1</v>
      </c>
      <c r="CB19">
        <v>1</v>
      </c>
      <c r="CC19">
        <v>1</v>
      </c>
      <c r="CD19">
        <v>1</v>
      </c>
      <c r="CE19">
        <v>17</v>
      </c>
      <c r="CF19">
        <v>7</v>
      </c>
      <c r="CG19">
        <v>61</v>
      </c>
      <c r="CH19">
        <v>0</v>
      </c>
      <c r="CI19">
        <v>1</v>
      </c>
      <c r="CJ19">
        <v>1</v>
      </c>
      <c r="CK19">
        <v>1</v>
      </c>
      <c r="CL19">
        <v>0</v>
      </c>
      <c r="CM19" t="s">
        <v>271</v>
      </c>
      <c r="CN19">
        <v>102.8000030517578</v>
      </c>
      <c r="CO19">
        <v>102.09999847412109</v>
      </c>
      <c r="CP19">
        <v>102.3000030517578</v>
      </c>
      <c r="CQ19">
        <v>98.110000610351563</v>
      </c>
      <c r="CR19">
        <v>98.160003662109375</v>
      </c>
      <c r="CS19" s="2">
        <f t="shared" si="21"/>
        <v>-6.8560684436653752E-3</v>
      </c>
      <c r="CT19" s="2">
        <f t="shared" si="22"/>
        <v>1.9550789019577852E-3</v>
      </c>
      <c r="CU19" s="2">
        <f t="shared" si="23"/>
        <v>3.9079313647402802E-2</v>
      </c>
      <c r="CV19" s="2">
        <f t="shared" si="24"/>
        <v>5.0940352376038778E-4</v>
      </c>
      <c r="CW19">
        <v>2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1</v>
      </c>
      <c r="DG19">
        <v>2</v>
      </c>
      <c r="DH19">
        <v>0</v>
      </c>
      <c r="DI19">
        <v>1</v>
      </c>
      <c r="DJ19">
        <v>190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2</v>
      </c>
      <c r="DX19">
        <v>0</v>
      </c>
      <c r="DY19">
        <v>0</v>
      </c>
      <c r="DZ19">
        <v>0</v>
      </c>
      <c r="EA19">
        <v>1</v>
      </c>
      <c r="EB19">
        <v>0</v>
      </c>
      <c r="EC19">
        <v>0</v>
      </c>
      <c r="ED19">
        <v>0</v>
      </c>
      <c r="EE19" t="s">
        <v>272</v>
      </c>
      <c r="EF19">
        <v>98.160003662109375</v>
      </c>
      <c r="EG19">
        <v>99.110000610351563</v>
      </c>
      <c r="EH19">
        <v>103.9700012207031</v>
      </c>
      <c r="EI19">
        <v>98.620002746582045</v>
      </c>
      <c r="EJ19">
        <v>103.2600021362305</v>
      </c>
      <c r="EK19" s="2">
        <f t="shared" si="25"/>
        <v>9.5852784016930981E-3</v>
      </c>
      <c r="EL19" s="2">
        <f t="shared" si="26"/>
        <v>4.674425847158481E-2</v>
      </c>
      <c r="EM19" s="2">
        <f t="shared" si="27"/>
        <v>4.9439800297845782E-3</v>
      </c>
      <c r="EN19" s="2">
        <f t="shared" si="28"/>
        <v>4.4935108402640922E-2</v>
      </c>
      <c r="EO19">
        <v>1</v>
      </c>
      <c r="EP19">
        <v>1</v>
      </c>
      <c r="EQ19">
        <v>5</v>
      </c>
      <c r="ER19">
        <v>5</v>
      </c>
      <c r="ES19">
        <v>182</v>
      </c>
      <c r="ET19">
        <v>0</v>
      </c>
      <c r="EU19">
        <v>0</v>
      </c>
      <c r="EV19">
        <v>0</v>
      </c>
      <c r="EW19">
        <v>0</v>
      </c>
      <c r="EX19">
        <v>1</v>
      </c>
      <c r="EY19">
        <v>0</v>
      </c>
      <c r="EZ19">
        <v>0</v>
      </c>
      <c r="FA19">
        <v>2</v>
      </c>
      <c r="FB19">
        <v>0</v>
      </c>
      <c r="FC19">
        <v>1</v>
      </c>
      <c r="FD19">
        <v>3</v>
      </c>
      <c r="FE19">
        <v>1</v>
      </c>
      <c r="FF19">
        <v>3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 t="s">
        <v>273</v>
      </c>
      <c r="FX19">
        <v>103.2600021362305</v>
      </c>
      <c r="FY19">
        <v>103.7799987792969</v>
      </c>
      <c r="FZ19">
        <v>105.6999969482422</v>
      </c>
      <c r="GA19">
        <v>103.01999664306641</v>
      </c>
      <c r="GB19">
        <v>105.2900009155273</v>
      </c>
      <c r="GC19">
        <v>237</v>
      </c>
      <c r="GD19">
        <v>557</v>
      </c>
      <c r="GE19">
        <v>196</v>
      </c>
      <c r="GF19">
        <v>197</v>
      </c>
      <c r="GG19">
        <v>0</v>
      </c>
      <c r="GH19">
        <v>187</v>
      </c>
      <c r="GI19">
        <v>0</v>
      </c>
      <c r="GJ19">
        <v>187</v>
      </c>
      <c r="GK19">
        <v>3</v>
      </c>
      <c r="GL19">
        <v>426</v>
      </c>
      <c r="GM19">
        <v>3</v>
      </c>
      <c r="GN19">
        <v>190</v>
      </c>
      <c r="GO19">
        <v>1</v>
      </c>
      <c r="GP19">
        <v>0</v>
      </c>
      <c r="GQ19">
        <v>1</v>
      </c>
      <c r="GR19">
        <v>0</v>
      </c>
      <c r="GS19">
        <v>1</v>
      </c>
      <c r="GT19">
        <v>0</v>
      </c>
      <c r="GU19">
        <v>0</v>
      </c>
      <c r="GV19">
        <v>0</v>
      </c>
      <c r="GW19">
        <v>2.6</v>
      </c>
      <c r="GX19" t="s">
        <v>223</v>
      </c>
      <c r="GY19">
        <v>767058</v>
      </c>
      <c r="GZ19">
        <v>832171</v>
      </c>
      <c r="HA19">
        <v>0.34699999999999998</v>
      </c>
      <c r="HB19">
        <v>1.016</v>
      </c>
      <c r="HC19">
        <v>0.83</v>
      </c>
      <c r="HD19">
        <v>3.28</v>
      </c>
      <c r="HE19">
        <v>0</v>
      </c>
      <c r="HF19" s="2">
        <f t="shared" si="29"/>
        <v>5.0105670570709249E-3</v>
      </c>
      <c r="HG19" s="2">
        <f t="shared" si="30"/>
        <v>1.8164600041431056E-2</v>
      </c>
      <c r="HH19" s="2">
        <f t="shared" si="31"/>
        <v>7.3232043280975212E-3</v>
      </c>
      <c r="HI19" s="2">
        <f t="shared" si="32"/>
        <v>2.1559542717471181E-2</v>
      </c>
      <c r="HJ19" s="3">
        <f t="shared" si="33"/>
        <v>105.66512094942304</v>
      </c>
      <c r="HK19" t="str">
        <f t="shared" si="34"/>
        <v>AN</v>
      </c>
    </row>
    <row r="20" spans="1:219" hidden="1" x14ac:dyDescent="0.25">
      <c r="A20">
        <v>11</v>
      </c>
      <c r="B20" t="s">
        <v>274</v>
      </c>
      <c r="C20">
        <v>10</v>
      </c>
      <c r="D20">
        <v>0</v>
      </c>
      <c r="E20">
        <v>6</v>
      </c>
      <c r="F20">
        <v>0</v>
      </c>
      <c r="G20" t="s">
        <v>218</v>
      </c>
      <c r="H20" t="s">
        <v>218</v>
      </c>
      <c r="I20">
        <v>6</v>
      </c>
      <c r="J20">
        <v>0</v>
      </c>
      <c r="K20" t="s">
        <v>218</v>
      </c>
      <c r="L20" t="s">
        <v>218</v>
      </c>
      <c r="M20">
        <v>10</v>
      </c>
      <c r="N20">
        <v>42</v>
      </c>
      <c r="O20">
        <v>37</v>
      </c>
      <c r="P20">
        <v>59</v>
      </c>
      <c r="Q20">
        <v>0</v>
      </c>
      <c r="R20">
        <v>0</v>
      </c>
      <c r="S20">
        <v>0</v>
      </c>
      <c r="T20">
        <v>0</v>
      </c>
      <c r="U20">
        <v>0</v>
      </c>
      <c r="V20">
        <v>3</v>
      </c>
      <c r="W20">
        <v>0</v>
      </c>
      <c r="X20">
        <v>1</v>
      </c>
      <c r="Y20">
        <v>0</v>
      </c>
      <c r="Z20">
        <v>0</v>
      </c>
      <c r="AA20">
        <v>1</v>
      </c>
      <c r="AB20">
        <v>4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 t="s">
        <v>275</v>
      </c>
      <c r="AV20">
        <v>1519.619995117188</v>
      </c>
      <c r="AW20">
        <v>1513.890014648438</v>
      </c>
      <c r="AX20">
        <v>1516.109985351562</v>
      </c>
      <c r="AY20">
        <v>1478.680053710938</v>
      </c>
      <c r="AZ20">
        <v>1495.130004882812</v>
      </c>
      <c r="BA20" s="2">
        <f t="shared" si="17"/>
        <v>-3.7849384125046015E-3</v>
      </c>
      <c r="BB20" s="2">
        <f t="shared" si="18"/>
        <v>1.4642543908905958E-3</v>
      </c>
      <c r="BC20" s="2">
        <f t="shared" si="19"/>
        <v>2.3257938553532642E-2</v>
      </c>
      <c r="BD20" s="2">
        <f t="shared" si="20"/>
        <v>1.1002355058190028E-2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1</v>
      </c>
      <c r="BO20">
        <v>2</v>
      </c>
      <c r="BP20">
        <v>4</v>
      </c>
      <c r="BQ20">
        <v>5</v>
      </c>
      <c r="BR20">
        <v>123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1</v>
      </c>
      <c r="CF20">
        <v>0</v>
      </c>
      <c r="CG20">
        <v>0</v>
      </c>
      <c r="CH20">
        <v>0</v>
      </c>
      <c r="CI20">
        <v>1</v>
      </c>
      <c r="CJ20">
        <v>0</v>
      </c>
      <c r="CK20">
        <v>0</v>
      </c>
      <c r="CL20">
        <v>0</v>
      </c>
      <c r="CM20" t="s">
        <v>276</v>
      </c>
      <c r="CN20">
        <v>1495.130004882812</v>
      </c>
      <c r="CO20">
        <v>1505.25</v>
      </c>
      <c r="CP20">
        <v>1519.760009765625</v>
      </c>
      <c r="CQ20">
        <v>1488.880004882812</v>
      </c>
      <c r="CR20">
        <v>1495.880004882812</v>
      </c>
      <c r="CS20" s="2">
        <f t="shared" si="21"/>
        <v>6.7231324478910226E-3</v>
      </c>
      <c r="CT20" s="2">
        <f t="shared" si="22"/>
        <v>9.5475665054923775E-3</v>
      </c>
      <c r="CU20" s="2">
        <f t="shared" si="23"/>
        <v>1.0875266644868264E-2</v>
      </c>
      <c r="CV20" s="2">
        <f t="shared" si="24"/>
        <v>4.6795197322985205E-3</v>
      </c>
      <c r="CW20">
        <v>35</v>
      </c>
      <c r="CX20">
        <v>9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15</v>
      </c>
      <c r="DG20">
        <v>11</v>
      </c>
      <c r="DH20">
        <v>15</v>
      </c>
      <c r="DI20">
        <v>11</v>
      </c>
      <c r="DJ20">
        <v>57</v>
      </c>
      <c r="DK20">
        <v>0</v>
      </c>
      <c r="DL20">
        <v>0</v>
      </c>
      <c r="DM20">
        <v>0</v>
      </c>
      <c r="DN20">
        <v>0</v>
      </c>
      <c r="DO20">
        <v>9</v>
      </c>
      <c r="DP20">
        <v>0</v>
      </c>
      <c r="DQ20">
        <v>0</v>
      </c>
      <c r="DR20">
        <v>0</v>
      </c>
      <c r="DS20">
        <v>1</v>
      </c>
      <c r="DT20">
        <v>0</v>
      </c>
      <c r="DU20">
        <v>0</v>
      </c>
      <c r="DV20">
        <v>0</v>
      </c>
      <c r="DW20">
        <v>45</v>
      </c>
      <c r="DX20">
        <v>10</v>
      </c>
      <c r="DY20">
        <v>0</v>
      </c>
      <c r="DZ20">
        <v>0</v>
      </c>
      <c r="EA20">
        <v>1</v>
      </c>
      <c r="EB20">
        <v>1</v>
      </c>
      <c r="EC20">
        <v>0</v>
      </c>
      <c r="ED20">
        <v>0</v>
      </c>
      <c r="EE20" t="s">
        <v>277</v>
      </c>
      <c r="EF20">
        <v>1495.880004882812</v>
      </c>
      <c r="EG20">
        <v>1495.18994140625</v>
      </c>
      <c r="EH20">
        <v>1541.260009765625</v>
      </c>
      <c r="EI20">
        <v>1495.18994140625</v>
      </c>
      <c r="EJ20">
        <v>1533.760009765625</v>
      </c>
      <c r="EK20" s="2">
        <f t="shared" si="25"/>
        <v>-4.6152228385976102E-4</v>
      </c>
      <c r="EL20" s="2">
        <f t="shared" si="26"/>
        <v>2.9891172201620075E-2</v>
      </c>
      <c r="EM20" s="2">
        <f t="shared" si="27"/>
        <v>0</v>
      </c>
      <c r="EN20" s="2">
        <f t="shared" si="28"/>
        <v>2.5147394712207283E-2</v>
      </c>
      <c r="EO20">
        <v>0</v>
      </c>
      <c r="EP20">
        <v>12</v>
      </c>
      <c r="EQ20">
        <v>11</v>
      </c>
      <c r="ER20">
        <v>4</v>
      </c>
      <c r="ES20">
        <v>105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 t="s">
        <v>278</v>
      </c>
      <c r="FX20">
        <v>1533.760009765625</v>
      </c>
      <c r="FY20">
        <v>1538.089965820312</v>
      </c>
      <c r="FZ20">
        <v>1539.449951171875</v>
      </c>
      <c r="GA20">
        <v>1501.699951171875</v>
      </c>
      <c r="GB20">
        <v>1527.579956054688</v>
      </c>
      <c r="GC20">
        <v>325</v>
      </c>
      <c r="GD20">
        <v>248</v>
      </c>
      <c r="GE20">
        <v>176</v>
      </c>
      <c r="GF20">
        <v>109</v>
      </c>
      <c r="GG20">
        <v>0</v>
      </c>
      <c r="GH20">
        <v>168</v>
      </c>
      <c r="GI20">
        <v>0</v>
      </c>
      <c r="GJ20">
        <v>109</v>
      </c>
      <c r="GK20">
        <v>0</v>
      </c>
      <c r="GL20">
        <v>180</v>
      </c>
      <c r="GM20">
        <v>0</v>
      </c>
      <c r="GN20">
        <v>57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2.1</v>
      </c>
      <c r="GX20" t="s">
        <v>218</v>
      </c>
      <c r="GY20">
        <v>180894</v>
      </c>
      <c r="GZ20">
        <v>189885</v>
      </c>
      <c r="HA20">
        <v>0.20899999999999999</v>
      </c>
      <c r="HB20">
        <v>0.93</v>
      </c>
      <c r="HC20">
        <v>2.62</v>
      </c>
      <c r="HD20">
        <v>2.17</v>
      </c>
      <c r="HE20">
        <v>0</v>
      </c>
      <c r="HF20" s="2">
        <f t="shared" si="29"/>
        <v>2.8151513571429421E-3</v>
      </c>
      <c r="HG20" s="2">
        <f t="shared" si="30"/>
        <v>8.8342290733622875E-4</v>
      </c>
      <c r="HH20" s="2">
        <f t="shared" si="31"/>
        <v>2.3659223749651792E-2</v>
      </c>
      <c r="HI20" s="2">
        <f t="shared" si="32"/>
        <v>1.6941833244299542E-2</v>
      </c>
      <c r="HJ20" s="3">
        <f t="shared" si="33"/>
        <v>1539.4487497296618</v>
      </c>
      <c r="HK20" t="str">
        <f t="shared" si="34"/>
        <v>AZO</v>
      </c>
    </row>
    <row r="21" spans="1:219" hidden="1" x14ac:dyDescent="0.25">
      <c r="A21">
        <v>12</v>
      </c>
      <c r="B21" t="s">
        <v>279</v>
      </c>
      <c r="C21">
        <v>11</v>
      </c>
      <c r="D21">
        <v>0</v>
      </c>
      <c r="E21">
        <v>6</v>
      </c>
      <c r="F21">
        <v>0</v>
      </c>
      <c r="G21" t="s">
        <v>218</v>
      </c>
      <c r="H21" t="s">
        <v>218</v>
      </c>
      <c r="I21">
        <v>6</v>
      </c>
      <c r="J21">
        <v>0</v>
      </c>
      <c r="K21" t="s">
        <v>218</v>
      </c>
      <c r="L21" t="s">
        <v>218</v>
      </c>
      <c r="M21">
        <v>63</v>
      </c>
      <c r="N21">
        <v>95</v>
      </c>
      <c r="O21">
        <v>25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14</v>
      </c>
      <c r="W21">
        <v>0</v>
      </c>
      <c r="X21">
        <v>0</v>
      </c>
      <c r="Y21">
        <v>0</v>
      </c>
      <c r="Z21">
        <v>0</v>
      </c>
      <c r="AA21">
        <v>1</v>
      </c>
      <c r="AB21">
        <v>14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 t="s">
        <v>246</v>
      </c>
      <c r="AV21">
        <v>196.99000549316409</v>
      </c>
      <c r="AW21">
        <v>196</v>
      </c>
      <c r="AX21">
        <v>197.03999328613281</v>
      </c>
      <c r="AY21">
        <v>194.55999755859369</v>
      </c>
      <c r="AZ21">
        <v>196.17999267578119</v>
      </c>
      <c r="BA21" s="2">
        <f t="shared" si="17"/>
        <v>-5.0510484345107631E-3</v>
      </c>
      <c r="BB21" s="2">
        <f t="shared" si="18"/>
        <v>5.2780822247724402E-3</v>
      </c>
      <c r="BC21" s="2">
        <f t="shared" si="19"/>
        <v>7.3469512316648444E-3</v>
      </c>
      <c r="BD21" s="2">
        <f t="shared" si="20"/>
        <v>8.2576979185884358E-3</v>
      </c>
      <c r="BE21">
        <v>63</v>
      </c>
      <c r="BF21">
        <v>2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71</v>
      </c>
      <c r="BO21">
        <v>22</v>
      </c>
      <c r="BP21">
        <v>19</v>
      </c>
      <c r="BQ21">
        <v>18</v>
      </c>
      <c r="BR21">
        <v>23</v>
      </c>
      <c r="BS21">
        <v>0</v>
      </c>
      <c r="BT21">
        <v>0</v>
      </c>
      <c r="BU21">
        <v>0</v>
      </c>
      <c r="BV21">
        <v>0</v>
      </c>
      <c r="BW21">
        <v>2</v>
      </c>
      <c r="BX21">
        <v>0</v>
      </c>
      <c r="BY21">
        <v>0</v>
      </c>
      <c r="BZ21">
        <v>0</v>
      </c>
      <c r="CA21">
        <v>1</v>
      </c>
      <c r="CB21">
        <v>0</v>
      </c>
      <c r="CC21">
        <v>1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 t="s">
        <v>280</v>
      </c>
      <c r="CN21">
        <v>196.17999267578119</v>
      </c>
      <c r="CO21">
        <v>196.69000244140619</v>
      </c>
      <c r="CP21">
        <v>196.71000671386719</v>
      </c>
      <c r="CQ21">
        <v>191.69000244140619</v>
      </c>
      <c r="CR21">
        <v>192.83999633789071</v>
      </c>
      <c r="CS21" s="2">
        <f t="shared" si="21"/>
        <v>2.5929623229169474E-3</v>
      </c>
      <c r="CT21" s="2">
        <f t="shared" si="22"/>
        <v>1.0169422895756064E-4</v>
      </c>
      <c r="CU21" s="2">
        <f t="shared" si="23"/>
        <v>2.5420712481253327E-2</v>
      </c>
      <c r="CV21" s="2">
        <f t="shared" si="24"/>
        <v>5.963461513811219E-3</v>
      </c>
      <c r="CW21">
        <v>2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1</v>
      </c>
      <c r="DG21">
        <v>1</v>
      </c>
      <c r="DH21">
        <v>4</v>
      </c>
      <c r="DI21">
        <v>2</v>
      </c>
      <c r="DJ21">
        <v>187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3</v>
      </c>
      <c r="DX21">
        <v>0</v>
      </c>
      <c r="DY21">
        <v>0</v>
      </c>
      <c r="DZ21">
        <v>0</v>
      </c>
      <c r="EA21">
        <v>1</v>
      </c>
      <c r="EB21">
        <v>0</v>
      </c>
      <c r="EC21">
        <v>1</v>
      </c>
      <c r="ED21">
        <v>0</v>
      </c>
      <c r="EE21" t="s">
        <v>281</v>
      </c>
      <c r="EF21">
        <v>192.83999633789071</v>
      </c>
      <c r="EG21">
        <v>192.72999572753901</v>
      </c>
      <c r="EH21">
        <v>198.3999938964844</v>
      </c>
      <c r="EI21">
        <v>192.72999572753901</v>
      </c>
      <c r="EJ21">
        <v>196.5</v>
      </c>
      <c r="EK21" s="2">
        <f t="shared" si="25"/>
        <v>-5.7074981990457019E-4</v>
      </c>
      <c r="EL21" s="2">
        <f t="shared" si="26"/>
        <v>2.8578620682335965E-2</v>
      </c>
      <c r="EM21" s="2">
        <f t="shared" si="27"/>
        <v>0</v>
      </c>
      <c r="EN21" s="2">
        <f t="shared" si="28"/>
        <v>1.9185772378936372E-2</v>
      </c>
      <c r="EO21">
        <v>14</v>
      </c>
      <c r="EP21">
        <v>4</v>
      </c>
      <c r="EQ21">
        <v>21</v>
      </c>
      <c r="ER21">
        <v>62</v>
      </c>
      <c r="ES21">
        <v>94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 t="s">
        <v>268</v>
      </c>
      <c r="FX21">
        <v>196.5</v>
      </c>
      <c r="FY21">
        <v>196.49000549316409</v>
      </c>
      <c r="FZ21">
        <v>198.92999267578119</v>
      </c>
      <c r="GA21">
        <v>196.49000549316409</v>
      </c>
      <c r="GB21">
        <v>197.96000671386719</v>
      </c>
      <c r="GC21">
        <v>445</v>
      </c>
      <c r="GD21">
        <v>362</v>
      </c>
      <c r="GE21">
        <v>197</v>
      </c>
      <c r="GF21">
        <v>195</v>
      </c>
      <c r="GG21">
        <v>0</v>
      </c>
      <c r="GH21">
        <v>156</v>
      </c>
      <c r="GI21">
        <v>0</v>
      </c>
      <c r="GJ21">
        <v>156</v>
      </c>
      <c r="GK21">
        <v>0</v>
      </c>
      <c r="GL21">
        <v>210</v>
      </c>
      <c r="GM21">
        <v>0</v>
      </c>
      <c r="GN21">
        <v>187</v>
      </c>
      <c r="GO21">
        <v>1</v>
      </c>
      <c r="GP21">
        <v>0</v>
      </c>
      <c r="GQ21">
        <v>0</v>
      </c>
      <c r="GR21">
        <v>0</v>
      </c>
      <c r="GS21">
        <v>1</v>
      </c>
      <c r="GT21">
        <v>1</v>
      </c>
      <c r="GU21">
        <v>0</v>
      </c>
      <c r="GV21">
        <v>0</v>
      </c>
      <c r="GW21">
        <v>2.6</v>
      </c>
      <c r="GX21" t="s">
        <v>223</v>
      </c>
      <c r="GY21">
        <v>811119</v>
      </c>
      <c r="GZ21">
        <v>684542</v>
      </c>
      <c r="HA21">
        <v>0.192</v>
      </c>
      <c r="HB21">
        <v>0.67700000000000005</v>
      </c>
      <c r="HC21">
        <v>26.53</v>
      </c>
      <c r="HD21">
        <v>3.24</v>
      </c>
      <c r="HE21">
        <v>1.1119000000000001</v>
      </c>
      <c r="HF21" s="2">
        <f t="shared" si="29"/>
        <v>-5.0865217346984792E-5</v>
      </c>
      <c r="HG21" s="2">
        <f t="shared" si="30"/>
        <v>1.22655570927096E-2</v>
      </c>
      <c r="HH21" s="2">
        <f t="shared" si="31"/>
        <v>0</v>
      </c>
      <c r="HI21" s="2">
        <f t="shared" si="32"/>
        <v>7.4257484888240466E-3</v>
      </c>
      <c r="HJ21" s="3">
        <f t="shared" si="33"/>
        <v>198.90006487368731</v>
      </c>
      <c r="HK21" t="str">
        <f t="shared" si="34"/>
        <v>AVB</v>
      </c>
    </row>
    <row r="22" spans="1:219" hidden="1" x14ac:dyDescent="0.25">
      <c r="A22">
        <v>13</v>
      </c>
      <c r="B22" t="s">
        <v>282</v>
      </c>
      <c r="C22">
        <v>9</v>
      </c>
      <c r="D22">
        <v>0</v>
      </c>
      <c r="E22">
        <v>5</v>
      </c>
      <c r="F22">
        <v>1</v>
      </c>
      <c r="G22" t="s">
        <v>218</v>
      </c>
      <c r="H22" t="s">
        <v>218</v>
      </c>
      <c r="I22">
        <v>6</v>
      </c>
      <c r="J22">
        <v>0</v>
      </c>
      <c r="K22" t="s">
        <v>218</v>
      </c>
      <c r="L22" t="s">
        <v>218</v>
      </c>
      <c r="M22">
        <v>12</v>
      </c>
      <c r="N22">
        <v>43</v>
      </c>
      <c r="O22">
        <v>57</v>
      </c>
      <c r="P22">
        <v>12</v>
      </c>
      <c r="Q22">
        <v>0</v>
      </c>
      <c r="R22">
        <v>1</v>
      </c>
      <c r="S22">
        <v>69</v>
      </c>
      <c r="T22">
        <v>0</v>
      </c>
      <c r="U22">
        <v>0</v>
      </c>
      <c r="V22">
        <v>10</v>
      </c>
      <c r="W22">
        <v>3</v>
      </c>
      <c r="X22">
        <v>5</v>
      </c>
      <c r="Y22">
        <v>6</v>
      </c>
      <c r="Z22">
        <v>24</v>
      </c>
      <c r="AA22">
        <v>1</v>
      </c>
      <c r="AB22">
        <v>4</v>
      </c>
      <c r="AC22">
        <v>0</v>
      </c>
      <c r="AD22">
        <v>0</v>
      </c>
      <c r="AE22">
        <v>114</v>
      </c>
      <c r="AF22">
        <v>71</v>
      </c>
      <c r="AG22">
        <v>0</v>
      </c>
      <c r="AH22">
        <v>0</v>
      </c>
      <c r="AI22">
        <v>1</v>
      </c>
      <c r="AJ22">
        <v>1</v>
      </c>
      <c r="AK22">
        <v>0</v>
      </c>
      <c r="AL22">
        <v>0</v>
      </c>
      <c r="AM22">
        <v>124</v>
      </c>
      <c r="AN22">
        <v>114</v>
      </c>
      <c r="AO22">
        <v>0</v>
      </c>
      <c r="AP22">
        <v>0</v>
      </c>
      <c r="AQ22">
        <v>1</v>
      </c>
      <c r="AR22">
        <v>1</v>
      </c>
      <c r="AS22">
        <v>0</v>
      </c>
      <c r="AT22">
        <v>0</v>
      </c>
      <c r="AU22" t="s">
        <v>283</v>
      </c>
      <c r="AV22">
        <v>45.639999389648438</v>
      </c>
      <c r="AW22">
        <v>44.770000457763672</v>
      </c>
      <c r="AX22">
        <v>45.900001525878913</v>
      </c>
      <c r="AY22">
        <v>44.770000457763672</v>
      </c>
      <c r="AZ22">
        <v>45.279998779296882</v>
      </c>
      <c r="BA22" s="2">
        <f t="shared" si="17"/>
        <v>-1.9432631739763506E-2</v>
      </c>
      <c r="BB22" s="2">
        <f t="shared" si="18"/>
        <v>2.46187588355119E-2</v>
      </c>
      <c r="BC22" s="2">
        <f t="shared" si="19"/>
        <v>0</v>
      </c>
      <c r="BD22" s="2">
        <f t="shared" si="20"/>
        <v>1.1263214118424236E-2</v>
      </c>
      <c r="BE22">
        <v>0</v>
      </c>
      <c r="BF22">
        <v>11</v>
      </c>
      <c r="BG22">
        <v>53</v>
      </c>
      <c r="BH22">
        <v>55</v>
      </c>
      <c r="BI22">
        <v>21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 t="s">
        <v>284</v>
      </c>
      <c r="CN22">
        <v>45.279998779296882</v>
      </c>
      <c r="CO22">
        <v>45.580001831054688</v>
      </c>
      <c r="CP22">
        <v>45.830001831054688</v>
      </c>
      <c r="CQ22">
        <v>44.220001220703118</v>
      </c>
      <c r="CR22">
        <v>44.369998931884773</v>
      </c>
      <c r="CS22" s="2">
        <f t="shared" si="21"/>
        <v>6.5819008272484103E-3</v>
      </c>
      <c r="CT22" s="2">
        <f t="shared" si="22"/>
        <v>5.4549419596705562E-3</v>
      </c>
      <c r="CU22" s="2">
        <f t="shared" si="23"/>
        <v>2.983766028339585E-2</v>
      </c>
      <c r="CV22" s="2">
        <f t="shared" si="24"/>
        <v>3.3806111064353939E-3</v>
      </c>
      <c r="CW22">
        <v>17</v>
      </c>
      <c r="CX22">
        <v>1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10</v>
      </c>
      <c r="DG22">
        <v>9</v>
      </c>
      <c r="DH22">
        <v>11</v>
      </c>
      <c r="DI22">
        <v>5</v>
      </c>
      <c r="DJ22">
        <v>114</v>
      </c>
      <c r="DK22">
        <v>0</v>
      </c>
      <c r="DL22">
        <v>0</v>
      </c>
      <c r="DM22">
        <v>0</v>
      </c>
      <c r="DN22">
        <v>0</v>
      </c>
      <c r="DO22">
        <v>1</v>
      </c>
      <c r="DP22">
        <v>0</v>
      </c>
      <c r="DQ22">
        <v>0</v>
      </c>
      <c r="DR22">
        <v>0</v>
      </c>
      <c r="DS22">
        <v>1</v>
      </c>
      <c r="DT22">
        <v>0</v>
      </c>
      <c r="DU22">
        <v>1</v>
      </c>
      <c r="DV22">
        <v>0</v>
      </c>
      <c r="DW22">
        <v>21</v>
      </c>
      <c r="DX22">
        <v>1</v>
      </c>
      <c r="DY22">
        <v>0</v>
      </c>
      <c r="DZ22">
        <v>0</v>
      </c>
      <c r="EA22">
        <v>1</v>
      </c>
      <c r="EB22">
        <v>1</v>
      </c>
      <c r="EC22">
        <v>0</v>
      </c>
      <c r="ED22">
        <v>0</v>
      </c>
      <c r="EE22" t="s">
        <v>285</v>
      </c>
      <c r="EF22">
        <v>44.369998931884773</v>
      </c>
      <c r="EG22">
        <v>44.380001068115227</v>
      </c>
      <c r="EH22">
        <v>46.490001678466797</v>
      </c>
      <c r="EI22">
        <v>44.380001068115227</v>
      </c>
      <c r="EJ22">
        <v>46.209999084472663</v>
      </c>
      <c r="EK22" s="2">
        <f t="shared" si="25"/>
        <v>2.2537485330620388E-4</v>
      </c>
      <c r="EL22" s="2">
        <f t="shared" si="26"/>
        <v>4.5386116028661716E-2</v>
      </c>
      <c r="EM22" s="2">
        <f t="shared" si="27"/>
        <v>0</v>
      </c>
      <c r="EN22" s="2">
        <f t="shared" si="28"/>
        <v>3.960177564626588E-2</v>
      </c>
      <c r="EO22">
        <v>0</v>
      </c>
      <c r="EP22">
        <v>0</v>
      </c>
      <c r="EQ22">
        <v>0</v>
      </c>
      <c r="ER22">
        <v>5</v>
      </c>
      <c r="ES22">
        <v>152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 t="s">
        <v>286</v>
      </c>
      <c r="FX22">
        <v>46.209999084472663</v>
      </c>
      <c r="FY22">
        <v>46.650001525878913</v>
      </c>
      <c r="FZ22">
        <v>46.689998626708977</v>
      </c>
      <c r="GA22">
        <v>45.810001373291023</v>
      </c>
      <c r="GB22">
        <v>46.470001220703118</v>
      </c>
      <c r="GC22">
        <v>439</v>
      </c>
      <c r="GD22">
        <v>197</v>
      </c>
      <c r="GE22">
        <v>175</v>
      </c>
      <c r="GF22">
        <v>149</v>
      </c>
      <c r="GG22">
        <v>0</v>
      </c>
      <c r="GH22">
        <v>245</v>
      </c>
      <c r="GI22">
        <v>0</v>
      </c>
      <c r="GJ22">
        <v>157</v>
      </c>
      <c r="GK22">
        <v>0</v>
      </c>
      <c r="GL22">
        <v>138</v>
      </c>
      <c r="GM22">
        <v>0</v>
      </c>
      <c r="GN22">
        <v>114</v>
      </c>
      <c r="GO22">
        <v>1</v>
      </c>
      <c r="GP22">
        <v>1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1.7</v>
      </c>
      <c r="GX22" t="s">
        <v>218</v>
      </c>
      <c r="GY22">
        <v>252822</v>
      </c>
      <c r="GZ22">
        <v>215700</v>
      </c>
      <c r="HC22">
        <v>1.47</v>
      </c>
      <c r="HD22">
        <v>6.17</v>
      </c>
      <c r="HE22">
        <v>0</v>
      </c>
      <c r="HF22" s="2">
        <f t="shared" si="29"/>
        <v>9.4319920045909944E-3</v>
      </c>
      <c r="HG22" s="2">
        <f t="shared" si="30"/>
        <v>8.5665243106658462E-4</v>
      </c>
      <c r="HH22" s="2">
        <f t="shared" si="31"/>
        <v>1.8006433550101897E-2</v>
      </c>
      <c r="HI22" s="2">
        <f t="shared" si="32"/>
        <v>1.4202707770062495E-2</v>
      </c>
      <c r="HJ22" s="3">
        <f t="shared" si="33"/>
        <v>46.689964363095321</v>
      </c>
      <c r="HK22" t="str">
        <f t="shared" si="34"/>
        <v>AX</v>
      </c>
    </row>
    <row r="23" spans="1:219" hidden="1" x14ac:dyDescent="0.25">
      <c r="A23">
        <v>14</v>
      </c>
      <c r="B23" t="s">
        <v>287</v>
      </c>
      <c r="C23">
        <v>9</v>
      </c>
      <c r="D23">
        <v>0</v>
      </c>
      <c r="E23">
        <v>6</v>
      </c>
      <c r="F23">
        <v>0</v>
      </c>
      <c r="G23" t="s">
        <v>218</v>
      </c>
      <c r="H23" t="s">
        <v>218</v>
      </c>
      <c r="I23">
        <v>6</v>
      </c>
      <c r="J23">
        <v>0</v>
      </c>
      <c r="K23" t="s">
        <v>218</v>
      </c>
      <c r="L23" t="s">
        <v>218</v>
      </c>
      <c r="M23">
        <v>32</v>
      </c>
      <c r="N23">
        <v>29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8</v>
      </c>
      <c r="W23">
        <v>1</v>
      </c>
      <c r="X23">
        <v>10</v>
      </c>
      <c r="Y23">
        <v>2</v>
      </c>
      <c r="Z23">
        <v>43</v>
      </c>
      <c r="AA23">
        <v>0</v>
      </c>
      <c r="AB23">
        <v>0</v>
      </c>
      <c r="AC23">
        <v>0</v>
      </c>
      <c r="AD23">
        <v>0</v>
      </c>
      <c r="AE23">
        <v>29</v>
      </c>
      <c r="AF23">
        <v>1</v>
      </c>
      <c r="AG23">
        <v>0</v>
      </c>
      <c r="AH23">
        <v>0</v>
      </c>
      <c r="AI23">
        <v>1</v>
      </c>
      <c r="AJ23">
        <v>1</v>
      </c>
      <c r="AK23">
        <v>0</v>
      </c>
      <c r="AL23">
        <v>0</v>
      </c>
      <c r="AM23">
        <v>61</v>
      </c>
      <c r="AN23">
        <v>29</v>
      </c>
      <c r="AO23">
        <v>0</v>
      </c>
      <c r="AP23">
        <v>0</v>
      </c>
      <c r="AQ23">
        <v>1</v>
      </c>
      <c r="AR23">
        <v>1</v>
      </c>
      <c r="AS23">
        <v>0</v>
      </c>
      <c r="AT23">
        <v>0</v>
      </c>
      <c r="AU23" t="s">
        <v>288</v>
      </c>
      <c r="AV23">
        <v>93.190002441406236</v>
      </c>
      <c r="AW23">
        <v>92.379997253417955</v>
      </c>
      <c r="AX23">
        <v>93.739997863769517</v>
      </c>
      <c r="AY23">
        <v>91.870002746582045</v>
      </c>
      <c r="AZ23">
        <v>91.919998168945327</v>
      </c>
      <c r="BA23" s="2">
        <f t="shared" si="17"/>
        <v>-8.7681880501280229E-3</v>
      </c>
      <c r="BB23" s="2">
        <f t="shared" si="18"/>
        <v>1.4508221051253156E-2</v>
      </c>
      <c r="BC23" s="2">
        <f t="shared" si="19"/>
        <v>5.5206161723180269E-3</v>
      </c>
      <c r="BD23" s="2">
        <f t="shared" si="20"/>
        <v>5.4390147257610266E-4</v>
      </c>
      <c r="BE23">
        <v>64</v>
      </c>
      <c r="BF23">
        <v>15</v>
      </c>
      <c r="BG23">
        <v>2</v>
      </c>
      <c r="BH23">
        <v>0</v>
      </c>
      <c r="BI23">
        <v>0</v>
      </c>
      <c r="BJ23">
        <v>1</v>
      </c>
      <c r="BK23">
        <v>2</v>
      </c>
      <c r="BL23">
        <v>0</v>
      </c>
      <c r="BM23">
        <v>0</v>
      </c>
      <c r="BN23">
        <v>34</v>
      </c>
      <c r="BO23">
        <v>14</v>
      </c>
      <c r="BP23">
        <v>9</v>
      </c>
      <c r="BQ23">
        <v>6</v>
      </c>
      <c r="BR23">
        <v>2</v>
      </c>
      <c r="BS23">
        <v>0</v>
      </c>
      <c r="BT23">
        <v>0</v>
      </c>
      <c r="BU23">
        <v>0</v>
      </c>
      <c r="BV23">
        <v>0</v>
      </c>
      <c r="BW23">
        <v>18</v>
      </c>
      <c r="BX23">
        <v>2</v>
      </c>
      <c r="BY23">
        <v>0</v>
      </c>
      <c r="BZ23">
        <v>0</v>
      </c>
      <c r="CA23">
        <v>1</v>
      </c>
      <c r="CB23">
        <v>1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 t="s">
        <v>283</v>
      </c>
      <c r="CN23">
        <v>91.919998168945327</v>
      </c>
      <c r="CO23">
        <v>92.699996948242202</v>
      </c>
      <c r="CP23">
        <v>93.269996643066406</v>
      </c>
      <c r="CQ23">
        <v>88.839996337890625</v>
      </c>
      <c r="CR23">
        <v>89.180000305175781</v>
      </c>
      <c r="CS23" s="2">
        <f t="shared" si="21"/>
        <v>8.4142265908851988E-3</v>
      </c>
      <c r="CT23" s="2">
        <f t="shared" si="22"/>
        <v>6.111286751789291E-3</v>
      </c>
      <c r="CU23" s="2">
        <f t="shared" si="23"/>
        <v>4.1639705905349267E-2</v>
      </c>
      <c r="CV23" s="2">
        <f t="shared" si="24"/>
        <v>3.8125584898144327E-3</v>
      </c>
      <c r="CW23">
        <v>7</v>
      </c>
      <c r="CX23">
        <v>1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4</v>
      </c>
      <c r="DG23">
        <v>0</v>
      </c>
      <c r="DH23">
        <v>5</v>
      </c>
      <c r="DI23">
        <v>5</v>
      </c>
      <c r="DJ23">
        <v>114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1</v>
      </c>
      <c r="DT23">
        <v>0</v>
      </c>
      <c r="DU23">
        <v>0</v>
      </c>
      <c r="DV23">
        <v>0</v>
      </c>
      <c r="DW23">
        <v>9</v>
      </c>
      <c r="DX23">
        <v>1</v>
      </c>
      <c r="DY23">
        <v>0</v>
      </c>
      <c r="DZ23">
        <v>0</v>
      </c>
      <c r="EA23">
        <v>1</v>
      </c>
      <c r="EB23">
        <v>1</v>
      </c>
      <c r="EC23">
        <v>0</v>
      </c>
      <c r="ED23">
        <v>0</v>
      </c>
      <c r="EE23" t="s">
        <v>289</v>
      </c>
      <c r="EF23">
        <v>89.180000305175781</v>
      </c>
      <c r="EG23">
        <v>89.050003051757813</v>
      </c>
      <c r="EH23">
        <v>93.620002746582045</v>
      </c>
      <c r="EI23">
        <v>89.050003051757813</v>
      </c>
      <c r="EJ23">
        <v>93.190002441406236</v>
      </c>
      <c r="EK23" s="2">
        <f t="shared" si="25"/>
        <v>-1.459823121425563E-3</v>
      </c>
      <c r="EL23" s="2">
        <f t="shared" si="26"/>
        <v>4.8814351215035412E-2</v>
      </c>
      <c r="EM23" s="2">
        <f t="shared" si="27"/>
        <v>0</v>
      </c>
      <c r="EN23" s="2">
        <f t="shared" si="28"/>
        <v>4.4425359815302823E-2</v>
      </c>
      <c r="EO23">
        <v>0</v>
      </c>
      <c r="EP23">
        <v>1</v>
      </c>
      <c r="EQ23">
        <v>3</v>
      </c>
      <c r="ER23">
        <v>2</v>
      </c>
      <c r="ES23">
        <v>148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 t="s">
        <v>290</v>
      </c>
      <c r="FX23">
        <v>93.190002441406236</v>
      </c>
      <c r="FY23">
        <v>93.489997863769531</v>
      </c>
      <c r="FZ23">
        <v>93.730003356933594</v>
      </c>
      <c r="GA23">
        <v>92.540000915527344</v>
      </c>
      <c r="GB23">
        <v>93.470001220703125</v>
      </c>
      <c r="GC23">
        <v>304</v>
      </c>
      <c r="GD23">
        <v>257</v>
      </c>
      <c r="GE23">
        <v>162</v>
      </c>
      <c r="GF23">
        <v>128</v>
      </c>
      <c r="GG23">
        <v>0</v>
      </c>
      <c r="GH23">
        <v>150</v>
      </c>
      <c r="GI23">
        <v>0</v>
      </c>
      <c r="GJ23">
        <v>150</v>
      </c>
      <c r="GK23">
        <v>0</v>
      </c>
      <c r="GL23">
        <v>159</v>
      </c>
      <c r="GM23">
        <v>0</v>
      </c>
      <c r="GN23">
        <v>114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2.8</v>
      </c>
      <c r="GX23" t="s">
        <v>223</v>
      </c>
      <c r="GY23">
        <v>224402</v>
      </c>
      <c r="GZ23">
        <v>180128</v>
      </c>
      <c r="HC23">
        <v>1.83</v>
      </c>
      <c r="HD23">
        <v>9.1999999999999993</v>
      </c>
      <c r="HE23">
        <v>0.59689999999999999</v>
      </c>
      <c r="HF23" s="2">
        <f t="shared" si="29"/>
        <v>3.2088504569273146E-3</v>
      </c>
      <c r="HG23" s="2">
        <f t="shared" si="30"/>
        <v>2.5606047644114449E-3</v>
      </c>
      <c r="HH23" s="2">
        <f t="shared" si="31"/>
        <v>1.0161482190067961E-2</v>
      </c>
      <c r="HI23" s="2">
        <f t="shared" si="32"/>
        <v>9.9497196215911909E-3</v>
      </c>
      <c r="HJ23" s="3">
        <f t="shared" si="33"/>
        <v>93.729388797724312</v>
      </c>
      <c r="HK23" t="str">
        <f t="shared" si="34"/>
        <v>BOH</v>
      </c>
    </row>
    <row r="24" spans="1:219" hidden="1" x14ac:dyDescent="0.25">
      <c r="A24">
        <v>15</v>
      </c>
      <c r="B24" t="s">
        <v>291</v>
      </c>
      <c r="C24">
        <v>9</v>
      </c>
      <c r="D24">
        <v>0</v>
      </c>
      <c r="E24">
        <v>6</v>
      </c>
      <c r="F24">
        <v>0</v>
      </c>
      <c r="G24" t="s">
        <v>218</v>
      </c>
      <c r="H24" t="s">
        <v>218</v>
      </c>
      <c r="I24">
        <v>6</v>
      </c>
      <c r="J24">
        <v>0</v>
      </c>
      <c r="K24" t="s">
        <v>218</v>
      </c>
      <c r="L24" t="s">
        <v>218</v>
      </c>
      <c r="M24">
        <v>47</v>
      </c>
      <c r="N24">
        <v>41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48</v>
      </c>
      <c r="W24">
        <v>16</v>
      </c>
      <c r="X24">
        <v>2</v>
      </c>
      <c r="Y24">
        <v>3</v>
      </c>
      <c r="Z24">
        <v>36</v>
      </c>
      <c r="AA24">
        <v>0</v>
      </c>
      <c r="AB24">
        <v>0</v>
      </c>
      <c r="AC24">
        <v>0</v>
      </c>
      <c r="AD24">
        <v>0</v>
      </c>
      <c r="AE24">
        <v>44</v>
      </c>
      <c r="AF24">
        <v>0</v>
      </c>
      <c r="AG24">
        <v>1</v>
      </c>
      <c r="AH24">
        <v>0</v>
      </c>
      <c r="AI24">
        <v>1</v>
      </c>
      <c r="AJ24">
        <v>0</v>
      </c>
      <c r="AK24">
        <v>1</v>
      </c>
      <c r="AL24">
        <v>0</v>
      </c>
      <c r="AM24">
        <v>96</v>
      </c>
      <c r="AN24">
        <v>44</v>
      </c>
      <c r="AO24">
        <v>0</v>
      </c>
      <c r="AP24">
        <v>0</v>
      </c>
      <c r="AQ24">
        <v>1</v>
      </c>
      <c r="AR24">
        <v>1</v>
      </c>
      <c r="AS24">
        <v>0</v>
      </c>
      <c r="AT24">
        <v>0</v>
      </c>
      <c r="AU24" t="s">
        <v>292</v>
      </c>
      <c r="AV24">
        <v>67.949996948242188</v>
      </c>
      <c r="AW24">
        <v>67.779998779296875</v>
      </c>
      <c r="AX24">
        <v>68.760002136230469</v>
      </c>
      <c r="AY24">
        <v>67.050003051757813</v>
      </c>
      <c r="AZ24">
        <v>68</v>
      </c>
      <c r="BA24" s="2">
        <f t="shared" si="17"/>
        <v>-2.5080875185443663E-3</v>
      </c>
      <c r="BB24" s="2">
        <f t="shared" si="18"/>
        <v>1.4252520745883124E-2</v>
      </c>
      <c r="BC24" s="2">
        <f t="shared" si="19"/>
        <v>1.0770075843702043E-2</v>
      </c>
      <c r="BD24" s="2">
        <f t="shared" si="20"/>
        <v>1.3970543356502718E-2</v>
      </c>
      <c r="BE24">
        <v>16</v>
      </c>
      <c r="BF24">
        <v>108</v>
      </c>
      <c r="BG24">
        <v>59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2</v>
      </c>
      <c r="BO24">
        <v>1</v>
      </c>
      <c r="BP24">
        <v>1</v>
      </c>
      <c r="BQ24">
        <v>1</v>
      </c>
      <c r="BR24">
        <v>8</v>
      </c>
      <c r="BS24">
        <v>1</v>
      </c>
      <c r="BT24">
        <v>13</v>
      </c>
      <c r="BU24">
        <v>0</v>
      </c>
      <c r="BV24">
        <v>0</v>
      </c>
      <c r="BW24">
        <v>0</v>
      </c>
      <c r="BX24">
        <v>0</v>
      </c>
      <c r="BY24">
        <v>8</v>
      </c>
      <c r="BZ24">
        <v>8</v>
      </c>
      <c r="CA24">
        <v>0</v>
      </c>
      <c r="CB24">
        <v>0</v>
      </c>
      <c r="CC24">
        <v>1</v>
      </c>
      <c r="CD24">
        <v>1</v>
      </c>
      <c r="CE24">
        <v>1</v>
      </c>
      <c r="CF24">
        <v>0</v>
      </c>
      <c r="CG24">
        <v>2</v>
      </c>
      <c r="CH24">
        <v>2</v>
      </c>
      <c r="CI24">
        <v>1</v>
      </c>
      <c r="CJ24">
        <v>0</v>
      </c>
      <c r="CK24">
        <v>1</v>
      </c>
      <c r="CL24">
        <v>1</v>
      </c>
      <c r="CM24" t="s">
        <v>293</v>
      </c>
      <c r="CN24">
        <v>68</v>
      </c>
      <c r="CO24">
        <v>68.029998779296875</v>
      </c>
      <c r="CP24">
        <v>68.169998168945313</v>
      </c>
      <c r="CQ24">
        <v>67.019996643066406</v>
      </c>
      <c r="CR24">
        <v>67.05999755859375</v>
      </c>
      <c r="CS24" s="2">
        <f t="shared" si="21"/>
        <v>4.4096398405357728E-4</v>
      </c>
      <c r="CT24" s="2">
        <f t="shared" si="22"/>
        <v>2.0536804079336335E-3</v>
      </c>
      <c r="CU24" s="2">
        <f t="shared" si="23"/>
        <v>1.4846422965655526E-2</v>
      </c>
      <c r="CV24" s="2">
        <f t="shared" si="24"/>
        <v>5.9649443757270326E-4</v>
      </c>
      <c r="CW24">
        <v>43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95</v>
      </c>
      <c r="DG24">
        <v>5</v>
      </c>
      <c r="DH24">
        <v>4</v>
      </c>
      <c r="DI24">
        <v>15</v>
      </c>
      <c r="DJ24">
        <v>65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50</v>
      </c>
      <c r="DX24">
        <v>0</v>
      </c>
      <c r="DY24">
        <v>0</v>
      </c>
      <c r="DZ24">
        <v>0</v>
      </c>
      <c r="EA24">
        <v>1</v>
      </c>
      <c r="EB24">
        <v>0</v>
      </c>
      <c r="EC24">
        <v>0</v>
      </c>
      <c r="ED24">
        <v>0</v>
      </c>
      <c r="EE24" t="s">
        <v>294</v>
      </c>
      <c r="EF24">
        <v>67.05999755859375</v>
      </c>
      <c r="EG24">
        <v>67.05999755859375</v>
      </c>
      <c r="EH24">
        <v>69.400001525878906</v>
      </c>
      <c r="EI24">
        <v>66.819999694824219</v>
      </c>
      <c r="EJ24">
        <v>69.029998779296875</v>
      </c>
      <c r="EK24" s="2">
        <f t="shared" si="25"/>
        <v>0</v>
      </c>
      <c r="EL24" s="2">
        <f t="shared" si="26"/>
        <v>3.3717635674872182E-2</v>
      </c>
      <c r="EM24" s="2">
        <f t="shared" si="27"/>
        <v>3.5788528557555432E-3</v>
      </c>
      <c r="EN24" s="2">
        <f t="shared" si="28"/>
        <v>3.2015053216768563E-2</v>
      </c>
      <c r="EO24">
        <v>2</v>
      </c>
      <c r="EP24">
        <v>1</v>
      </c>
      <c r="EQ24">
        <v>46</v>
      </c>
      <c r="ER24">
        <v>59</v>
      </c>
      <c r="ES24">
        <v>85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1</v>
      </c>
      <c r="EZ24">
        <v>1</v>
      </c>
      <c r="FA24">
        <v>0</v>
      </c>
      <c r="FB24">
        <v>0</v>
      </c>
      <c r="FC24">
        <v>1</v>
      </c>
      <c r="FD24">
        <v>2</v>
      </c>
      <c r="FE24">
        <v>1</v>
      </c>
      <c r="FF24">
        <v>2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 t="s">
        <v>295</v>
      </c>
      <c r="FX24">
        <v>69.029998779296875</v>
      </c>
      <c r="FY24">
        <v>69.349998474121094</v>
      </c>
      <c r="FZ24">
        <v>69.660003662109375</v>
      </c>
      <c r="GA24">
        <v>68.800003051757813</v>
      </c>
      <c r="GB24">
        <v>69.19000244140625</v>
      </c>
      <c r="GC24">
        <v>507</v>
      </c>
      <c r="GD24">
        <v>304</v>
      </c>
      <c r="GE24">
        <v>236</v>
      </c>
      <c r="GF24">
        <v>186</v>
      </c>
      <c r="GG24">
        <v>0</v>
      </c>
      <c r="GH24">
        <v>144</v>
      </c>
      <c r="GI24">
        <v>0</v>
      </c>
      <c r="GJ24">
        <v>144</v>
      </c>
      <c r="GK24">
        <v>2</v>
      </c>
      <c r="GL24">
        <v>109</v>
      </c>
      <c r="GM24">
        <v>2</v>
      </c>
      <c r="GN24">
        <v>65</v>
      </c>
      <c r="GO24">
        <v>2</v>
      </c>
      <c r="GP24">
        <v>0</v>
      </c>
      <c r="GQ24">
        <v>1</v>
      </c>
      <c r="GR24">
        <v>0</v>
      </c>
      <c r="GS24">
        <v>1</v>
      </c>
      <c r="GT24">
        <v>0</v>
      </c>
      <c r="GU24">
        <v>1</v>
      </c>
      <c r="GV24">
        <v>0</v>
      </c>
      <c r="GW24">
        <v>1.9</v>
      </c>
      <c r="GX24" t="s">
        <v>218</v>
      </c>
      <c r="GY24">
        <v>833180</v>
      </c>
      <c r="GZ24">
        <v>1181785</v>
      </c>
      <c r="HA24">
        <v>1.0109999999999999</v>
      </c>
      <c r="HB24">
        <v>1.7270000000000001</v>
      </c>
      <c r="HC24">
        <v>0.85</v>
      </c>
      <c r="HD24">
        <v>4.03</v>
      </c>
      <c r="HE24">
        <v>0</v>
      </c>
      <c r="HF24" s="2">
        <f t="shared" si="29"/>
        <v>4.6142711155737759E-3</v>
      </c>
      <c r="HG24" s="2">
        <f t="shared" si="30"/>
        <v>4.450260862631894E-3</v>
      </c>
      <c r="HH24" s="2">
        <f t="shared" si="31"/>
        <v>7.9307200355385188E-3</v>
      </c>
      <c r="HI24" s="2">
        <f t="shared" si="32"/>
        <v>5.6366436752002258E-3</v>
      </c>
      <c r="HJ24" s="3">
        <f t="shared" si="33"/>
        <v>69.658624058154061</v>
      </c>
      <c r="HK24" t="str">
        <f t="shared" si="34"/>
        <v>BERY</v>
      </c>
    </row>
    <row r="25" spans="1:219" hidden="1" x14ac:dyDescent="0.25">
      <c r="A25">
        <v>16</v>
      </c>
      <c r="B25" t="s">
        <v>296</v>
      </c>
      <c r="C25">
        <v>9</v>
      </c>
      <c r="D25">
        <v>0</v>
      </c>
      <c r="E25">
        <v>6</v>
      </c>
      <c r="F25">
        <v>0</v>
      </c>
      <c r="G25" t="s">
        <v>218</v>
      </c>
      <c r="H25" t="s">
        <v>218</v>
      </c>
      <c r="I25">
        <v>6</v>
      </c>
      <c r="J25">
        <v>0</v>
      </c>
      <c r="K25" t="s">
        <v>218</v>
      </c>
      <c r="L25" t="s">
        <v>218</v>
      </c>
      <c r="M25">
        <v>54</v>
      </c>
      <c r="N25">
        <v>69</v>
      </c>
      <c r="O25">
        <v>68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</v>
      </c>
      <c r="W25">
        <v>3</v>
      </c>
      <c r="X25">
        <v>1</v>
      </c>
      <c r="Y25">
        <v>1</v>
      </c>
      <c r="Z25">
        <v>0</v>
      </c>
      <c r="AA25">
        <v>1</v>
      </c>
      <c r="AB25">
        <v>7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 t="s">
        <v>297</v>
      </c>
      <c r="AV25">
        <v>275.6099853515625</v>
      </c>
      <c r="AW25">
        <v>274.260009765625</v>
      </c>
      <c r="AX25">
        <v>281.52999877929688</v>
      </c>
      <c r="AY25">
        <v>273.5</v>
      </c>
      <c r="AZ25">
        <v>278.3900146484375</v>
      </c>
      <c r="BA25" s="2">
        <f t="shared" si="17"/>
        <v>-4.9222472758283509E-3</v>
      </c>
      <c r="BB25" s="2">
        <f t="shared" si="18"/>
        <v>2.5823141566420182E-2</v>
      </c>
      <c r="BC25" s="2">
        <f t="shared" si="19"/>
        <v>2.7711286318209405E-3</v>
      </c>
      <c r="BD25" s="2">
        <f t="shared" si="20"/>
        <v>1.7565337803558845E-2</v>
      </c>
      <c r="BE25">
        <v>4</v>
      </c>
      <c r="BF25">
        <v>3</v>
      </c>
      <c r="BG25">
        <v>25</v>
      </c>
      <c r="BH25">
        <v>87</v>
      </c>
      <c r="BI25">
        <v>75</v>
      </c>
      <c r="BJ25">
        <v>0</v>
      </c>
      <c r="BK25">
        <v>0</v>
      </c>
      <c r="BL25">
        <v>0</v>
      </c>
      <c r="BM25">
        <v>0</v>
      </c>
      <c r="BN25">
        <v>1</v>
      </c>
      <c r="BO25">
        <v>1</v>
      </c>
      <c r="BP25">
        <v>0</v>
      </c>
      <c r="BQ25">
        <v>0</v>
      </c>
      <c r="BR25">
        <v>0</v>
      </c>
      <c r="BS25">
        <v>1</v>
      </c>
      <c r="BT25">
        <v>2</v>
      </c>
      <c r="BU25">
        <v>1</v>
      </c>
      <c r="BV25">
        <v>2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 t="s">
        <v>298</v>
      </c>
      <c r="CN25">
        <v>278.3900146484375</v>
      </c>
      <c r="CO25">
        <v>277.17001342773438</v>
      </c>
      <c r="CP25">
        <v>280.69000244140619</v>
      </c>
      <c r="CQ25">
        <v>273.07000732421881</v>
      </c>
      <c r="CR25">
        <v>274.01998901367188</v>
      </c>
      <c r="CS25" s="2">
        <f t="shared" si="21"/>
        <v>-4.4016349590472181E-3</v>
      </c>
      <c r="CT25" s="2">
        <f t="shared" si="22"/>
        <v>1.2540485884981245E-2</v>
      </c>
      <c r="CU25" s="2">
        <f t="shared" si="23"/>
        <v>1.4792387000351126E-2</v>
      </c>
      <c r="CV25" s="2">
        <f t="shared" si="24"/>
        <v>3.4668335433211128E-3</v>
      </c>
      <c r="CW25">
        <v>54</v>
      </c>
      <c r="CX25">
        <v>76</v>
      </c>
      <c r="CY25">
        <v>22</v>
      </c>
      <c r="CZ25">
        <v>0</v>
      </c>
      <c r="DA25">
        <v>0</v>
      </c>
      <c r="DB25">
        <v>1</v>
      </c>
      <c r="DC25">
        <v>22</v>
      </c>
      <c r="DD25">
        <v>0</v>
      </c>
      <c r="DE25">
        <v>0</v>
      </c>
      <c r="DF25">
        <v>25</v>
      </c>
      <c r="DG25">
        <v>4</v>
      </c>
      <c r="DH25">
        <v>4</v>
      </c>
      <c r="DI25">
        <v>0</v>
      </c>
      <c r="DJ25">
        <v>25</v>
      </c>
      <c r="DK25">
        <v>1</v>
      </c>
      <c r="DL25">
        <v>1</v>
      </c>
      <c r="DM25">
        <v>0</v>
      </c>
      <c r="DN25">
        <v>0</v>
      </c>
      <c r="DO25">
        <v>98</v>
      </c>
      <c r="DP25">
        <v>22</v>
      </c>
      <c r="DQ25">
        <v>0</v>
      </c>
      <c r="DR25">
        <v>0</v>
      </c>
      <c r="DS25">
        <v>1</v>
      </c>
      <c r="DT25">
        <v>1</v>
      </c>
      <c r="DU25">
        <v>0</v>
      </c>
      <c r="DV25">
        <v>0</v>
      </c>
      <c r="DW25">
        <v>155</v>
      </c>
      <c r="DX25">
        <v>99</v>
      </c>
      <c r="DY25">
        <v>0</v>
      </c>
      <c r="DZ25">
        <v>0</v>
      </c>
      <c r="EA25">
        <v>1</v>
      </c>
      <c r="EB25">
        <v>1</v>
      </c>
      <c r="EC25">
        <v>0</v>
      </c>
      <c r="ED25">
        <v>0</v>
      </c>
      <c r="EE25" t="s">
        <v>299</v>
      </c>
      <c r="EF25">
        <v>274.01998901367188</v>
      </c>
      <c r="EG25">
        <v>274.260009765625</v>
      </c>
      <c r="EH25">
        <v>283.16000366210938</v>
      </c>
      <c r="EI25">
        <v>274.260009765625</v>
      </c>
      <c r="EJ25">
        <v>281.70999145507813</v>
      </c>
      <c r="EK25" s="2">
        <f t="shared" si="25"/>
        <v>8.7515767303525394E-4</v>
      </c>
      <c r="EL25" s="2">
        <f t="shared" si="26"/>
        <v>3.1430971116615081E-2</v>
      </c>
      <c r="EM25" s="2">
        <f t="shared" si="27"/>
        <v>0</v>
      </c>
      <c r="EN25" s="2">
        <f t="shared" si="28"/>
        <v>2.644557138698822E-2</v>
      </c>
      <c r="EO25">
        <v>3</v>
      </c>
      <c r="EP25">
        <v>13</v>
      </c>
      <c r="EQ25">
        <v>4</v>
      </c>
      <c r="ER25">
        <v>43</v>
      </c>
      <c r="ES25">
        <v>131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 t="s">
        <v>300</v>
      </c>
      <c r="FX25">
        <v>281.70999145507813</v>
      </c>
      <c r="FY25">
        <v>281.47000122070313</v>
      </c>
      <c r="FZ25">
        <v>282.07998657226563</v>
      </c>
      <c r="GA25">
        <v>276.02999877929688</v>
      </c>
      <c r="GB25">
        <v>280.20999145507813</v>
      </c>
      <c r="GC25">
        <v>731</v>
      </c>
      <c r="GD25">
        <v>67</v>
      </c>
      <c r="GE25">
        <v>346</v>
      </c>
      <c r="GF25">
        <v>58</v>
      </c>
      <c r="GG25">
        <v>0</v>
      </c>
      <c r="GH25">
        <v>336</v>
      </c>
      <c r="GI25">
        <v>0</v>
      </c>
      <c r="GJ25">
        <v>174</v>
      </c>
      <c r="GK25">
        <v>2</v>
      </c>
      <c r="GL25">
        <v>25</v>
      </c>
      <c r="GM25">
        <v>0</v>
      </c>
      <c r="GN25">
        <v>25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2.8</v>
      </c>
      <c r="GX25" t="s">
        <v>223</v>
      </c>
      <c r="GY25">
        <v>1039963</v>
      </c>
      <c r="GZ25">
        <v>911957</v>
      </c>
      <c r="HA25">
        <v>1.504</v>
      </c>
      <c r="HB25">
        <v>2.1230000000000002</v>
      </c>
      <c r="HC25">
        <v>-1.19</v>
      </c>
      <c r="HD25">
        <v>3.42</v>
      </c>
      <c r="HE25">
        <v>0</v>
      </c>
      <c r="HF25" s="2">
        <f t="shared" si="29"/>
        <v>-8.5263165997861989E-4</v>
      </c>
      <c r="HG25" s="2">
        <f t="shared" si="30"/>
        <v>2.1624552630437055E-3</v>
      </c>
      <c r="HH25" s="2">
        <f t="shared" si="31"/>
        <v>1.9327112721830297E-2</v>
      </c>
      <c r="HI25" s="2">
        <f t="shared" si="32"/>
        <v>1.491735770760827E-2</v>
      </c>
      <c r="HJ25" s="3">
        <f t="shared" si="33"/>
        <v>282.07866750623174</v>
      </c>
      <c r="HK25" t="str">
        <f t="shared" si="34"/>
        <v>BIIB</v>
      </c>
    </row>
    <row r="26" spans="1:219" x14ac:dyDescent="0.25">
      <c r="A26">
        <v>17</v>
      </c>
      <c r="B26" t="s">
        <v>301</v>
      </c>
      <c r="C26">
        <v>9</v>
      </c>
      <c r="D26">
        <v>0</v>
      </c>
      <c r="E26">
        <v>6</v>
      </c>
      <c r="F26">
        <v>0</v>
      </c>
      <c r="G26" t="s">
        <v>218</v>
      </c>
      <c r="H26" t="s">
        <v>218</v>
      </c>
      <c r="I26">
        <v>6</v>
      </c>
      <c r="J26">
        <v>0</v>
      </c>
      <c r="K26" t="s">
        <v>218</v>
      </c>
      <c r="L26" t="s">
        <v>218</v>
      </c>
      <c r="M26">
        <v>12</v>
      </c>
      <c r="N26">
        <v>5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7</v>
      </c>
      <c r="W26">
        <v>5</v>
      </c>
      <c r="X26">
        <v>7</v>
      </c>
      <c r="Y26">
        <v>15</v>
      </c>
      <c r="Z26">
        <v>134</v>
      </c>
      <c r="AA26">
        <v>0</v>
      </c>
      <c r="AB26">
        <v>0</v>
      </c>
      <c r="AC26">
        <v>0</v>
      </c>
      <c r="AD26">
        <v>0</v>
      </c>
      <c r="AE26">
        <v>5</v>
      </c>
      <c r="AF26">
        <v>0</v>
      </c>
      <c r="AG26">
        <v>17</v>
      </c>
      <c r="AH26">
        <v>0</v>
      </c>
      <c r="AI26">
        <v>1</v>
      </c>
      <c r="AJ26">
        <v>0</v>
      </c>
      <c r="AK26">
        <v>1</v>
      </c>
      <c r="AL26">
        <v>0</v>
      </c>
      <c r="AM26">
        <v>17</v>
      </c>
      <c r="AN26">
        <v>5</v>
      </c>
      <c r="AO26">
        <v>17</v>
      </c>
      <c r="AP26">
        <v>12</v>
      </c>
      <c r="AQ26">
        <v>3</v>
      </c>
      <c r="AR26">
        <v>1</v>
      </c>
      <c r="AS26">
        <v>2</v>
      </c>
      <c r="AT26">
        <v>1</v>
      </c>
      <c r="AU26" t="s">
        <v>302</v>
      </c>
      <c r="AV26">
        <v>71.319999694824219</v>
      </c>
      <c r="AW26">
        <v>69.410003662109375</v>
      </c>
      <c r="AX26">
        <v>72.779998779296875</v>
      </c>
      <c r="AY26">
        <v>67.610000610351563</v>
      </c>
      <c r="AZ26">
        <v>72.199996948242188</v>
      </c>
      <c r="BA26" s="2">
        <f t="shared" si="17"/>
        <v>-2.7517590144682691E-2</v>
      </c>
      <c r="BB26" s="2">
        <f t="shared" si="18"/>
        <v>4.6303863337603279E-2</v>
      </c>
      <c r="BC26" s="2">
        <f t="shared" si="19"/>
        <v>2.5932905298785114E-2</v>
      </c>
      <c r="BD26" s="2">
        <f t="shared" si="20"/>
        <v>6.3573359167605537E-2</v>
      </c>
      <c r="BE26">
        <v>5</v>
      </c>
      <c r="BF26">
        <v>24</v>
      </c>
      <c r="BG26">
        <v>16</v>
      </c>
      <c r="BH26">
        <v>13</v>
      </c>
      <c r="BI26">
        <v>96</v>
      </c>
      <c r="BJ26">
        <v>1</v>
      </c>
      <c r="BK26">
        <v>8</v>
      </c>
      <c r="BL26">
        <v>0</v>
      </c>
      <c r="BM26">
        <v>0</v>
      </c>
      <c r="BN26">
        <v>3</v>
      </c>
      <c r="BO26">
        <v>0</v>
      </c>
      <c r="BP26">
        <v>1</v>
      </c>
      <c r="BQ26">
        <v>3</v>
      </c>
      <c r="BR26">
        <v>35</v>
      </c>
      <c r="BS26">
        <v>2</v>
      </c>
      <c r="BT26">
        <v>42</v>
      </c>
      <c r="BU26">
        <v>1</v>
      </c>
      <c r="BV26">
        <v>42</v>
      </c>
      <c r="BW26">
        <v>10</v>
      </c>
      <c r="BX26">
        <v>8</v>
      </c>
      <c r="BY26">
        <v>35</v>
      </c>
      <c r="BZ26">
        <v>35</v>
      </c>
      <c r="CA26">
        <v>1</v>
      </c>
      <c r="CB26">
        <v>1</v>
      </c>
      <c r="CC26">
        <v>2</v>
      </c>
      <c r="CD26">
        <v>2</v>
      </c>
      <c r="CE26">
        <v>15</v>
      </c>
      <c r="CF26">
        <v>10</v>
      </c>
      <c r="CG26">
        <v>23</v>
      </c>
      <c r="CH26">
        <v>23</v>
      </c>
      <c r="CI26">
        <v>2</v>
      </c>
      <c r="CJ26">
        <v>1</v>
      </c>
      <c r="CK26">
        <v>2</v>
      </c>
      <c r="CL26">
        <v>2</v>
      </c>
      <c r="CM26" t="s">
        <v>303</v>
      </c>
      <c r="CN26">
        <v>72.199996948242188</v>
      </c>
      <c r="CO26">
        <v>71.849998474121094</v>
      </c>
      <c r="CP26">
        <v>72.358001708984375</v>
      </c>
      <c r="CQ26">
        <v>66.580001831054688</v>
      </c>
      <c r="CR26">
        <v>67.589996337890625</v>
      </c>
      <c r="CS26" s="2">
        <f t="shared" si="21"/>
        <v>-4.8712384349898219E-3</v>
      </c>
      <c r="CT26" s="2">
        <f t="shared" si="22"/>
        <v>7.0206918774016192E-3</v>
      </c>
      <c r="CU26" s="2">
        <f t="shared" si="23"/>
        <v>7.3347206054075964E-2</v>
      </c>
      <c r="CV26" s="2">
        <f t="shared" si="24"/>
        <v>1.4942958448863508E-2</v>
      </c>
      <c r="CW26">
        <v>2</v>
      </c>
      <c r="CX26">
        <v>1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1</v>
      </c>
      <c r="DH26">
        <v>0</v>
      </c>
      <c r="DI26">
        <v>1</v>
      </c>
      <c r="DJ26">
        <v>189</v>
      </c>
      <c r="DK26">
        <v>0</v>
      </c>
      <c r="DL26">
        <v>0</v>
      </c>
      <c r="DM26">
        <v>0</v>
      </c>
      <c r="DN26">
        <v>0</v>
      </c>
      <c r="DO26">
        <v>1</v>
      </c>
      <c r="DP26">
        <v>0</v>
      </c>
      <c r="DQ26">
        <v>0</v>
      </c>
      <c r="DR26">
        <v>0</v>
      </c>
      <c r="DS26">
        <v>1</v>
      </c>
      <c r="DT26">
        <v>0</v>
      </c>
      <c r="DU26">
        <v>0</v>
      </c>
      <c r="DV26">
        <v>0</v>
      </c>
      <c r="DW26">
        <v>4</v>
      </c>
      <c r="DX26">
        <v>1</v>
      </c>
      <c r="DY26">
        <v>0</v>
      </c>
      <c r="DZ26">
        <v>0</v>
      </c>
      <c r="EA26">
        <v>1</v>
      </c>
      <c r="EB26">
        <v>1</v>
      </c>
      <c r="EC26">
        <v>0</v>
      </c>
      <c r="ED26">
        <v>0</v>
      </c>
      <c r="EE26" t="s">
        <v>304</v>
      </c>
      <c r="EF26">
        <v>67.589996337890625</v>
      </c>
      <c r="EG26">
        <v>72.05999755859375</v>
      </c>
      <c r="EH26">
        <v>75.379997253417969</v>
      </c>
      <c r="EI26">
        <v>71.199996948242188</v>
      </c>
      <c r="EJ26">
        <v>74.040000915527344</v>
      </c>
      <c r="EK26" s="2">
        <f t="shared" si="25"/>
        <v>6.2031659341487688E-2</v>
      </c>
      <c r="EL26" s="2">
        <f t="shared" si="26"/>
        <v>4.4043510424427335E-2</v>
      </c>
      <c r="EM26" s="2">
        <f t="shared" si="27"/>
        <v>1.1934507902977343E-2</v>
      </c>
      <c r="EN26" s="2">
        <f t="shared" si="28"/>
        <v>3.8357697625170606E-2</v>
      </c>
      <c r="EO26">
        <v>20</v>
      </c>
      <c r="EP26">
        <v>12</v>
      </c>
      <c r="EQ26">
        <v>28</v>
      </c>
      <c r="ER26">
        <v>19</v>
      </c>
      <c r="ES26">
        <v>90</v>
      </c>
      <c r="ET26">
        <v>2</v>
      </c>
      <c r="EU26">
        <v>77</v>
      </c>
      <c r="EV26">
        <v>1</v>
      </c>
      <c r="EW26">
        <v>39</v>
      </c>
      <c r="EX26">
        <v>4</v>
      </c>
      <c r="EY26">
        <v>0</v>
      </c>
      <c r="EZ26">
        <v>1</v>
      </c>
      <c r="FA26">
        <v>5</v>
      </c>
      <c r="FB26">
        <v>23</v>
      </c>
      <c r="FC26">
        <v>3</v>
      </c>
      <c r="FD26">
        <v>33</v>
      </c>
      <c r="FE26">
        <v>2</v>
      </c>
      <c r="FF26">
        <v>33</v>
      </c>
      <c r="FG26">
        <v>85</v>
      </c>
      <c r="FH26">
        <v>77</v>
      </c>
      <c r="FI26">
        <v>23</v>
      </c>
      <c r="FJ26">
        <v>23</v>
      </c>
      <c r="FK26">
        <v>2</v>
      </c>
      <c r="FL26">
        <v>2</v>
      </c>
      <c r="FM26">
        <v>3</v>
      </c>
      <c r="FN26">
        <v>3</v>
      </c>
      <c r="FO26">
        <v>83</v>
      </c>
      <c r="FP26">
        <v>77</v>
      </c>
      <c r="FQ26">
        <v>5</v>
      </c>
      <c r="FR26">
        <v>5</v>
      </c>
      <c r="FS26">
        <v>1</v>
      </c>
      <c r="FT26">
        <v>1</v>
      </c>
      <c r="FU26">
        <v>2</v>
      </c>
      <c r="FV26">
        <v>2</v>
      </c>
      <c r="FW26" t="s">
        <v>305</v>
      </c>
      <c r="FX26">
        <v>74.040000915527344</v>
      </c>
      <c r="FY26">
        <v>75.010002136230469</v>
      </c>
      <c r="FZ26">
        <v>78.629997253417969</v>
      </c>
      <c r="GA26">
        <v>74.550003051757813</v>
      </c>
      <c r="GB26">
        <v>78.319999694824219</v>
      </c>
      <c r="GC26">
        <v>343</v>
      </c>
      <c r="GD26">
        <v>434</v>
      </c>
      <c r="GE26">
        <v>172</v>
      </c>
      <c r="GF26">
        <v>224</v>
      </c>
      <c r="GG26">
        <v>39</v>
      </c>
      <c r="GH26">
        <v>218</v>
      </c>
      <c r="GI26">
        <v>39</v>
      </c>
      <c r="GJ26">
        <v>109</v>
      </c>
      <c r="GK26">
        <v>75</v>
      </c>
      <c r="GL26">
        <v>381</v>
      </c>
      <c r="GM26">
        <v>33</v>
      </c>
      <c r="GN26">
        <v>212</v>
      </c>
      <c r="GO26">
        <v>6</v>
      </c>
      <c r="GP26">
        <v>3</v>
      </c>
      <c r="GQ26">
        <v>5</v>
      </c>
      <c r="GR26">
        <v>3</v>
      </c>
      <c r="GS26">
        <v>6</v>
      </c>
      <c r="GT26">
        <v>2</v>
      </c>
      <c r="GU26">
        <v>5</v>
      </c>
      <c r="GV26">
        <v>2</v>
      </c>
      <c r="GW26">
        <v>2.2000000000000002</v>
      </c>
      <c r="GX26" t="s">
        <v>218</v>
      </c>
      <c r="GY26">
        <v>1298073</v>
      </c>
      <c r="GZ26">
        <v>389971</v>
      </c>
      <c r="HA26">
        <v>0.38400000000000001</v>
      </c>
      <c r="HB26">
        <v>1.496</v>
      </c>
      <c r="HC26">
        <v>2.1800000000000002</v>
      </c>
      <c r="HD26">
        <v>5.77</v>
      </c>
      <c r="HE26">
        <v>0</v>
      </c>
      <c r="HF26" s="2">
        <f t="shared" si="29"/>
        <v>1.2931625024372617E-2</v>
      </c>
      <c r="HG26" s="2">
        <f t="shared" si="30"/>
        <v>4.603834724196354E-2</v>
      </c>
      <c r="HH26" s="2">
        <f t="shared" si="31"/>
        <v>6.1325032845249705E-3</v>
      </c>
      <c r="HI26" s="2">
        <f t="shared" si="32"/>
        <v>4.8135810236929144E-2</v>
      </c>
      <c r="HJ26" s="3">
        <f t="shared" si="33"/>
        <v>78.463338661198677</v>
      </c>
      <c r="HK26" t="str">
        <f t="shared" si="34"/>
        <v>BOOT</v>
      </c>
    </row>
    <row r="27" spans="1:219" hidden="1" x14ac:dyDescent="0.25">
      <c r="A27">
        <v>18</v>
      </c>
      <c r="B27" t="s">
        <v>306</v>
      </c>
      <c r="C27">
        <v>9</v>
      </c>
      <c r="D27">
        <v>0</v>
      </c>
      <c r="E27">
        <v>6</v>
      </c>
      <c r="F27">
        <v>0</v>
      </c>
      <c r="G27" t="s">
        <v>218</v>
      </c>
      <c r="H27" t="s">
        <v>218</v>
      </c>
      <c r="I27">
        <v>6</v>
      </c>
      <c r="J27">
        <v>0</v>
      </c>
      <c r="K27" t="s">
        <v>218</v>
      </c>
      <c r="L27" t="s">
        <v>218</v>
      </c>
      <c r="M27">
        <v>90</v>
      </c>
      <c r="N27">
        <v>105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4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 t="s">
        <v>307</v>
      </c>
      <c r="AV27">
        <v>39.790000915527337</v>
      </c>
      <c r="AW27">
        <v>39.439998626708977</v>
      </c>
      <c r="AX27">
        <v>39.490001678466797</v>
      </c>
      <c r="AY27">
        <v>39.110000610351563</v>
      </c>
      <c r="AZ27">
        <v>39.409999847412109</v>
      </c>
      <c r="BA27" s="2">
        <f t="shared" si="17"/>
        <v>-8.8742976928335437E-3</v>
      </c>
      <c r="BB27" s="2">
        <f t="shared" si="18"/>
        <v>1.266220552861741E-3</v>
      </c>
      <c r="BC27" s="2">
        <f t="shared" si="19"/>
        <v>8.3670899555746692E-3</v>
      </c>
      <c r="BD27" s="2">
        <f t="shared" si="20"/>
        <v>7.6122618173581902E-3</v>
      </c>
      <c r="BE27">
        <v>14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52</v>
      </c>
      <c r="BO27">
        <v>26</v>
      </c>
      <c r="BP27">
        <v>36</v>
      </c>
      <c r="BQ27">
        <v>21</v>
      </c>
      <c r="BR27">
        <v>58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 t="s">
        <v>256</v>
      </c>
      <c r="CN27">
        <v>39.409999847412109</v>
      </c>
      <c r="CO27">
        <v>39.700000762939453</v>
      </c>
      <c r="CP27">
        <v>40</v>
      </c>
      <c r="CQ27">
        <v>39.279998779296882</v>
      </c>
      <c r="CR27">
        <v>39.400001525878913</v>
      </c>
      <c r="CS27" s="2">
        <f t="shared" si="21"/>
        <v>7.3048088149676449E-3</v>
      </c>
      <c r="CT27" s="2">
        <f t="shared" si="22"/>
        <v>7.4999809265137163E-3</v>
      </c>
      <c r="CU27" s="2">
        <f t="shared" si="23"/>
        <v>1.0579394850658286E-2</v>
      </c>
      <c r="CV27" s="2">
        <f t="shared" si="24"/>
        <v>3.0457548714359906E-3</v>
      </c>
      <c r="CW27">
        <v>79</v>
      </c>
      <c r="CX27">
        <v>16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22</v>
      </c>
      <c r="DG27">
        <v>6</v>
      </c>
      <c r="DH27">
        <v>13</v>
      </c>
      <c r="DI27">
        <v>12</v>
      </c>
      <c r="DJ27">
        <v>53</v>
      </c>
      <c r="DK27">
        <v>0</v>
      </c>
      <c r="DL27">
        <v>0</v>
      </c>
      <c r="DM27">
        <v>0</v>
      </c>
      <c r="DN27">
        <v>0</v>
      </c>
      <c r="DO27">
        <v>16</v>
      </c>
      <c r="DP27">
        <v>0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96</v>
      </c>
      <c r="DX27">
        <v>17</v>
      </c>
      <c r="DY27">
        <v>0</v>
      </c>
      <c r="DZ27">
        <v>0</v>
      </c>
      <c r="EA27">
        <v>1</v>
      </c>
      <c r="EB27">
        <v>1</v>
      </c>
      <c r="EC27">
        <v>0</v>
      </c>
      <c r="ED27">
        <v>0</v>
      </c>
      <c r="EE27" t="s">
        <v>308</v>
      </c>
      <c r="EF27">
        <v>39.400001525878913</v>
      </c>
      <c r="EG27">
        <v>39.220001220703118</v>
      </c>
      <c r="EH27">
        <v>40.020000457763672</v>
      </c>
      <c r="EI27">
        <v>39.220001220703118</v>
      </c>
      <c r="EJ27">
        <v>39.919998168945313</v>
      </c>
      <c r="EK27" s="2">
        <f t="shared" si="25"/>
        <v>-4.589502793813649E-3</v>
      </c>
      <c r="EL27" s="2">
        <f t="shared" si="26"/>
        <v>1.9989985704894186E-2</v>
      </c>
      <c r="EM27" s="2">
        <f t="shared" si="27"/>
        <v>0</v>
      </c>
      <c r="EN27" s="2">
        <f t="shared" si="28"/>
        <v>1.7534994497738654E-2</v>
      </c>
      <c r="EO27">
        <v>7</v>
      </c>
      <c r="EP27">
        <v>21</v>
      </c>
      <c r="EQ27">
        <v>117</v>
      </c>
      <c r="ER27">
        <v>49</v>
      </c>
      <c r="ES27">
        <v>1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 t="s">
        <v>309</v>
      </c>
      <c r="FX27">
        <v>39.919998168945313</v>
      </c>
      <c r="FY27">
        <v>39.990001678466797</v>
      </c>
      <c r="FZ27">
        <v>40.229999542236328</v>
      </c>
      <c r="GA27">
        <v>39.819999694824219</v>
      </c>
      <c r="GB27">
        <v>39.830001831054688</v>
      </c>
      <c r="GC27">
        <v>499</v>
      </c>
      <c r="GD27">
        <v>303</v>
      </c>
      <c r="GE27">
        <v>290</v>
      </c>
      <c r="GF27">
        <v>106</v>
      </c>
      <c r="GG27">
        <v>0</v>
      </c>
      <c r="GH27">
        <v>50</v>
      </c>
      <c r="GI27">
        <v>0</v>
      </c>
      <c r="GJ27">
        <v>50</v>
      </c>
      <c r="GK27">
        <v>0</v>
      </c>
      <c r="GL27">
        <v>111</v>
      </c>
      <c r="GM27">
        <v>0</v>
      </c>
      <c r="GN27">
        <v>53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1</v>
      </c>
      <c r="GX27" t="s">
        <v>310</v>
      </c>
      <c r="GY27">
        <v>2194845</v>
      </c>
      <c r="GZ27">
        <v>3440985</v>
      </c>
      <c r="HA27">
        <v>0.46400000000000002</v>
      </c>
      <c r="HB27">
        <v>0.879</v>
      </c>
      <c r="HD27">
        <v>1.71</v>
      </c>
      <c r="HE27">
        <v>0.75560000000000005</v>
      </c>
      <c r="HF27" s="2">
        <f t="shared" si="29"/>
        <v>1.7505252959061357E-3</v>
      </c>
      <c r="HG27" s="2">
        <f t="shared" si="30"/>
        <v>5.9656442083119154E-3</v>
      </c>
      <c r="HH27" s="2">
        <f t="shared" si="31"/>
        <v>4.2511121907283789E-3</v>
      </c>
      <c r="HI27" s="2">
        <f t="shared" si="32"/>
        <v>2.5112065705878983E-4</v>
      </c>
      <c r="HJ27" s="3">
        <f t="shared" si="33"/>
        <v>40.228567800370328</v>
      </c>
      <c r="HK27" t="str">
        <f t="shared" si="34"/>
        <v>BTI</v>
      </c>
    </row>
    <row r="28" spans="1:219" hidden="1" x14ac:dyDescent="0.25">
      <c r="A28">
        <v>19</v>
      </c>
      <c r="B28" t="s">
        <v>311</v>
      </c>
      <c r="C28">
        <v>9</v>
      </c>
      <c r="D28">
        <v>0</v>
      </c>
      <c r="E28">
        <v>6</v>
      </c>
      <c r="F28">
        <v>0</v>
      </c>
      <c r="G28" t="s">
        <v>218</v>
      </c>
      <c r="H28" t="s">
        <v>218</v>
      </c>
      <c r="I28">
        <v>6</v>
      </c>
      <c r="J28">
        <v>0</v>
      </c>
      <c r="K28" t="s">
        <v>218</v>
      </c>
      <c r="L28" t="s">
        <v>218</v>
      </c>
      <c r="M28">
        <v>122</v>
      </c>
      <c r="N28">
        <v>21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19</v>
      </c>
      <c r="W28">
        <v>13</v>
      </c>
      <c r="X28">
        <v>9</v>
      </c>
      <c r="Y28">
        <v>8</v>
      </c>
      <c r="Z28">
        <v>13</v>
      </c>
      <c r="AA28">
        <v>0</v>
      </c>
      <c r="AB28">
        <v>0</v>
      </c>
      <c r="AC28">
        <v>0</v>
      </c>
      <c r="AD28">
        <v>0</v>
      </c>
      <c r="AE28">
        <v>21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143</v>
      </c>
      <c r="AN28">
        <v>22</v>
      </c>
      <c r="AO28">
        <v>0</v>
      </c>
      <c r="AP28">
        <v>0</v>
      </c>
      <c r="AQ28">
        <v>1</v>
      </c>
      <c r="AR28">
        <v>1</v>
      </c>
      <c r="AS28">
        <v>0</v>
      </c>
      <c r="AT28">
        <v>0</v>
      </c>
      <c r="AU28" t="s">
        <v>312</v>
      </c>
      <c r="AV28">
        <v>157.3800048828125</v>
      </c>
      <c r="AW28">
        <v>154.80999755859381</v>
      </c>
      <c r="AX28">
        <v>156.92999267578119</v>
      </c>
      <c r="AY28">
        <v>153.25999450683591</v>
      </c>
      <c r="AZ28">
        <v>154.75999450683591</v>
      </c>
      <c r="BA28" s="2">
        <f t="shared" si="17"/>
        <v>-1.6601042340602001E-2</v>
      </c>
      <c r="BB28" s="2">
        <f t="shared" si="18"/>
        <v>1.3509177443009945E-2</v>
      </c>
      <c r="BC28" s="2">
        <f t="shared" si="19"/>
        <v>1.0012292979794446E-2</v>
      </c>
      <c r="BD28" s="2">
        <f t="shared" si="20"/>
        <v>9.6924273277467776E-3</v>
      </c>
      <c r="BE28">
        <v>107</v>
      </c>
      <c r="BF28">
        <v>37</v>
      </c>
      <c r="BG28">
        <v>9</v>
      </c>
      <c r="BH28">
        <v>0</v>
      </c>
      <c r="BI28">
        <v>0</v>
      </c>
      <c r="BJ28">
        <v>1</v>
      </c>
      <c r="BK28">
        <v>9</v>
      </c>
      <c r="BL28">
        <v>0</v>
      </c>
      <c r="BM28">
        <v>0</v>
      </c>
      <c r="BN28">
        <v>37</v>
      </c>
      <c r="BO28">
        <v>14</v>
      </c>
      <c r="BP28">
        <v>6</v>
      </c>
      <c r="BQ28">
        <v>1</v>
      </c>
      <c r="BR28">
        <v>20</v>
      </c>
      <c r="BS28">
        <v>1</v>
      </c>
      <c r="BT28">
        <v>6</v>
      </c>
      <c r="BU28">
        <v>0</v>
      </c>
      <c r="BV28">
        <v>0</v>
      </c>
      <c r="BW28">
        <v>15</v>
      </c>
      <c r="BX28">
        <v>9</v>
      </c>
      <c r="BY28">
        <v>20</v>
      </c>
      <c r="BZ28">
        <v>0</v>
      </c>
      <c r="CA28">
        <v>1</v>
      </c>
      <c r="CB28">
        <v>1</v>
      </c>
      <c r="CC28">
        <v>1</v>
      </c>
      <c r="CD28">
        <v>0</v>
      </c>
      <c r="CE28">
        <v>30</v>
      </c>
      <c r="CF28">
        <v>16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 t="s">
        <v>313</v>
      </c>
      <c r="CN28">
        <v>154.75999450683591</v>
      </c>
      <c r="CO28">
        <v>155.8999938964844</v>
      </c>
      <c r="CP28">
        <v>156.7799987792969</v>
      </c>
      <c r="CQ28">
        <v>152.30000305175781</v>
      </c>
      <c r="CR28">
        <v>152.9700012207031</v>
      </c>
      <c r="CS28" s="2">
        <f t="shared" si="21"/>
        <v>7.3123761018581979E-3</v>
      </c>
      <c r="CT28" s="2">
        <f t="shared" si="22"/>
        <v>5.6129920249030629E-3</v>
      </c>
      <c r="CU28" s="2">
        <f t="shared" si="23"/>
        <v>2.3091667643790559E-2</v>
      </c>
      <c r="CV28" s="2">
        <f t="shared" si="24"/>
        <v>4.3799317748491884E-3</v>
      </c>
      <c r="CW28">
        <v>3</v>
      </c>
      <c r="CX28">
        <v>1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1</v>
      </c>
      <c r="DG28">
        <v>1</v>
      </c>
      <c r="DH28">
        <v>3</v>
      </c>
      <c r="DI28">
        <v>10</v>
      </c>
      <c r="DJ28">
        <v>178</v>
      </c>
      <c r="DK28">
        <v>0</v>
      </c>
      <c r="DL28">
        <v>0</v>
      </c>
      <c r="DM28">
        <v>0</v>
      </c>
      <c r="DN28">
        <v>0</v>
      </c>
      <c r="DO28">
        <v>1</v>
      </c>
      <c r="DP28">
        <v>0</v>
      </c>
      <c r="DQ28">
        <v>0</v>
      </c>
      <c r="DR28">
        <v>0</v>
      </c>
      <c r="DS28">
        <v>1</v>
      </c>
      <c r="DT28">
        <v>0</v>
      </c>
      <c r="DU28">
        <v>0</v>
      </c>
      <c r="DV28">
        <v>0</v>
      </c>
      <c r="DW28">
        <v>4</v>
      </c>
      <c r="DX28">
        <v>2</v>
      </c>
      <c r="DY28">
        <v>0</v>
      </c>
      <c r="DZ28">
        <v>0</v>
      </c>
      <c r="EA28">
        <v>1</v>
      </c>
      <c r="EB28">
        <v>1</v>
      </c>
      <c r="EC28">
        <v>0</v>
      </c>
      <c r="ED28">
        <v>0</v>
      </c>
      <c r="EE28" t="s">
        <v>314</v>
      </c>
      <c r="EF28">
        <v>152.9700012207031</v>
      </c>
      <c r="EG28">
        <v>152.24000549316409</v>
      </c>
      <c r="EH28">
        <v>157.21000671386719</v>
      </c>
      <c r="EI28">
        <v>152</v>
      </c>
      <c r="EJ28">
        <v>156.28999328613281</v>
      </c>
      <c r="EK28" s="2">
        <f t="shared" si="25"/>
        <v>-4.7950321938985407E-3</v>
      </c>
      <c r="EL28" s="2">
        <f t="shared" si="26"/>
        <v>3.1613771442353777E-2</v>
      </c>
      <c r="EM28" s="2">
        <f t="shared" si="27"/>
        <v>1.5764942492390022E-3</v>
      </c>
      <c r="EN28" s="2">
        <f t="shared" si="28"/>
        <v>2.7448931284287492E-2</v>
      </c>
      <c r="EO28">
        <v>1</v>
      </c>
      <c r="EP28">
        <v>1</v>
      </c>
      <c r="EQ28">
        <v>3</v>
      </c>
      <c r="ER28">
        <v>12</v>
      </c>
      <c r="ES28">
        <v>178</v>
      </c>
      <c r="ET28">
        <v>0</v>
      </c>
      <c r="EU28">
        <v>0</v>
      </c>
      <c r="EV28">
        <v>0</v>
      </c>
      <c r="EW28">
        <v>0</v>
      </c>
      <c r="EX28">
        <v>1</v>
      </c>
      <c r="EY28">
        <v>0</v>
      </c>
      <c r="EZ28">
        <v>0</v>
      </c>
      <c r="FA28">
        <v>0</v>
      </c>
      <c r="FB28">
        <v>0</v>
      </c>
      <c r="FC28">
        <v>1</v>
      </c>
      <c r="FD28">
        <v>1</v>
      </c>
      <c r="FE28">
        <v>1</v>
      </c>
      <c r="FF28">
        <v>1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 t="s">
        <v>315</v>
      </c>
      <c r="FX28">
        <v>156.28999328613281</v>
      </c>
      <c r="FY28">
        <v>156.97999572753909</v>
      </c>
      <c r="FZ28">
        <v>159.25999450683591</v>
      </c>
      <c r="GA28">
        <v>156.82000732421881</v>
      </c>
      <c r="GB28">
        <v>158.11000061035159</v>
      </c>
      <c r="GC28">
        <v>495</v>
      </c>
      <c r="GD28">
        <v>334</v>
      </c>
      <c r="GE28">
        <v>199</v>
      </c>
      <c r="GF28">
        <v>194</v>
      </c>
      <c r="GG28">
        <v>0</v>
      </c>
      <c r="GH28">
        <v>190</v>
      </c>
      <c r="GI28">
        <v>0</v>
      </c>
      <c r="GJ28">
        <v>190</v>
      </c>
      <c r="GK28">
        <v>1</v>
      </c>
      <c r="GL28">
        <v>211</v>
      </c>
      <c r="GM28">
        <v>1</v>
      </c>
      <c r="GN28">
        <v>178</v>
      </c>
      <c r="GO28">
        <v>1</v>
      </c>
      <c r="GP28">
        <v>0</v>
      </c>
      <c r="GQ28">
        <v>0</v>
      </c>
      <c r="GR28">
        <v>0</v>
      </c>
      <c r="GS28">
        <v>1</v>
      </c>
      <c r="GT28">
        <v>0</v>
      </c>
      <c r="GU28">
        <v>1</v>
      </c>
      <c r="GV28">
        <v>0</v>
      </c>
      <c r="GW28">
        <v>1.9</v>
      </c>
      <c r="GX28" t="s">
        <v>218</v>
      </c>
      <c r="GY28">
        <v>2953590</v>
      </c>
      <c r="GZ28">
        <v>3332585</v>
      </c>
      <c r="HC28">
        <v>1.75</v>
      </c>
      <c r="HD28">
        <v>1.62</v>
      </c>
      <c r="HE28">
        <v>6.5299999999999997E-2</v>
      </c>
      <c r="HF28" s="2">
        <f t="shared" si="29"/>
        <v>4.3954800623378087E-3</v>
      </c>
      <c r="HG28" s="2">
        <f t="shared" si="30"/>
        <v>1.4316205311679542E-2</v>
      </c>
      <c r="HH28" s="2">
        <f t="shared" si="31"/>
        <v>1.0191642736311346E-3</v>
      </c>
      <c r="HI28" s="2">
        <f t="shared" si="32"/>
        <v>8.1588342366265554E-3</v>
      </c>
      <c r="HJ28" s="3">
        <f t="shared" si="33"/>
        <v>159.22735357620112</v>
      </c>
      <c r="HK28" t="str">
        <f t="shared" si="34"/>
        <v>COF</v>
      </c>
    </row>
    <row r="29" spans="1:219" hidden="1" x14ac:dyDescent="0.25">
      <c r="A29">
        <v>20</v>
      </c>
      <c r="B29" t="s">
        <v>316</v>
      </c>
      <c r="C29">
        <v>9</v>
      </c>
      <c r="D29">
        <v>0</v>
      </c>
      <c r="E29">
        <v>6</v>
      </c>
      <c r="F29">
        <v>0</v>
      </c>
      <c r="G29" t="s">
        <v>218</v>
      </c>
      <c r="H29" t="s">
        <v>218</v>
      </c>
      <c r="I29">
        <v>6</v>
      </c>
      <c r="J29">
        <v>0</v>
      </c>
      <c r="K29" t="s">
        <v>218</v>
      </c>
      <c r="L29" t="s">
        <v>218</v>
      </c>
      <c r="M29">
        <v>5</v>
      </c>
      <c r="N29">
        <v>54</v>
      </c>
      <c r="O29">
        <v>77</v>
      </c>
      <c r="P29">
        <v>20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 t="s">
        <v>317</v>
      </c>
      <c r="AV29">
        <v>194.3800048828125</v>
      </c>
      <c r="AW29">
        <v>193.5299987792969</v>
      </c>
      <c r="AX29">
        <v>194.71000671386719</v>
      </c>
      <c r="AY29">
        <v>191.1000061035156</v>
      </c>
      <c r="AZ29">
        <v>191.97999572753901</v>
      </c>
      <c r="BA29" s="2">
        <f t="shared" si="17"/>
        <v>-4.3921154801687123E-3</v>
      </c>
      <c r="BB29" s="2">
        <f t="shared" si="18"/>
        <v>6.0603353391299741E-3</v>
      </c>
      <c r="BC29" s="2">
        <f t="shared" si="19"/>
        <v>1.2556155072126485E-2</v>
      </c>
      <c r="BD29" s="2">
        <f t="shared" si="20"/>
        <v>4.5837568684620189E-3</v>
      </c>
      <c r="BE29">
        <v>13</v>
      </c>
      <c r="BF29">
        <v>1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12</v>
      </c>
      <c r="BO29">
        <v>5</v>
      </c>
      <c r="BP29">
        <v>2</v>
      </c>
      <c r="BQ29">
        <v>5</v>
      </c>
      <c r="BR29">
        <v>114</v>
      </c>
      <c r="BS29">
        <v>0</v>
      </c>
      <c r="BT29">
        <v>0</v>
      </c>
      <c r="BU29">
        <v>0</v>
      </c>
      <c r="BV29">
        <v>0</v>
      </c>
      <c r="BW29">
        <v>1</v>
      </c>
      <c r="BX29">
        <v>0</v>
      </c>
      <c r="BY29">
        <v>0</v>
      </c>
      <c r="BZ29">
        <v>0</v>
      </c>
      <c r="CA29">
        <v>1</v>
      </c>
      <c r="CB29">
        <v>0</v>
      </c>
      <c r="CC29">
        <v>0</v>
      </c>
      <c r="CD29">
        <v>0</v>
      </c>
      <c r="CE29">
        <v>15</v>
      </c>
      <c r="CF29">
        <v>1</v>
      </c>
      <c r="CG29">
        <v>0</v>
      </c>
      <c r="CH29">
        <v>0</v>
      </c>
      <c r="CI29">
        <v>2</v>
      </c>
      <c r="CJ29">
        <v>1</v>
      </c>
      <c r="CK29">
        <v>1</v>
      </c>
      <c r="CL29">
        <v>0</v>
      </c>
      <c r="CM29" t="s">
        <v>318</v>
      </c>
      <c r="CN29">
        <v>191.97999572753901</v>
      </c>
      <c r="CO29">
        <v>191.78999328613281</v>
      </c>
      <c r="CP29">
        <v>192.86000061035159</v>
      </c>
      <c r="CQ29">
        <v>187.25999450683599</v>
      </c>
      <c r="CR29">
        <v>187.41000366210929</v>
      </c>
      <c r="CS29" s="2">
        <f t="shared" si="21"/>
        <v>-9.9067963948851201E-4</v>
      </c>
      <c r="CT29" s="2">
        <f t="shared" si="22"/>
        <v>5.5481039138882693E-3</v>
      </c>
      <c r="CU29" s="2">
        <f t="shared" si="23"/>
        <v>2.361957838195694E-2</v>
      </c>
      <c r="CV29" s="2">
        <f t="shared" si="24"/>
        <v>8.0043302034049635E-4</v>
      </c>
      <c r="CW29">
        <v>23</v>
      </c>
      <c r="CX29">
        <v>1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13</v>
      </c>
      <c r="DG29">
        <v>10</v>
      </c>
      <c r="DH29">
        <v>6</v>
      </c>
      <c r="DI29">
        <v>3</v>
      </c>
      <c r="DJ29">
        <v>101</v>
      </c>
      <c r="DK29">
        <v>0</v>
      </c>
      <c r="DL29">
        <v>0</v>
      </c>
      <c r="DM29">
        <v>0</v>
      </c>
      <c r="DN29">
        <v>0</v>
      </c>
      <c r="DO29">
        <v>1</v>
      </c>
      <c r="DP29">
        <v>0</v>
      </c>
      <c r="DQ29">
        <v>0</v>
      </c>
      <c r="DR29">
        <v>0</v>
      </c>
      <c r="DS29">
        <v>1</v>
      </c>
      <c r="DT29">
        <v>0</v>
      </c>
      <c r="DU29">
        <v>1</v>
      </c>
      <c r="DV29">
        <v>0</v>
      </c>
      <c r="DW29">
        <v>26</v>
      </c>
      <c r="DX29">
        <v>1</v>
      </c>
      <c r="DY29">
        <v>0</v>
      </c>
      <c r="DZ29">
        <v>0</v>
      </c>
      <c r="EA29">
        <v>1</v>
      </c>
      <c r="EB29">
        <v>1</v>
      </c>
      <c r="EC29">
        <v>0</v>
      </c>
      <c r="ED29">
        <v>0</v>
      </c>
      <c r="EE29" t="s">
        <v>221</v>
      </c>
      <c r="EF29">
        <v>187.41000366210929</v>
      </c>
      <c r="EG29">
        <v>188.16000366210929</v>
      </c>
      <c r="EH29">
        <v>194.19000244140619</v>
      </c>
      <c r="EI29">
        <v>187.8699951171875</v>
      </c>
      <c r="EJ29">
        <v>193.1300048828125</v>
      </c>
      <c r="EK29" s="2">
        <f t="shared" si="25"/>
        <v>3.9859693101772509E-3</v>
      </c>
      <c r="EL29" s="2">
        <f t="shared" si="26"/>
        <v>3.1052055736578765E-2</v>
      </c>
      <c r="EM29" s="2">
        <f t="shared" si="27"/>
        <v>1.5412868796631507E-3</v>
      </c>
      <c r="EN29" s="2">
        <f t="shared" si="28"/>
        <v>2.7235590703871604E-2</v>
      </c>
      <c r="EO29">
        <v>2</v>
      </c>
      <c r="EP29">
        <v>7</v>
      </c>
      <c r="EQ29">
        <v>33</v>
      </c>
      <c r="ER29">
        <v>55</v>
      </c>
      <c r="ES29">
        <v>58</v>
      </c>
      <c r="ET29">
        <v>0</v>
      </c>
      <c r="EU29">
        <v>0</v>
      </c>
      <c r="EV29">
        <v>0</v>
      </c>
      <c r="EW29">
        <v>0</v>
      </c>
      <c r="EX29">
        <v>1</v>
      </c>
      <c r="EY29">
        <v>0</v>
      </c>
      <c r="EZ29">
        <v>0</v>
      </c>
      <c r="FA29">
        <v>0</v>
      </c>
      <c r="FB29">
        <v>0</v>
      </c>
      <c r="FC29">
        <v>1</v>
      </c>
      <c r="FD29">
        <v>1</v>
      </c>
      <c r="FE29">
        <v>1</v>
      </c>
      <c r="FF29">
        <v>1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 t="s">
        <v>319</v>
      </c>
      <c r="FX29">
        <v>193.1300048828125</v>
      </c>
      <c r="FY29">
        <v>194.69000244140619</v>
      </c>
      <c r="FZ29">
        <v>197.21000671386719</v>
      </c>
      <c r="GA29">
        <v>193.6300048828125</v>
      </c>
      <c r="GB29">
        <v>196.27000427246091</v>
      </c>
      <c r="GC29">
        <v>349</v>
      </c>
      <c r="GD29">
        <v>272</v>
      </c>
      <c r="GE29">
        <v>179</v>
      </c>
      <c r="GF29">
        <v>134</v>
      </c>
      <c r="GG29">
        <v>0</v>
      </c>
      <c r="GH29">
        <v>133</v>
      </c>
      <c r="GI29">
        <v>0</v>
      </c>
      <c r="GJ29">
        <v>113</v>
      </c>
      <c r="GK29">
        <v>1</v>
      </c>
      <c r="GL29">
        <v>215</v>
      </c>
      <c r="GM29">
        <v>1</v>
      </c>
      <c r="GN29">
        <v>101</v>
      </c>
      <c r="GO29">
        <v>1</v>
      </c>
      <c r="GP29">
        <v>1</v>
      </c>
      <c r="GQ29">
        <v>0</v>
      </c>
      <c r="GR29">
        <v>0</v>
      </c>
      <c r="GS29">
        <v>1</v>
      </c>
      <c r="GT29">
        <v>0</v>
      </c>
      <c r="GU29">
        <v>0</v>
      </c>
      <c r="GV29">
        <v>0</v>
      </c>
      <c r="GW29">
        <v>1.9</v>
      </c>
      <c r="GX29" t="s">
        <v>218</v>
      </c>
      <c r="GY29">
        <v>239487</v>
      </c>
      <c r="GZ29">
        <v>197700</v>
      </c>
      <c r="HA29">
        <v>2.3140000000000001</v>
      </c>
      <c r="HB29">
        <v>3.2490000000000001</v>
      </c>
      <c r="HC29">
        <v>1.39</v>
      </c>
      <c r="HD29">
        <v>4.99</v>
      </c>
      <c r="HE29">
        <v>0.36020002000000001</v>
      </c>
      <c r="HF29" s="2">
        <f t="shared" si="29"/>
        <v>8.0127255587414403E-3</v>
      </c>
      <c r="HG29" s="2">
        <f t="shared" si="30"/>
        <v>1.2778277910193925E-2</v>
      </c>
      <c r="HH29" s="2">
        <f t="shared" si="31"/>
        <v>5.4445402706937429E-3</v>
      </c>
      <c r="HI29" s="2">
        <f t="shared" si="32"/>
        <v>1.3450855108677606E-2</v>
      </c>
      <c r="HJ29" s="3">
        <f t="shared" si="33"/>
        <v>197.1778053989388</v>
      </c>
      <c r="HK29" t="str">
        <f t="shared" si="34"/>
        <v>CSL</v>
      </c>
    </row>
    <row r="30" spans="1:219" hidden="1" x14ac:dyDescent="0.25">
      <c r="A30">
        <v>21</v>
      </c>
      <c r="B30" t="s">
        <v>320</v>
      </c>
      <c r="C30">
        <v>9</v>
      </c>
      <c r="D30">
        <v>0</v>
      </c>
      <c r="E30">
        <v>6</v>
      </c>
      <c r="F30">
        <v>0</v>
      </c>
      <c r="G30" t="s">
        <v>218</v>
      </c>
      <c r="H30" t="s">
        <v>218</v>
      </c>
      <c r="I30">
        <v>6</v>
      </c>
      <c r="J30">
        <v>0</v>
      </c>
      <c r="K30" t="s">
        <v>218</v>
      </c>
      <c r="L30" t="s">
        <v>218</v>
      </c>
      <c r="M30">
        <v>40</v>
      </c>
      <c r="N30">
        <v>100</v>
      </c>
      <c r="O30">
        <v>39</v>
      </c>
      <c r="P30">
        <v>10</v>
      </c>
      <c r="Q30">
        <v>0</v>
      </c>
      <c r="R30">
        <v>1</v>
      </c>
      <c r="S30">
        <v>49</v>
      </c>
      <c r="T30">
        <v>0</v>
      </c>
      <c r="U30">
        <v>0</v>
      </c>
      <c r="V30">
        <v>8</v>
      </c>
      <c r="W30">
        <v>1</v>
      </c>
      <c r="X30">
        <v>1</v>
      </c>
      <c r="Y30">
        <v>0</v>
      </c>
      <c r="Z30">
        <v>0</v>
      </c>
      <c r="AA30">
        <v>1</v>
      </c>
      <c r="AB30">
        <v>6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 t="s">
        <v>321</v>
      </c>
      <c r="AV30">
        <v>86.589996337890625</v>
      </c>
      <c r="AW30">
        <v>85.769996643066406</v>
      </c>
      <c r="AX30">
        <v>86.680000305175781</v>
      </c>
      <c r="AY30">
        <v>84.660003662109375</v>
      </c>
      <c r="AZ30">
        <v>85.730003356933594</v>
      </c>
      <c r="BA30" s="2">
        <f t="shared" si="17"/>
        <v>-9.560449188737552E-3</v>
      </c>
      <c r="BB30" s="2">
        <f t="shared" si="18"/>
        <v>1.0498427075513517E-2</v>
      </c>
      <c r="BC30" s="2">
        <f t="shared" si="19"/>
        <v>1.2941506638694311E-2</v>
      </c>
      <c r="BD30" s="2">
        <f t="shared" si="20"/>
        <v>1.2481041093271861E-2</v>
      </c>
      <c r="BE30">
        <v>16</v>
      </c>
      <c r="BF30">
        <v>8</v>
      </c>
      <c r="BG30">
        <v>2</v>
      </c>
      <c r="BH30">
        <v>0</v>
      </c>
      <c r="BI30">
        <v>0</v>
      </c>
      <c r="BJ30">
        <v>1</v>
      </c>
      <c r="BK30">
        <v>2</v>
      </c>
      <c r="BL30">
        <v>0</v>
      </c>
      <c r="BM30">
        <v>0</v>
      </c>
      <c r="BN30">
        <v>11</v>
      </c>
      <c r="BO30">
        <v>11</v>
      </c>
      <c r="BP30">
        <v>22</v>
      </c>
      <c r="BQ30">
        <v>32</v>
      </c>
      <c r="BR30">
        <v>106</v>
      </c>
      <c r="BS30">
        <v>1</v>
      </c>
      <c r="BT30">
        <v>0</v>
      </c>
      <c r="BU30">
        <v>0</v>
      </c>
      <c r="BV30">
        <v>0</v>
      </c>
      <c r="BW30">
        <v>10</v>
      </c>
      <c r="BX30">
        <v>2</v>
      </c>
      <c r="BY30">
        <v>3</v>
      </c>
      <c r="BZ30">
        <v>0</v>
      </c>
      <c r="CA30">
        <v>1</v>
      </c>
      <c r="CB30">
        <v>1</v>
      </c>
      <c r="CC30">
        <v>1</v>
      </c>
      <c r="CD30">
        <v>1</v>
      </c>
      <c r="CE30">
        <v>27</v>
      </c>
      <c r="CF30">
        <v>11</v>
      </c>
      <c r="CG30">
        <v>0</v>
      </c>
      <c r="CH30">
        <v>0</v>
      </c>
      <c r="CI30">
        <v>1</v>
      </c>
      <c r="CJ30">
        <v>1</v>
      </c>
      <c r="CK30">
        <v>0</v>
      </c>
      <c r="CL30">
        <v>0</v>
      </c>
      <c r="CM30" t="s">
        <v>322</v>
      </c>
      <c r="CN30">
        <v>85.730003356933594</v>
      </c>
      <c r="CO30">
        <v>85.930000305175781</v>
      </c>
      <c r="CP30">
        <v>86.069999694824219</v>
      </c>
      <c r="CQ30">
        <v>84.180000305175781</v>
      </c>
      <c r="CR30">
        <v>84.379997253417969</v>
      </c>
      <c r="CS30" s="2">
        <f t="shared" si="21"/>
        <v>2.3274403297092183E-3</v>
      </c>
      <c r="CT30" s="2">
        <f t="shared" si="22"/>
        <v>1.6265759282541037E-3</v>
      </c>
      <c r="CU30" s="2">
        <f t="shared" si="23"/>
        <v>2.0365413636506124E-2</v>
      </c>
      <c r="CV30" s="2">
        <f t="shared" si="24"/>
        <v>2.3701938226133867E-3</v>
      </c>
      <c r="CW30">
        <v>1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3</v>
      </c>
      <c r="DG30">
        <v>1</v>
      </c>
      <c r="DH30">
        <v>3</v>
      </c>
      <c r="DI30">
        <v>6</v>
      </c>
      <c r="DJ30">
        <v>182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2</v>
      </c>
      <c r="DX30">
        <v>0</v>
      </c>
      <c r="DY30">
        <v>0</v>
      </c>
      <c r="DZ30">
        <v>0</v>
      </c>
      <c r="EA30">
        <v>1</v>
      </c>
      <c r="EB30">
        <v>0</v>
      </c>
      <c r="EC30">
        <v>0</v>
      </c>
      <c r="ED30">
        <v>0</v>
      </c>
      <c r="EE30" t="s">
        <v>299</v>
      </c>
      <c r="EF30">
        <v>84.379997253417969</v>
      </c>
      <c r="EG30">
        <v>84.639999389648438</v>
      </c>
      <c r="EH30">
        <v>86.970001220703125</v>
      </c>
      <c r="EI30">
        <v>84.639999389648438</v>
      </c>
      <c r="EJ30">
        <v>86.379997253417969</v>
      </c>
      <c r="EK30" s="2">
        <f t="shared" si="25"/>
        <v>3.0718589095626303E-3</v>
      </c>
      <c r="EL30" s="2">
        <f t="shared" si="26"/>
        <v>2.6790868096481457E-2</v>
      </c>
      <c r="EM30" s="2">
        <f t="shared" si="27"/>
        <v>0</v>
      </c>
      <c r="EN30" s="2">
        <f t="shared" si="28"/>
        <v>2.0143527657969229E-2</v>
      </c>
      <c r="EO30">
        <v>6</v>
      </c>
      <c r="EP30">
        <v>20</v>
      </c>
      <c r="EQ30">
        <v>72</v>
      </c>
      <c r="ER30">
        <v>51</v>
      </c>
      <c r="ES30">
        <v>46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 t="s">
        <v>323</v>
      </c>
      <c r="FX30">
        <v>86.379997253417969</v>
      </c>
      <c r="FY30">
        <v>86.75</v>
      </c>
      <c r="FZ30">
        <v>86.75</v>
      </c>
      <c r="GA30">
        <v>85.550003051757813</v>
      </c>
      <c r="GB30">
        <v>86.319999694824219</v>
      </c>
      <c r="GC30">
        <v>411</v>
      </c>
      <c r="GD30">
        <v>387</v>
      </c>
      <c r="GE30">
        <v>196</v>
      </c>
      <c r="GF30">
        <v>195</v>
      </c>
      <c r="GG30">
        <v>0</v>
      </c>
      <c r="GH30">
        <v>107</v>
      </c>
      <c r="GI30">
        <v>0</v>
      </c>
      <c r="GJ30">
        <v>97</v>
      </c>
      <c r="GK30">
        <v>0</v>
      </c>
      <c r="GL30">
        <v>288</v>
      </c>
      <c r="GM30">
        <v>0</v>
      </c>
      <c r="GN30">
        <v>182</v>
      </c>
      <c r="GO30">
        <v>1</v>
      </c>
      <c r="GP30">
        <v>0</v>
      </c>
      <c r="GQ30">
        <v>1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2.1</v>
      </c>
      <c r="GX30" t="s">
        <v>218</v>
      </c>
      <c r="GY30">
        <v>1542314</v>
      </c>
      <c r="GZ30">
        <v>1632428</v>
      </c>
      <c r="HA30">
        <v>1.131</v>
      </c>
      <c r="HB30">
        <v>1.37</v>
      </c>
      <c r="HC30">
        <v>1.81</v>
      </c>
      <c r="HD30">
        <v>4.22</v>
      </c>
      <c r="HE30">
        <v>0</v>
      </c>
      <c r="HF30" s="2">
        <f t="shared" si="29"/>
        <v>4.2651613438851044E-3</v>
      </c>
      <c r="HG30" s="2">
        <f t="shared" si="30"/>
        <v>0</v>
      </c>
      <c r="HH30" s="2">
        <f t="shared" si="31"/>
        <v>1.3832817847172163E-2</v>
      </c>
      <c r="HI30" s="2">
        <f t="shared" si="32"/>
        <v>8.9202577130288452E-3</v>
      </c>
      <c r="HJ30" s="3">
        <f t="shared" si="33"/>
        <v>86.75</v>
      </c>
      <c r="HK30" t="str">
        <f t="shared" si="34"/>
        <v>CBRE</v>
      </c>
    </row>
    <row r="31" spans="1:219" hidden="1" x14ac:dyDescent="0.25">
      <c r="A31">
        <v>22</v>
      </c>
      <c r="B31" t="s">
        <v>324</v>
      </c>
      <c r="C31">
        <v>9</v>
      </c>
      <c r="D31">
        <v>0</v>
      </c>
      <c r="E31">
        <v>6</v>
      </c>
      <c r="F31">
        <v>0</v>
      </c>
      <c r="G31" t="s">
        <v>218</v>
      </c>
      <c r="H31" t="s">
        <v>218</v>
      </c>
      <c r="I31">
        <v>6</v>
      </c>
      <c r="J31">
        <v>0</v>
      </c>
      <c r="K31" t="s">
        <v>218</v>
      </c>
      <c r="L31" t="s">
        <v>218</v>
      </c>
      <c r="M31">
        <v>84</v>
      </c>
      <c r="N31">
        <v>2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44</v>
      </c>
      <c r="W31">
        <v>24</v>
      </c>
      <c r="X31">
        <v>18</v>
      </c>
      <c r="Y31">
        <v>18</v>
      </c>
      <c r="Z31">
        <v>21</v>
      </c>
      <c r="AA31">
        <v>0</v>
      </c>
      <c r="AB31">
        <v>0</v>
      </c>
      <c r="AC31">
        <v>0</v>
      </c>
      <c r="AD31">
        <v>0</v>
      </c>
      <c r="AE31">
        <v>2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 t="s">
        <v>240</v>
      </c>
      <c r="AV31">
        <v>24.5</v>
      </c>
      <c r="AW31">
        <v>24.430000305175781</v>
      </c>
      <c r="AX31">
        <v>24.430000305175781</v>
      </c>
      <c r="AY31">
        <v>23.79000091552734</v>
      </c>
      <c r="AZ31">
        <v>23.95999908447266</v>
      </c>
      <c r="BA31" s="2">
        <f t="shared" si="17"/>
        <v>-2.8653169852554949E-3</v>
      </c>
      <c r="BB31" s="2">
        <f t="shared" si="18"/>
        <v>0</v>
      </c>
      <c r="BC31" s="2">
        <f t="shared" si="19"/>
        <v>2.619727309265929E-2</v>
      </c>
      <c r="BD31" s="2">
        <f t="shared" si="20"/>
        <v>7.0950824474567131E-3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3</v>
      </c>
      <c r="BR31">
        <v>192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1</v>
      </c>
      <c r="CF31">
        <v>0</v>
      </c>
      <c r="CG31">
        <v>0</v>
      </c>
      <c r="CH31">
        <v>0</v>
      </c>
      <c r="CI31">
        <v>1</v>
      </c>
      <c r="CJ31">
        <v>0</v>
      </c>
      <c r="CK31">
        <v>0</v>
      </c>
      <c r="CL31">
        <v>0</v>
      </c>
      <c r="CM31" t="s">
        <v>325</v>
      </c>
      <c r="CN31">
        <v>23.95999908447266</v>
      </c>
      <c r="CO31">
        <v>24.129999160766602</v>
      </c>
      <c r="CP31">
        <v>24.20999908447266</v>
      </c>
      <c r="CQ31">
        <v>23.629999160766602</v>
      </c>
      <c r="CR31">
        <v>23.649999618530281</v>
      </c>
      <c r="CS31" s="2">
        <f t="shared" si="21"/>
        <v>7.0451753918975291E-3</v>
      </c>
      <c r="CT31" s="2">
        <f t="shared" si="22"/>
        <v>3.3044166349170956E-3</v>
      </c>
      <c r="CU31" s="2">
        <f t="shared" si="23"/>
        <v>2.0721094794439954E-2</v>
      </c>
      <c r="CV31" s="2">
        <f t="shared" si="24"/>
        <v>8.4568533134388169E-4</v>
      </c>
      <c r="CW31">
        <v>14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10</v>
      </c>
      <c r="DG31">
        <v>9</v>
      </c>
      <c r="DH31">
        <v>20</v>
      </c>
      <c r="DI31">
        <v>30</v>
      </c>
      <c r="DJ31">
        <v>117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17</v>
      </c>
      <c r="DX31">
        <v>0</v>
      </c>
      <c r="DY31">
        <v>0</v>
      </c>
      <c r="DZ31">
        <v>0</v>
      </c>
      <c r="EA31">
        <v>1</v>
      </c>
      <c r="EB31">
        <v>0</v>
      </c>
      <c r="EC31">
        <v>0</v>
      </c>
      <c r="ED31">
        <v>0</v>
      </c>
      <c r="EE31" t="s">
        <v>326</v>
      </c>
      <c r="EF31">
        <v>23.649999618530281</v>
      </c>
      <c r="EG31">
        <v>23.579999923706051</v>
      </c>
      <c r="EH31">
        <v>24.510000228881839</v>
      </c>
      <c r="EI31">
        <v>23.579999923706051</v>
      </c>
      <c r="EJ31">
        <v>24.469999313354489</v>
      </c>
      <c r="EK31" s="2">
        <f t="shared" si="25"/>
        <v>-2.9686045398946703E-3</v>
      </c>
      <c r="EL31" s="2">
        <f t="shared" si="26"/>
        <v>3.7943708547171107E-2</v>
      </c>
      <c r="EM31" s="2">
        <f t="shared" si="27"/>
        <v>0</v>
      </c>
      <c r="EN31" s="2">
        <f t="shared" si="28"/>
        <v>3.6371042689924415E-2</v>
      </c>
      <c r="EO31">
        <v>0</v>
      </c>
      <c r="EP31">
        <v>5</v>
      </c>
      <c r="EQ31">
        <v>20</v>
      </c>
      <c r="ER31">
        <v>26</v>
      </c>
      <c r="ES31">
        <v>144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 t="s">
        <v>327</v>
      </c>
      <c r="FX31">
        <v>24.469999313354489</v>
      </c>
      <c r="FY31">
        <v>24.64999961853027</v>
      </c>
      <c r="FZ31">
        <v>25.20999908447266</v>
      </c>
      <c r="GA31">
        <v>24.469999313354489</v>
      </c>
      <c r="GB31">
        <v>25.020000457763668</v>
      </c>
      <c r="GC31">
        <v>295</v>
      </c>
      <c r="GD31">
        <v>506</v>
      </c>
      <c r="GE31">
        <v>209</v>
      </c>
      <c r="GF31">
        <v>186</v>
      </c>
      <c r="GG31">
        <v>0</v>
      </c>
      <c r="GH31">
        <v>170</v>
      </c>
      <c r="GI31">
        <v>0</v>
      </c>
      <c r="GJ31">
        <v>170</v>
      </c>
      <c r="GK31">
        <v>0</v>
      </c>
      <c r="GL31">
        <v>330</v>
      </c>
      <c r="GM31">
        <v>0</v>
      </c>
      <c r="GN31">
        <v>117</v>
      </c>
      <c r="GO31">
        <v>1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2.1</v>
      </c>
      <c r="GX31" t="s">
        <v>218</v>
      </c>
      <c r="GY31">
        <v>9513392</v>
      </c>
      <c r="GZ31">
        <v>5866500</v>
      </c>
      <c r="HA31">
        <v>0.51800000000000002</v>
      </c>
      <c r="HB31">
        <v>0.74399999999999999</v>
      </c>
      <c r="HC31">
        <v>3.73</v>
      </c>
      <c r="HD31">
        <v>3.05</v>
      </c>
      <c r="HE31">
        <v>0.48409997999999999</v>
      </c>
      <c r="HF31" s="2">
        <f t="shared" si="29"/>
        <v>7.3022437306842214E-3</v>
      </c>
      <c r="HG31" s="2">
        <f t="shared" si="30"/>
        <v>2.221338700037101E-2</v>
      </c>
      <c r="HH31" s="2">
        <f t="shared" si="31"/>
        <v>7.3022437306842214E-3</v>
      </c>
      <c r="HI31" s="2">
        <f t="shared" si="32"/>
        <v>2.1982459406331256E-2</v>
      </c>
      <c r="HJ31" s="3">
        <f t="shared" si="33"/>
        <v>25.19755959961568</v>
      </c>
      <c r="HK31" t="str">
        <f t="shared" si="34"/>
        <v>CNP</v>
      </c>
    </row>
    <row r="32" spans="1:219" hidden="1" x14ac:dyDescent="0.25">
      <c r="A32">
        <v>23</v>
      </c>
      <c r="B32" t="s">
        <v>328</v>
      </c>
      <c r="C32">
        <v>9</v>
      </c>
      <c r="D32">
        <v>0</v>
      </c>
      <c r="E32">
        <v>6</v>
      </c>
      <c r="F32">
        <v>0</v>
      </c>
      <c r="G32" t="s">
        <v>218</v>
      </c>
      <c r="H32" t="s">
        <v>218</v>
      </c>
      <c r="I32">
        <v>6</v>
      </c>
      <c r="J32">
        <v>0</v>
      </c>
      <c r="K32" t="s">
        <v>218</v>
      </c>
      <c r="L32" t="s">
        <v>218</v>
      </c>
      <c r="M32">
        <v>4</v>
      </c>
      <c r="N32">
        <v>7</v>
      </c>
      <c r="O32">
        <v>5</v>
      </c>
      <c r="P32">
        <v>11</v>
      </c>
      <c r="Q32">
        <v>168</v>
      </c>
      <c r="R32">
        <v>0</v>
      </c>
      <c r="S32">
        <v>0</v>
      </c>
      <c r="T32">
        <v>0</v>
      </c>
      <c r="U32">
        <v>0</v>
      </c>
      <c r="V32">
        <v>1</v>
      </c>
      <c r="W32">
        <v>1</v>
      </c>
      <c r="X32">
        <v>0</v>
      </c>
      <c r="Y32">
        <v>0</v>
      </c>
      <c r="Z32">
        <v>0</v>
      </c>
      <c r="AA32">
        <v>1</v>
      </c>
      <c r="AB32">
        <v>2</v>
      </c>
      <c r="AC32">
        <v>1</v>
      </c>
      <c r="AD32">
        <v>2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 t="s">
        <v>329</v>
      </c>
      <c r="AV32">
        <v>266.91000366210938</v>
      </c>
      <c r="AW32">
        <v>265.67999267578119</v>
      </c>
      <c r="AX32">
        <v>266.1099853515625</v>
      </c>
      <c r="AY32">
        <v>257.92999267578119</v>
      </c>
      <c r="AZ32">
        <v>260.8599853515625</v>
      </c>
      <c r="BA32" s="2">
        <f t="shared" si="17"/>
        <v>-4.6296711089917064E-3</v>
      </c>
      <c r="BB32" s="2">
        <f t="shared" si="18"/>
        <v>1.6158457008415006E-3</v>
      </c>
      <c r="BC32" s="2">
        <f t="shared" si="19"/>
        <v>2.9170431397360086E-2</v>
      </c>
      <c r="BD32" s="2">
        <f t="shared" si="20"/>
        <v>1.1232051063073345E-2</v>
      </c>
      <c r="BE32">
        <v>1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5</v>
      </c>
      <c r="BQ32">
        <v>6</v>
      </c>
      <c r="BR32">
        <v>184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1</v>
      </c>
      <c r="CF32">
        <v>0</v>
      </c>
      <c r="CG32">
        <v>0</v>
      </c>
      <c r="CH32">
        <v>0</v>
      </c>
      <c r="CI32">
        <v>1</v>
      </c>
      <c r="CJ32">
        <v>0</v>
      </c>
      <c r="CK32">
        <v>0</v>
      </c>
      <c r="CL32">
        <v>0</v>
      </c>
      <c r="CM32" t="s">
        <v>330</v>
      </c>
      <c r="CN32">
        <v>260.8599853515625</v>
      </c>
      <c r="CO32">
        <v>261.10000610351563</v>
      </c>
      <c r="CP32">
        <v>262.16000366210938</v>
      </c>
      <c r="CQ32">
        <v>258.52999877929688</v>
      </c>
      <c r="CR32">
        <v>258.72000122070313</v>
      </c>
      <c r="CS32" s="2">
        <f t="shared" si="21"/>
        <v>9.1926750801363255E-4</v>
      </c>
      <c r="CT32" s="2">
        <f t="shared" si="22"/>
        <v>4.0433229470043797E-3</v>
      </c>
      <c r="CU32" s="2">
        <f t="shared" si="23"/>
        <v>9.8429998626650139E-3</v>
      </c>
      <c r="CV32" s="2">
        <f t="shared" si="24"/>
        <v>7.3439409597164662E-4</v>
      </c>
      <c r="CW32">
        <v>20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20</v>
      </c>
      <c r="DG32">
        <v>18</v>
      </c>
      <c r="DH32">
        <v>30</v>
      </c>
      <c r="DI32">
        <v>41</v>
      </c>
      <c r="DJ32">
        <v>76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 t="s">
        <v>331</v>
      </c>
      <c r="EF32">
        <v>258.72000122070313</v>
      </c>
      <c r="EG32">
        <v>260.3800048828125</v>
      </c>
      <c r="EH32">
        <v>265.76998901367188</v>
      </c>
      <c r="EI32">
        <v>259.64999389648438</v>
      </c>
      <c r="EJ32">
        <v>264</v>
      </c>
      <c r="EK32" s="2">
        <f t="shared" si="25"/>
        <v>6.3753115868343535E-3</v>
      </c>
      <c r="EL32" s="2">
        <f t="shared" si="26"/>
        <v>2.028063496131649E-2</v>
      </c>
      <c r="EM32" s="2">
        <f t="shared" si="27"/>
        <v>2.8036368870054673E-3</v>
      </c>
      <c r="EN32" s="2">
        <f t="shared" si="28"/>
        <v>1.6477295846650142E-2</v>
      </c>
      <c r="EO32">
        <v>5</v>
      </c>
      <c r="EP32">
        <v>34</v>
      </c>
      <c r="EQ32">
        <v>134</v>
      </c>
      <c r="ER32">
        <v>18</v>
      </c>
      <c r="ES32">
        <v>3</v>
      </c>
      <c r="ET32">
        <v>0</v>
      </c>
      <c r="EU32">
        <v>0</v>
      </c>
      <c r="EV32">
        <v>0</v>
      </c>
      <c r="EW32">
        <v>0</v>
      </c>
      <c r="EX32">
        <v>1</v>
      </c>
      <c r="EY32">
        <v>2</v>
      </c>
      <c r="EZ32">
        <v>0</v>
      </c>
      <c r="FA32">
        <v>0</v>
      </c>
      <c r="FB32">
        <v>0</v>
      </c>
      <c r="FC32">
        <v>1</v>
      </c>
      <c r="FD32">
        <v>3</v>
      </c>
      <c r="FE32">
        <v>1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 t="s">
        <v>332</v>
      </c>
      <c r="FX32">
        <v>264</v>
      </c>
      <c r="FY32">
        <v>264.41000366210938</v>
      </c>
      <c r="FZ32">
        <v>265</v>
      </c>
      <c r="GA32">
        <v>263.239990234375</v>
      </c>
      <c r="GB32">
        <v>263.51998901367188</v>
      </c>
      <c r="GC32">
        <v>410</v>
      </c>
      <c r="GD32">
        <v>385</v>
      </c>
      <c r="GE32">
        <v>214</v>
      </c>
      <c r="GF32">
        <v>188</v>
      </c>
      <c r="GG32">
        <v>0</v>
      </c>
      <c r="GH32">
        <v>200</v>
      </c>
      <c r="GI32">
        <v>0</v>
      </c>
      <c r="GJ32">
        <v>21</v>
      </c>
      <c r="GK32">
        <v>2</v>
      </c>
      <c r="GL32">
        <v>260</v>
      </c>
      <c r="GM32">
        <v>0</v>
      </c>
      <c r="GN32">
        <v>76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1.8</v>
      </c>
      <c r="GX32" t="s">
        <v>218</v>
      </c>
      <c r="GY32">
        <v>1471038</v>
      </c>
      <c r="GZ32">
        <v>1708085</v>
      </c>
      <c r="HA32">
        <v>0.64300000000000002</v>
      </c>
      <c r="HB32">
        <v>0.76200000000000001</v>
      </c>
      <c r="HC32">
        <v>0.97</v>
      </c>
      <c r="HD32">
        <v>3.6</v>
      </c>
      <c r="HE32">
        <v>4.3299999999999998E-2</v>
      </c>
      <c r="HF32" s="2">
        <f t="shared" si="29"/>
        <v>1.5506359684988036E-3</v>
      </c>
      <c r="HG32" s="2">
        <f t="shared" si="30"/>
        <v>2.2264012750589091E-3</v>
      </c>
      <c r="HH32" s="2">
        <f t="shared" si="31"/>
        <v>4.4249968289004071E-3</v>
      </c>
      <c r="HI32" s="2">
        <f t="shared" si="32"/>
        <v>1.0625333597837905E-3</v>
      </c>
      <c r="HJ32" s="3">
        <f t="shared" si="33"/>
        <v>264.99868643140104</v>
      </c>
      <c r="HK32" t="str">
        <f t="shared" si="34"/>
        <v>CI</v>
      </c>
    </row>
    <row r="33" spans="1:219" hidden="1" x14ac:dyDescent="0.25">
      <c r="A33">
        <v>24</v>
      </c>
      <c r="B33" t="s">
        <v>333</v>
      </c>
      <c r="C33">
        <v>9</v>
      </c>
      <c r="D33">
        <v>0</v>
      </c>
      <c r="E33">
        <v>6</v>
      </c>
      <c r="F33">
        <v>0</v>
      </c>
      <c r="G33" t="s">
        <v>218</v>
      </c>
      <c r="H33" t="s">
        <v>218</v>
      </c>
      <c r="I33">
        <v>6</v>
      </c>
      <c r="J33">
        <v>0</v>
      </c>
      <c r="K33" t="s">
        <v>218</v>
      </c>
      <c r="L33" t="s">
        <v>218</v>
      </c>
      <c r="M33">
        <v>63</v>
      </c>
      <c r="N33">
        <v>15</v>
      </c>
      <c r="O33">
        <v>1</v>
      </c>
      <c r="P33">
        <v>0</v>
      </c>
      <c r="Q33">
        <v>0</v>
      </c>
      <c r="R33">
        <v>1</v>
      </c>
      <c r="S33">
        <v>1</v>
      </c>
      <c r="T33">
        <v>0</v>
      </c>
      <c r="U33">
        <v>0</v>
      </c>
      <c r="V33">
        <v>39</v>
      </c>
      <c r="W33">
        <v>27</v>
      </c>
      <c r="X33">
        <v>32</v>
      </c>
      <c r="Y33">
        <v>16</v>
      </c>
      <c r="Z33">
        <v>14</v>
      </c>
      <c r="AA33">
        <v>1</v>
      </c>
      <c r="AB33">
        <v>0</v>
      </c>
      <c r="AC33">
        <v>0</v>
      </c>
      <c r="AD33">
        <v>0</v>
      </c>
      <c r="AE33">
        <v>16</v>
      </c>
      <c r="AF33">
        <v>1</v>
      </c>
      <c r="AG33">
        <v>0</v>
      </c>
      <c r="AH33">
        <v>0</v>
      </c>
      <c r="AI33">
        <v>1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 t="s">
        <v>334</v>
      </c>
      <c r="AV33">
        <v>120.6999969482422</v>
      </c>
      <c r="AW33">
        <v>120.379997253418</v>
      </c>
      <c r="AX33">
        <v>120.379997253418</v>
      </c>
      <c r="AY33">
        <v>117.8399963378906</v>
      </c>
      <c r="AZ33">
        <v>118.15000152587891</v>
      </c>
      <c r="BA33" s="2">
        <f t="shared" si="17"/>
        <v>-2.6582464040978415E-3</v>
      </c>
      <c r="BB33" s="2">
        <f t="shared" si="18"/>
        <v>0</v>
      </c>
      <c r="BC33" s="2">
        <f t="shared" si="19"/>
        <v>2.1099858560225004E-2</v>
      </c>
      <c r="BD33" s="2">
        <f t="shared" si="20"/>
        <v>2.6238272025786991E-3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2</v>
      </c>
      <c r="BP33">
        <v>0</v>
      </c>
      <c r="BQ33">
        <v>2</v>
      </c>
      <c r="BR33">
        <v>189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1</v>
      </c>
      <c r="CF33">
        <v>0</v>
      </c>
      <c r="CG33">
        <v>0</v>
      </c>
      <c r="CH33">
        <v>0</v>
      </c>
      <c r="CI33">
        <v>1</v>
      </c>
      <c r="CJ33">
        <v>0</v>
      </c>
      <c r="CK33">
        <v>0</v>
      </c>
      <c r="CL33">
        <v>0</v>
      </c>
      <c r="CM33" t="s">
        <v>335</v>
      </c>
      <c r="CN33">
        <v>118.15000152587891</v>
      </c>
      <c r="CO33">
        <v>118.7200012207031</v>
      </c>
      <c r="CP33">
        <v>119.40000152587891</v>
      </c>
      <c r="CQ33">
        <v>116.7600021362305</v>
      </c>
      <c r="CR33">
        <v>116.9599990844727</v>
      </c>
      <c r="CS33" s="2">
        <f t="shared" si="21"/>
        <v>4.8012103180874455E-3</v>
      </c>
      <c r="CT33" s="2">
        <f t="shared" si="22"/>
        <v>5.6951448616893163E-3</v>
      </c>
      <c r="CU33" s="2">
        <f t="shared" si="23"/>
        <v>1.6509426080858258E-2</v>
      </c>
      <c r="CV33" s="2">
        <f t="shared" si="24"/>
        <v>1.7099602411740911E-3</v>
      </c>
      <c r="CW33">
        <v>20</v>
      </c>
      <c r="CX33">
        <v>3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18</v>
      </c>
      <c r="DG33">
        <v>18</v>
      </c>
      <c r="DH33">
        <v>8</v>
      </c>
      <c r="DI33">
        <v>9</v>
      </c>
      <c r="DJ33">
        <v>111</v>
      </c>
      <c r="DK33">
        <v>0</v>
      </c>
      <c r="DL33">
        <v>0</v>
      </c>
      <c r="DM33">
        <v>0</v>
      </c>
      <c r="DN33">
        <v>0</v>
      </c>
      <c r="DO33">
        <v>3</v>
      </c>
      <c r="DP33">
        <v>0</v>
      </c>
      <c r="DQ33">
        <v>0</v>
      </c>
      <c r="DR33">
        <v>0</v>
      </c>
      <c r="DS33">
        <v>1</v>
      </c>
      <c r="DT33">
        <v>0</v>
      </c>
      <c r="DU33">
        <v>0</v>
      </c>
      <c r="DV33">
        <v>0</v>
      </c>
      <c r="DW33">
        <v>23</v>
      </c>
      <c r="DX33">
        <v>3</v>
      </c>
      <c r="DY33">
        <v>0</v>
      </c>
      <c r="DZ33">
        <v>0</v>
      </c>
      <c r="EA33">
        <v>1</v>
      </c>
      <c r="EB33">
        <v>1</v>
      </c>
      <c r="EC33">
        <v>0</v>
      </c>
      <c r="ED33">
        <v>0</v>
      </c>
      <c r="EE33" t="s">
        <v>336</v>
      </c>
      <c r="EF33">
        <v>116.9599990844727</v>
      </c>
      <c r="EG33">
        <v>116.5</v>
      </c>
      <c r="EH33">
        <v>120.5</v>
      </c>
      <c r="EI33">
        <v>115.8000030517578</v>
      </c>
      <c r="EJ33">
        <v>120.0400009155273</v>
      </c>
      <c r="EK33" s="2">
        <f t="shared" si="25"/>
        <v>-3.948489995473814E-3</v>
      </c>
      <c r="EL33" s="2">
        <f t="shared" si="26"/>
        <v>3.319502074688796E-2</v>
      </c>
      <c r="EM33" s="2">
        <f t="shared" si="27"/>
        <v>6.0085574956412202E-3</v>
      </c>
      <c r="EN33" s="2">
        <f t="shared" si="28"/>
        <v>3.5321541414792268E-2</v>
      </c>
      <c r="EO33">
        <v>2</v>
      </c>
      <c r="EP33">
        <v>2</v>
      </c>
      <c r="EQ33">
        <v>9</v>
      </c>
      <c r="ER33">
        <v>22</v>
      </c>
      <c r="ES33">
        <v>155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1</v>
      </c>
      <c r="FC33">
        <v>1</v>
      </c>
      <c r="FD33">
        <v>1</v>
      </c>
      <c r="FE33">
        <v>1</v>
      </c>
      <c r="FF33">
        <v>1</v>
      </c>
      <c r="FG33">
        <v>0</v>
      </c>
      <c r="FH33">
        <v>0</v>
      </c>
      <c r="FI33">
        <v>1</v>
      </c>
      <c r="FJ33">
        <v>1</v>
      </c>
      <c r="FK33">
        <v>0</v>
      </c>
      <c r="FL33">
        <v>0</v>
      </c>
      <c r="FM33">
        <v>1</v>
      </c>
      <c r="FN33">
        <v>1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 t="s">
        <v>337</v>
      </c>
      <c r="FX33">
        <v>120.0400009155273</v>
      </c>
      <c r="FY33">
        <v>119.51999664306641</v>
      </c>
      <c r="FZ33">
        <v>121.73000335693359</v>
      </c>
      <c r="GA33">
        <v>118.36000061035161</v>
      </c>
      <c r="GB33">
        <v>120.9599990844727</v>
      </c>
      <c r="GC33">
        <v>292</v>
      </c>
      <c r="GD33">
        <v>486</v>
      </c>
      <c r="GE33">
        <v>213</v>
      </c>
      <c r="GF33">
        <v>165</v>
      </c>
      <c r="GG33">
        <v>0</v>
      </c>
      <c r="GH33">
        <v>177</v>
      </c>
      <c r="GI33">
        <v>0</v>
      </c>
      <c r="GJ33">
        <v>177</v>
      </c>
      <c r="GK33">
        <v>1</v>
      </c>
      <c r="GL33">
        <v>315</v>
      </c>
      <c r="GM33">
        <v>1</v>
      </c>
      <c r="GN33">
        <v>112</v>
      </c>
      <c r="GO33">
        <v>1</v>
      </c>
      <c r="GP33">
        <v>1</v>
      </c>
      <c r="GQ33">
        <v>1</v>
      </c>
      <c r="GR33">
        <v>1</v>
      </c>
      <c r="GS33">
        <v>0</v>
      </c>
      <c r="GT33">
        <v>0</v>
      </c>
      <c r="GU33">
        <v>0</v>
      </c>
      <c r="GV33">
        <v>0</v>
      </c>
      <c r="GW33">
        <v>2.8</v>
      </c>
      <c r="GX33" t="s">
        <v>223</v>
      </c>
      <c r="GY33">
        <v>533343</v>
      </c>
      <c r="GZ33">
        <v>731971</v>
      </c>
      <c r="HA33">
        <v>0.95599999999999996</v>
      </c>
      <c r="HB33">
        <v>1.2250000000000001</v>
      </c>
      <c r="HC33">
        <v>1.89</v>
      </c>
      <c r="HD33">
        <v>9.3000000000000007</v>
      </c>
      <c r="HE33">
        <v>0.1288</v>
      </c>
      <c r="HF33" s="2">
        <f t="shared" si="29"/>
        <v>-4.3507721474744798E-3</v>
      </c>
      <c r="HG33" s="2">
        <f t="shared" si="30"/>
        <v>1.8154987701652026E-2</v>
      </c>
      <c r="HH33" s="2">
        <f t="shared" si="31"/>
        <v>9.7054557002624886E-3</v>
      </c>
      <c r="HI33" s="2">
        <f t="shared" si="32"/>
        <v>2.1494696542659342E-2</v>
      </c>
      <c r="HJ33" s="3">
        <f t="shared" si="33"/>
        <v>121.68988071222277</v>
      </c>
      <c r="HK33" t="str">
        <f t="shared" si="34"/>
        <v>CINF</v>
      </c>
    </row>
    <row r="34" spans="1:219" hidden="1" x14ac:dyDescent="0.25">
      <c r="A34">
        <v>25</v>
      </c>
      <c r="B34" t="s">
        <v>338</v>
      </c>
      <c r="C34">
        <v>9</v>
      </c>
      <c r="D34">
        <v>0</v>
      </c>
      <c r="E34">
        <v>6</v>
      </c>
      <c r="F34">
        <v>0</v>
      </c>
      <c r="G34" t="s">
        <v>218</v>
      </c>
      <c r="H34" t="s">
        <v>218</v>
      </c>
      <c r="I34">
        <v>6</v>
      </c>
      <c r="J34">
        <v>0</v>
      </c>
      <c r="K34" t="s">
        <v>218</v>
      </c>
      <c r="L34" t="s">
        <v>218</v>
      </c>
      <c r="M34">
        <v>33</v>
      </c>
      <c r="N34">
        <v>37</v>
      </c>
      <c r="O34">
        <v>70</v>
      </c>
      <c r="P34">
        <v>52</v>
      </c>
      <c r="Q34">
        <v>0</v>
      </c>
      <c r="R34">
        <v>1</v>
      </c>
      <c r="S34">
        <v>122</v>
      </c>
      <c r="T34">
        <v>0</v>
      </c>
      <c r="U34">
        <v>0</v>
      </c>
      <c r="V34">
        <v>3</v>
      </c>
      <c r="W34">
        <v>0</v>
      </c>
      <c r="X34">
        <v>2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 t="s">
        <v>293</v>
      </c>
      <c r="AV34">
        <v>75.129997253417969</v>
      </c>
      <c r="AW34">
        <v>74.5</v>
      </c>
      <c r="AX34">
        <v>75.569999694824219</v>
      </c>
      <c r="AY34">
        <v>73.910003662109375</v>
      </c>
      <c r="AZ34">
        <v>74.870002746582031</v>
      </c>
      <c r="BA34" s="2">
        <f t="shared" si="17"/>
        <v>-8.4563389720533344E-3</v>
      </c>
      <c r="BB34" s="2">
        <f t="shared" si="18"/>
        <v>1.415905384603966E-2</v>
      </c>
      <c r="BC34" s="2">
        <f t="shared" si="19"/>
        <v>7.919413931417818E-3</v>
      </c>
      <c r="BD34" s="2">
        <f t="shared" si="20"/>
        <v>1.2822212491724327E-2</v>
      </c>
      <c r="BE34">
        <v>85</v>
      </c>
      <c r="BF34">
        <v>73</v>
      </c>
      <c r="BG34">
        <v>8</v>
      </c>
      <c r="BH34">
        <v>0</v>
      </c>
      <c r="BI34">
        <v>0</v>
      </c>
      <c r="BJ34">
        <v>1</v>
      </c>
      <c r="BK34">
        <v>8</v>
      </c>
      <c r="BL34">
        <v>0</v>
      </c>
      <c r="BM34">
        <v>0</v>
      </c>
      <c r="BN34">
        <v>18</v>
      </c>
      <c r="BO34">
        <v>10</v>
      </c>
      <c r="BP34">
        <v>7</v>
      </c>
      <c r="BQ34">
        <v>7</v>
      </c>
      <c r="BR34">
        <v>7</v>
      </c>
      <c r="BS34">
        <v>1</v>
      </c>
      <c r="BT34">
        <v>7</v>
      </c>
      <c r="BU34">
        <v>0</v>
      </c>
      <c r="BV34">
        <v>0</v>
      </c>
      <c r="BW34">
        <v>17</v>
      </c>
      <c r="BX34">
        <v>8</v>
      </c>
      <c r="BY34">
        <v>7</v>
      </c>
      <c r="BZ34">
        <v>0</v>
      </c>
      <c r="CA34">
        <v>1</v>
      </c>
      <c r="CB34">
        <v>1</v>
      </c>
      <c r="CC34">
        <v>1</v>
      </c>
      <c r="CD34">
        <v>1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 t="s">
        <v>339</v>
      </c>
      <c r="CN34">
        <v>74.870002746582031</v>
      </c>
      <c r="CO34">
        <v>75.94000244140625</v>
      </c>
      <c r="CP34">
        <v>76.400001525878906</v>
      </c>
      <c r="CQ34">
        <v>73.900001525878906</v>
      </c>
      <c r="CR34">
        <v>74.230003356933594</v>
      </c>
      <c r="CS34" s="2">
        <f t="shared" si="21"/>
        <v>1.4090066637143073E-2</v>
      </c>
      <c r="CT34" s="2">
        <f t="shared" si="22"/>
        <v>6.0209303047833451E-3</v>
      </c>
      <c r="CU34" s="2">
        <f t="shared" si="23"/>
        <v>2.6863324334251426E-2</v>
      </c>
      <c r="CV34" s="2">
        <f t="shared" si="24"/>
        <v>4.4456663900158677E-3</v>
      </c>
      <c r="CW34">
        <v>30</v>
      </c>
      <c r="CX34">
        <v>1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15</v>
      </c>
      <c r="DG34">
        <v>2</v>
      </c>
      <c r="DH34">
        <v>5</v>
      </c>
      <c r="DI34">
        <v>9</v>
      </c>
      <c r="DJ34">
        <v>149</v>
      </c>
      <c r="DK34">
        <v>0</v>
      </c>
      <c r="DL34">
        <v>0</v>
      </c>
      <c r="DM34">
        <v>0</v>
      </c>
      <c r="DN34">
        <v>0</v>
      </c>
      <c r="DO34">
        <v>1</v>
      </c>
      <c r="DP34">
        <v>0</v>
      </c>
      <c r="DQ34">
        <v>0</v>
      </c>
      <c r="DR34">
        <v>0</v>
      </c>
      <c r="DS34">
        <v>1</v>
      </c>
      <c r="DT34">
        <v>0</v>
      </c>
      <c r="DU34">
        <v>0</v>
      </c>
      <c r="DV34">
        <v>0</v>
      </c>
      <c r="DW34">
        <v>32</v>
      </c>
      <c r="DX34">
        <v>1</v>
      </c>
      <c r="DY34">
        <v>0</v>
      </c>
      <c r="DZ34">
        <v>0</v>
      </c>
      <c r="EA34">
        <v>1</v>
      </c>
      <c r="EB34">
        <v>1</v>
      </c>
      <c r="EC34">
        <v>0</v>
      </c>
      <c r="ED34">
        <v>0</v>
      </c>
      <c r="EE34" t="s">
        <v>340</v>
      </c>
      <c r="EF34">
        <v>74.230003356933594</v>
      </c>
      <c r="EG34">
        <v>73.879997253417969</v>
      </c>
      <c r="EH34">
        <v>75.879997253417969</v>
      </c>
      <c r="EI34">
        <v>73.800003051757813</v>
      </c>
      <c r="EJ34">
        <v>75.290000915527344</v>
      </c>
      <c r="EK34" s="2">
        <f t="shared" si="25"/>
        <v>-4.7374948095226799E-3</v>
      </c>
      <c r="EL34" s="2">
        <f t="shared" si="26"/>
        <v>2.6357407385250164E-2</v>
      </c>
      <c r="EM34" s="2">
        <f t="shared" si="27"/>
        <v>1.082758590065569E-3</v>
      </c>
      <c r="EN34" s="2">
        <f t="shared" si="28"/>
        <v>1.9790116159531634E-2</v>
      </c>
      <c r="EO34">
        <v>0</v>
      </c>
      <c r="EP34">
        <v>6</v>
      </c>
      <c r="EQ34">
        <v>26</v>
      </c>
      <c r="ER34">
        <v>91</v>
      </c>
      <c r="ES34">
        <v>72</v>
      </c>
      <c r="ET34">
        <v>0</v>
      </c>
      <c r="EU34">
        <v>0</v>
      </c>
      <c r="EV34">
        <v>0</v>
      </c>
      <c r="EW34">
        <v>0</v>
      </c>
      <c r="EX34">
        <v>1</v>
      </c>
      <c r="EY34">
        <v>0</v>
      </c>
      <c r="EZ34">
        <v>0</v>
      </c>
      <c r="FA34">
        <v>0</v>
      </c>
      <c r="FB34">
        <v>0</v>
      </c>
      <c r="FC34">
        <v>1</v>
      </c>
      <c r="FD34">
        <v>1</v>
      </c>
      <c r="FE34">
        <v>1</v>
      </c>
      <c r="FF34">
        <v>1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 t="s">
        <v>233</v>
      </c>
      <c r="FX34">
        <v>75.290000915527344</v>
      </c>
      <c r="FY34">
        <v>75.680000305175781</v>
      </c>
      <c r="FZ34">
        <v>76.769996643066406</v>
      </c>
      <c r="GA34">
        <v>75.660003662109375</v>
      </c>
      <c r="GB34">
        <v>76.55999755859375</v>
      </c>
      <c r="GC34">
        <v>584</v>
      </c>
      <c r="GD34">
        <v>235</v>
      </c>
      <c r="GE34">
        <v>226</v>
      </c>
      <c r="GF34">
        <v>181</v>
      </c>
      <c r="GG34">
        <v>0</v>
      </c>
      <c r="GH34">
        <v>215</v>
      </c>
      <c r="GI34">
        <v>0</v>
      </c>
      <c r="GJ34">
        <v>163</v>
      </c>
      <c r="GK34">
        <v>1</v>
      </c>
      <c r="GL34">
        <v>156</v>
      </c>
      <c r="GM34">
        <v>1</v>
      </c>
      <c r="GN34">
        <v>149</v>
      </c>
      <c r="GO34">
        <v>1</v>
      </c>
      <c r="GP34">
        <v>0</v>
      </c>
      <c r="GQ34">
        <v>1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2.1</v>
      </c>
      <c r="GX34" t="s">
        <v>218</v>
      </c>
      <c r="GY34">
        <v>17410500</v>
      </c>
      <c r="GZ34">
        <v>19096114</v>
      </c>
      <c r="HC34">
        <v>0.73</v>
      </c>
      <c r="HD34">
        <v>1.4</v>
      </c>
      <c r="HE34">
        <v>0.27979999999999999</v>
      </c>
      <c r="HF34" s="2">
        <f t="shared" si="29"/>
        <v>5.1532688699231777E-3</v>
      </c>
      <c r="HG34" s="2">
        <f t="shared" si="30"/>
        <v>1.419820744500544E-2</v>
      </c>
      <c r="HH34" s="2">
        <f t="shared" si="31"/>
        <v>2.6422625509736619E-4</v>
      </c>
      <c r="HI34" s="2">
        <f t="shared" si="32"/>
        <v>1.1755406546291813E-2</v>
      </c>
      <c r="HJ34" s="3">
        <f t="shared" si="33"/>
        <v>76.754520648946738</v>
      </c>
      <c r="HK34" t="str">
        <f t="shared" si="34"/>
        <v>C</v>
      </c>
    </row>
    <row r="35" spans="1:219" hidden="1" x14ac:dyDescent="0.25">
      <c r="A35">
        <v>26</v>
      </c>
      <c r="B35" t="s">
        <v>341</v>
      </c>
      <c r="C35">
        <v>9</v>
      </c>
      <c r="D35">
        <v>0</v>
      </c>
      <c r="E35">
        <v>6</v>
      </c>
      <c r="F35">
        <v>0</v>
      </c>
      <c r="G35" t="s">
        <v>218</v>
      </c>
      <c r="H35" t="s">
        <v>218</v>
      </c>
      <c r="I35">
        <v>6</v>
      </c>
      <c r="J35">
        <v>0</v>
      </c>
      <c r="K35" t="s">
        <v>218</v>
      </c>
      <c r="L35" t="s">
        <v>218</v>
      </c>
      <c r="M35">
        <v>108</v>
      </c>
      <c r="N35">
        <v>10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22</v>
      </c>
      <c r="W35">
        <v>9</v>
      </c>
      <c r="X35">
        <v>6</v>
      </c>
      <c r="Y35">
        <v>8</v>
      </c>
      <c r="Z35">
        <v>52</v>
      </c>
      <c r="AA35">
        <v>0</v>
      </c>
      <c r="AB35">
        <v>0</v>
      </c>
      <c r="AC35">
        <v>0</v>
      </c>
      <c r="AD35">
        <v>0</v>
      </c>
      <c r="AE35">
        <v>10</v>
      </c>
      <c r="AF35">
        <v>0</v>
      </c>
      <c r="AG35">
        <v>17</v>
      </c>
      <c r="AH35">
        <v>0</v>
      </c>
      <c r="AI35">
        <v>2</v>
      </c>
      <c r="AJ35">
        <v>0</v>
      </c>
      <c r="AK35">
        <v>1</v>
      </c>
      <c r="AL35">
        <v>0</v>
      </c>
      <c r="AM35">
        <v>120</v>
      </c>
      <c r="AN35">
        <v>11</v>
      </c>
      <c r="AO35">
        <v>0</v>
      </c>
      <c r="AP35">
        <v>0</v>
      </c>
      <c r="AQ35">
        <v>1</v>
      </c>
      <c r="AR35">
        <v>1</v>
      </c>
      <c r="AS35">
        <v>0</v>
      </c>
      <c r="AT35">
        <v>0</v>
      </c>
      <c r="AU35" t="s">
        <v>342</v>
      </c>
      <c r="AV35">
        <v>49.349998474121087</v>
      </c>
      <c r="AW35">
        <v>48.860000610351563</v>
      </c>
      <c r="AX35">
        <v>50.099998474121087</v>
      </c>
      <c r="AY35">
        <v>48.509998321533203</v>
      </c>
      <c r="AZ35">
        <v>48.990001678466797</v>
      </c>
      <c r="BA35" s="2">
        <f t="shared" si="17"/>
        <v>-1.0028609448394343E-2</v>
      </c>
      <c r="BB35" s="2">
        <f t="shared" si="18"/>
        <v>2.4750457116481495E-2</v>
      </c>
      <c r="BC35" s="2">
        <f t="shared" si="19"/>
        <v>7.1633705371711986E-3</v>
      </c>
      <c r="BD35" s="2">
        <f t="shared" si="20"/>
        <v>9.7979861295774962E-3</v>
      </c>
      <c r="BE35">
        <v>68</v>
      </c>
      <c r="BF35">
        <v>84</v>
      </c>
      <c r="BG35">
        <v>16</v>
      </c>
      <c r="BH35">
        <v>4</v>
      </c>
      <c r="BI35">
        <v>7</v>
      </c>
      <c r="BJ35">
        <v>3</v>
      </c>
      <c r="BK35">
        <v>21</v>
      </c>
      <c r="BL35">
        <v>1</v>
      </c>
      <c r="BM35">
        <v>7</v>
      </c>
      <c r="BN35">
        <v>13</v>
      </c>
      <c r="BO35">
        <v>4</v>
      </c>
      <c r="BP35">
        <v>5</v>
      </c>
      <c r="BQ35">
        <v>3</v>
      </c>
      <c r="BR35">
        <v>5</v>
      </c>
      <c r="BS35">
        <v>4</v>
      </c>
      <c r="BT35">
        <v>30</v>
      </c>
      <c r="BU35">
        <v>1</v>
      </c>
      <c r="BV35">
        <v>2</v>
      </c>
      <c r="BW35">
        <v>26</v>
      </c>
      <c r="BX35">
        <v>18</v>
      </c>
      <c r="BY35">
        <v>5</v>
      </c>
      <c r="BZ35">
        <v>5</v>
      </c>
      <c r="CA35">
        <v>1</v>
      </c>
      <c r="CB35">
        <v>1</v>
      </c>
      <c r="CC35">
        <v>1</v>
      </c>
      <c r="CD35">
        <v>1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 t="s">
        <v>343</v>
      </c>
      <c r="CN35">
        <v>48.990001678466797</v>
      </c>
      <c r="CO35">
        <v>49.659999847412109</v>
      </c>
      <c r="CP35">
        <v>49.939998626708977</v>
      </c>
      <c r="CQ35">
        <v>47.823001861572273</v>
      </c>
      <c r="CR35">
        <v>48</v>
      </c>
      <c r="CS35" s="2">
        <f t="shared" si="21"/>
        <v>1.3491707027869171E-2</v>
      </c>
      <c r="CT35" s="2">
        <f t="shared" si="22"/>
        <v>5.6067037844714784E-3</v>
      </c>
      <c r="CU35" s="2">
        <f t="shared" si="23"/>
        <v>3.6991502043582147E-2</v>
      </c>
      <c r="CV35" s="2">
        <f t="shared" si="24"/>
        <v>3.6874612172442811E-3</v>
      </c>
      <c r="CW35">
        <v>5</v>
      </c>
      <c r="CX35">
        <v>1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2</v>
      </c>
      <c r="DG35">
        <v>0</v>
      </c>
      <c r="DH35">
        <v>4</v>
      </c>
      <c r="DI35">
        <v>13</v>
      </c>
      <c r="DJ35">
        <v>175</v>
      </c>
      <c r="DK35">
        <v>0</v>
      </c>
      <c r="DL35">
        <v>0</v>
      </c>
      <c r="DM35">
        <v>0</v>
      </c>
      <c r="DN35">
        <v>0</v>
      </c>
      <c r="DO35">
        <v>1</v>
      </c>
      <c r="DP35">
        <v>0</v>
      </c>
      <c r="DQ35">
        <v>0</v>
      </c>
      <c r="DR35">
        <v>0</v>
      </c>
      <c r="DS35">
        <v>1</v>
      </c>
      <c r="DT35">
        <v>0</v>
      </c>
      <c r="DU35">
        <v>0</v>
      </c>
      <c r="DV35">
        <v>0</v>
      </c>
      <c r="DW35">
        <v>6</v>
      </c>
      <c r="DX35">
        <v>1</v>
      </c>
      <c r="DY35">
        <v>0</v>
      </c>
      <c r="DZ35">
        <v>0</v>
      </c>
      <c r="EA35">
        <v>1</v>
      </c>
      <c r="EB35">
        <v>1</v>
      </c>
      <c r="EC35">
        <v>0</v>
      </c>
      <c r="ED35">
        <v>0</v>
      </c>
      <c r="EE35" t="s">
        <v>344</v>
      </c>
      <c r="EF35">
        <v>48</v>
      </c>
      <c r="EG35">
        <v>47.790000915527337</v>
      </c>
      <c r="EH35">
        <v>49.810001373291023</v>
      </c>
      <c r="EI35">
        <v>47.560001373291023</v>
      </c>
      <c r="EJ35">
        <v>49.479999542236328</v>
      </c>
      <c r="EK35" s="2">
        <f t="shared" si="25"/>
        <v>-4.3942054917271989E-3</v>
      </c>
      <c r="EL35" s="2">
        <f t="shared" si="26"/>
        <v>4.0554113673380576E-2</v>
      </c>
      <c r="EM35" s="2">
        <f t="shared" si="27"/>
        <v>4.8127126559980304E-3</v>
      </c>
      <c r="EN35" s="2">
        <f t="shared" si="28"/>
        <v>3.8803520345758846E-2</v>
      </c>
      <c r="EO35">
        <v>1</v>
      </c>
      <c r="EP35">
        <v>1</v>
      </c>
      <c r="EQ35">
        <v>2</v>
      </c>
      <c r="ER35">
        <v>6</v>
      </c>
      <c r="ES35">
        <v>185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1</v>
      </c>
      <c r="FB35">
        <v>0</v>
      </c>
      <c r="FC35">
        <v>1</v>
      </c>
      <c r="FD35">
        <v>1</v>
      </c>
      <c r="FE35">
        <v>1</v>
      </c>
      <c r="FF35">
        <v>1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 t="s">
        <v>345</v>
      </c>
      <c r="FX35">
        <v>49.479999542236328</v>
      </c>
      <c r="FY35">
        <v>49.650001525878913</v>
      </c>
      <c r="FZ35">
        <v>50.610000610351563</v>
      </c>
      <c r="GA35">
        <v>49.509998321533203</v>
      </c>
      <c r="GB35">
        <v>50.470001220703118</v>
      </c>
      <c r="GC35">
        <v>498</v>
      </c>
      <c r="GD35">
        <v>322</v>
      </c>
      <c r="GE35">
        <v>201</v>
      </c>
      <c r="GF35">
        <v>195</v>
      </c>
      <c r="GG35">
        <v>7</v>
      </c>
      <c r="GH35">
        <v>202</v>
      </c>
      <c r="GI35">
        <v>0</v>
      </c>
      <c r="GJ35">
        <v>191</v>
      </c>
      <c r="GK35">
        <v>3</v>
      </c>
      <c r="GL35">
        <v>232</v>
      </c>
      <c r="GM35">
        <v>1</v>
      </c>
      <c r="GN35">
        <v>175</v>
      </c>
      <c r="GO35">
        <v>2</v>
      </c>
      <c r="GP35">
        <v>0</v>
      </c>
      <c r="GQ35">
        <v>1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2.1</v>
      </c>
      <c r="GX35" t="s">
        <v>218</v>
      </c>
      <c r="GY35">
        <v>3126878</v>
      </c>
      <c r="GZ35">
        <v>3521928</v>
      </c>
      <c r="HC35">
        <v>-3.6</v>
      </c>
      <c r="HD35">
        <v>1.42</v>
      </c>
      <c r="HE35">
        <v>0.43819999999999998</v>
      </c>
      <c r="HF35" s="2">
        <f t="shared" si="29"/>
        <v>3.4240076217112447E-3</v>
      </c>
      <c r="HG35" s="2">
        <f t="shared" si="30"/>
        <v>1.8968564965326173E-2</v>
      </c>
      <c r="HH35" s="2">
        <f t="shared" si="31"/>
        <v>2.819802619195011E-3</v>
      </c>
      <c r="HI35" s="2">
        <f t="shared" si="32"/>
        <v>1.9021257696663518E-2</v>
      </c>
      <c r="HJ35" s="3">
        <f t="shared" si="33"/>
        <v>50.591790805351089</v>
      </c>
      <c r="HK35" t="str">
        <f t="shared" si="34"/>
        <v>CFG</v>
      </c>
    </row>
    <row r="36" spans="1:219" hidden="1" x14ac:dyDescent="0.25">
      <c r="A36">
        <v>27</v>
      </c>
      <c r="B36" t="s">
        <v>346</v>
      </c>
      <c r="C36">
        <v>9</v>
      </c>
      <c r="D36">
        <v>0</v>
      </c>
      <c r="E36">
        <v>6</v>
      </c>
      <c r="F36">
        <v>0</v>
      </c>
      <c r="G36" t="s">
        <v>218</v>
      </c>
      <c r="H36" t="s">
        <v>218</v>
      </c>
      <c r="I36">
        <v>6</v>
      </c>
      <c r="J36">
        <v>0</v>
      </c>
      <c r="K36" t="s">
        <v>218</v>
      </c>
      <c r="L36" t="s">
        <v>218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7</v>
      </c>
      <c r="W36">
        <v>5</v>
      </c>
      <c r="X36">
        <v>1</v>
      </c>
      <c r="Y36">
        <v>2</v>
      </c>
      <c r="Z36">
        <v>88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2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 t="s">
        <v>314</v>
      </c>
      <c r="AV36">
        <v>69.959999084472656</v>
      </c>
      <c r="AW36">
        <v>68.660003662109375</v>
      </c>
      <c r="AX36">
        <v>70.5</v>
      </c>
      <c r="AY36">
        <v>67.830001831054688</v>
      </c>
      <c r="AZ36">
        <v>70.339996337890625</v>
      </c>
      <c r="BA36" s="2">
        <f t="shared" si="17"/>
        <v>-1.8933809394488854E-2</v>
      </c>
      <c r="BB36" s="2">
        <f t="shared" si="18"/>
        <v>2.6099238835328054E-2</v>
      </c>
      <c r="BC36" s="2">
        <f t="shared" si="19"/>
        <v>1.2088578310296971E-2</v>
      </c>
      <c r="BD36" s="2">
        <f t="shared" si="20"/>
        <v>3.5683745202071626E-2</v>
      </c>
      <c r="BE36">
        <v>32</v>
      </c>
      <c r="BF36">
        <v>27</v>
      </c>
      <c r="BG36">
        <v>5</v>
      </c>
      <c r="BH36">
        <v>14</v>
      </c>
      <c r="BI36">
        <v>31</v>
      </c>
      <c r="BJ36">
        <v>0</v>
      </c>
      <c r="BK36">
        <v>0</v>
      </c>
      <c r="BL36">
        <v>0</v>
      </c>
      <c r="BM36">
        <v>0</v>
      </c>
      <c r="BN36">
        <v>4</v>
      </c>
      <c r="BO36">
        <v>2</v>
      </c>
      <c r="BP36">
        <v>4</v>
      </c>
      <c r="BQ36">
        <v>2</v>
      </c>
      <c r="BR36">
        <v>5</v>
      </c>
      <c r="BS36">
        <v>1</v>
      </c>
      <c r="BT36">
        <v>17</v>
      </c>
      <c r="BU36">
        <v>1</v>
      </c>
      <c r="BV36">
        <v>17</v>
      </c>
      <c r="BW36">
        <v>3</v>
      </c>
      <c r="BX36">
        <v>0</v>
      </c>
      <c r="BY36">
        <v>5</v>
      </c>
      <c r="BZ36">
        <v>5</v>
      </c>
      <c r="CA36">
        <v>2</v>
      </c>
      <c r="CB36">
        <v>0</v>
      </c>
      <c r="CC36">
        <v>2</v>
      </c>
      <c r="CD36">
        <v>1</v>
      </c>
      <c r="CE36">
        <v>2</v>
      </c>
      <c r="CF36">
        <v>2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 t="s">
        <v>347</v>
      </c>
      <c r="CN36">
        <v>70.339996337890625</v>
      </c>
      <c r="CO36">
        <v>69.849998474121094</v>
      </c>
      <c r="CP36">
        <v>70.199996948242188</v>
      </c>
      <c r="CQ36">
        <v>69.110000610351563</v>
      </c>
      <c r="CR36">
        <v>69.209999084472656</v>
      </c>
      <c r="CS36" s="2">
        <f t="shared" si="21"/>
        <v>-7.015001782012531E-3</v>
      </c>
      <c r="CT36" s="2">
        <f t="shared" si="22"/>
        <v>4.9857334663296893E-3</v>
      </c>
      <c r="CU36" s="2">
        <f t="shared" si="23"/>
        <v>1.0594099927485279E-2</v>
      </c>
      <c r="CV36" s="2">
        <f t="shared" si="24"/>
        <v>1.4448558798424438E-3</v>
      </c>
      <c r="CW36">
        <v>24</v>
      </c>
      <c r="CX36">
        <v>1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11</v>
      </c>
      <c r="DG36">
        <v>11</v>
      </c>
      <c r="DH36">
        <v>16</v>
      </c>
      <c r="DI36">
        <v>7</v>
      </c>
      <c r="DJ36">
        <v>46</v>
      </c>
      <c r="DK36">
        <v>0</v>
      </c>
      <c r="DL36">
        <v>0</v>
      </c>
      <c r="DM36">
        <v>0</v>
      </c>
      <c r="DN36">
        <v>0</v>
      </c>
      <c r="DO36">
        <v>1</v>
      </c>
      <c r="DP36">
        <v>0</v>
      </c>
      <c r="DQ36">
        <v>0</v>
      </c>
      <c r="DR36">
        <v>0</v>
      </c>
      <c r="DS36">
        <v>1</v>
      </c>
      <c r="DT36">
        <v>0</v>
      </c>
      <c r="DU36">
        <v>1</v>
      </c>
      <c r="DV36">
        <v>0</v>
      </c>
      <c r="DW36">
        <v>29</v>
      </c>
      <c r="DX36">
        <v>1</v>
      </c>
      <c r="DY36">
        <v>0</v>
      </c>
      <c r="DZ36">
        <v>0</v>
      </c>
      <c r="EA36">
        <v>1</v>
      </c>
      <c r="EB36">
        <v>1</v>
      </c>
      <c r="EC36">
        <v>0</v>
      </c>
      <c r="ED36">
        <v>0</v>
      </c>
      <c r="EE36" t="s">
        <v>276</v>
      </c>
      <c r="EF36">
        <v>69.209999084472656</v>
      </c>
      <c r="EG36">
        <v>69.349998474121094</v>
      </c>
      <c r="EH36">
        <v>72.459999084472656</v>
      </c>
      <c r="EI36">
        <v>69.349998474121094</v>
      </c>
      <c r="EJ36">
        <v>72.050003051757813</v>
      </c>
      <c r="EK36" s="2">
        <f t="shared" si="25"/>
        <v>2.0187367372571652E-3</v>
      </c>
      <c r="EL36" s="2">
        <f t="shared" si="26"/>
        <v>4.2920240817640343E-2</v>
      </c>
      <c r="EM36" s="2">
        <f t="shared" si="27"/>
        <v>0</v>
      </c>
      <c r="EN36" s="2">
        <f t="shared" si="28"/>
        <v>3.7474038352186434E-2</v>
      </c>
      <c r="EO36">
        <v>0</v>
      </c>
      <c r="EP36">
        <v>0</v>
      </c>
      <c r="EQ36">
        <v>2</v>
      </c>
      <c r="ER36">
        <v>4</v>
      </c>
      <c r="ES36">
        <v>111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 t="s">
        <v>348</v>
      </c>
      <c r="FX36">
        <v>72.050003051757813</v>
      </c>
      <c r="FY36">
        <v>72.05999755859375</v>
      </c>
      <c r="FZ36">
        <v>73.209999084472656</v>
      </c>
      <c r="GA36">
        <v>71.629997253417969</v>
      </c>
      <c r="GB36">
        <v>73.080001831054688</v>
      </c>
      <c r="GC36">
        <v>252</v>
      </c>
      <c r="GD36">
        <v>211</v>
      </c>
      <c r="GE36">
        <v>142</v>
      </c>
      <c r="GF36">
        <v>91</v>
      </c>
      <c r="GG36">
        <v>0</v>
      </c>
      <c r="GH36">
        <v>160</v>
      </c>
      <c r="GI36">
        <v>0</v>
      </c>
      <c r="GJ36">
        <v>115</v>
      </c>
      <c r="GK36">
        <v>17</v>
      </c>
      <c r="GL36">
        <v>139</v>
      </c>
      <c r="GM36">
        <v>0</v>
      </c>
      <c r="GN36">
        <v>46</v>
      </c>
      <c r="GO36">
        <v>3</v>
      </c>
      <c r="GP36">
        <v>1</v>
      </c>
      <c r="GQ36">
        <v>1</v>
      </c>
      <c r="GR36">
        <v>0</v>
      </c>
      <c r="GS36">
        <v>1</v>
      </c>
      <c r="GT36">
        <v>0</v>
      </c>
      <c r="GU36">
        <v>1</v>
      </c>
      <c r="GV36">
        <v>0</v>
      </c>
      <c r="GW36">
        <v>1.7</v>
      </c>
      <c r="GX36" t="s">
        <v>218</v>
      </c>
      <c r="GY36">
        <v>105597</v>
      </c>
      <c r="GZ36">
        <v>162728</v>
      </c>
      <c r="HA36">
        <v>3.89</v>
      </c>
      <c r="HB36">
        <v>3.931</v>
      </c>
      <c r="HC36">
        <v>0.94</v>
      </c>
      <c r="HD36">
        <v>3.64</v>
      </c>
      <c r="HE36">
        <v>0.75349999999999995</v>
      </c>
      <c r="HF36" s="2">
        <f t="shared" si="29"/>
        <v>1.3869701879754004E-4</v>
      </c>
      <c r="HG36" s="2">
        <f t="shared" si="30"/>
        <v>1.5708257618634702E-2</v>
      </c>
      <c r="HH36" s="2">
        <f t="shared" si="31"/>
        <v>5.9672539514886713E-3</v>
      </c>
      <c r="HI36" s="2">
        <f t="shared" si="32"/>
        <v>1.984133198284288E-2</v>
      </c>
      <c r="HJ36" s="3">
        <f t="shared" si="33"/>
        <v>73.191934564242331</v>
      </c>
      <c r="HK36" t="str">
        <f t="shared" si="34"/>
        <v>CNS</v>
      </c>
    </row>
    <row r="37" spans="1:219" hidden="1" x14ac:dyDescent="0.25">
      <c r="A37">
        <v>28</v>
      </c>
      <c r="B37" t="s">
        <v>349</v>
      </c>
      <c r="C37">
        <v>9</v>
      </c>
      <c r="D37">
        <v>0</v>
      </c>
      <c r="E37">
        <v>6</v>
      </c>
      <c r="F37">
        <v>0</v>
      </c>
      <c r="G37" t="s">
        <v>218</v>
      </c>
      <c r="H37" t="s">
        <v>218</v>
      </c>
      <c r="I37">
        <v>6</v>
      </c>
      <c r="J37">
        <v>0</v>
      </c>
      <c r="K37" t="s">
        <v>218</v>
      </c>
      <c r="L37" t="s">
        <v>218</v>
      </c>
      <c r="M37">
        <v>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6</v>
      </c>
      <c r="W37">
        <v>6</v>
      </c>
      <c r="X37">
        <v>7</v>
      </c>
      <c r="Y37">
        <v>11</v>
      </c>
      <c r="Z37">
        <v>164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7</v>
      </c>
      <c r="AN37">
        <v>0</v>
      </c>
      <c r="AO37">
        <v>0</v>
      </c>
      <c r="AP37">
        <v>0</v>
      </c>
      <c r="AQ37">
        <v>3</v>
      </c>
      <c r="AR37">
        <v>0</v>
      </c>
      <c r="AS37">
        <v>2</v>
      </c>
      <c r="AT37">
        <v>0</v>
      </c>
      <c r="AU37" t="s">
        <v>336</v>
      </c>
      <c r="AV37">
        <v>77.790000915527344</v>
      </c>
      <c r="AW37">
        <v>77.849998474121094</v>
      </c>
      <c r="AX37">
        <v>79.489997863769531</v>
      </c>
      <c r="AY37">
        <v>76.75</v>
      </c>
      <c r="AZ37">
        <v>77.080001831054688</v>
      </c>
      <c r="BA37" s="2">
        <f t="shared" si="17"/>
        <v>7.7068156415815992E-4</v>
      </c>
      <c r="BB37" s="2">
        <f t="shared" si="18"/>
        <v>2.0631518854222097E-2</v>
      </c>
      <c r="BC37" s="2">
        <f t="shared" si="19"/>
        <v>1.4129717349792292E-2</v>
      </c>
      <c r="BD37" s="2">
        <f t="shared" si="20"/>
        <v>4.2812898704646107E-3</v>
      </c>
      <c r="BE37">
        <v>14</v>
      </c>
      <c r="BF37">
        <v>6</v>
      </c>
      <c r="BG37">
        <v>3</v>
      </c>
      <c r="BH37">
        <v>8</v>
      </c>
      <c r="BI37">
        <v>2</v>
      </c>
      <c r="BJ37">
        <v>2</v>
      </c>
      <c r="BK37">
        <v>13</v>
      </c>
      <c r="BL37">
        <v>1</v>
      </c>
      <c r="BM37">
        <v>2</v>
      </c>
      <c r="BN37">
        <v>12</v>
      </c>
      <c r="BO37">
        <v>5</v>
      </c>
      <c r="BP37">
        <v>14</v>
      </c>
      <c r="BQ37">
        <v>23</v>
      </c>
      <c r="BR37">
        <v>122</v>
      </c>
      <c r="BS37">
        <v>2</v>
      </c>
      <c r="BT37">
        <v>4</v>
      </c>
      <c r="BU37">
        <v>1</v>
      </c>
      <c r="BV37">
        <v>0</v>
      </c>
      <c r="BW37">
        <v>19</v>
      </c>
      <c r="BX37">
        <v>13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33</v>
      </c>
      <c r="CF37">
        <v>19</v>
      </c>
      <c r="CG37">
        <v>1</v>
      </c>
      <c r="CH37">
        <v>1</v>
      </c>
      <c r="CI37">
        <v>3</v>
      </c>
      <c r="CJ37">
        <v>1</v>
      </c>
      <c r="CK37">
        <v>3</v>
      </c>
      <c r="CL37">
        <v>1</v>
      </c>
      <c r="CM37" t="s">
        <v>350</v>
      </c>
      <c r="CN37">
        <v>77.080001831054688</v>
      </c>
      <c r="CO37">
        <v>78.430000305175781</v>
      </c>
      <c r="CP37">
        <v>78.949996948242188</v>
      </c>
      <c r="CQ37">
        <v>75.849998474121094</v>
      </c>
      <c r="CR37">
        <v>76.239997863769531</v>
      </c>
      <c r="CS37" s="2">
        <f t="shared" si="21"/>
        <v>1.7212781701748892E-2</v>
      </c>
      <c r="CT37" s="2">
        <f t="shared" si="22"/>
        <v>6.5864048532807695E-3</v>
      </c>
      <c r="CU37" s="2">
        <f t="shared" si="23"/>
        <v>3.289559889093141E-2</v>
      </c>
      <c r="CV37" s="2">
        <f t="shared" si="24"/>
        <v>5.1154171114394797E-3</v>
      </c>
      <c r="CW37">
        <v>12</v>
      </c>
      <c r="CX37">
        <v>2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12</v>
      </c>
      <c r="DG37">
        <v>10</v>
      </c>
      <c r="DH37">
        <v>9</v>
      </c>
      <c r="DI37">
        <v>8</v>
      </c>
      <c r="DJ37">
        <v>153</v>
      </c>
      <c r="DK37">
        <v>0</v>
      </c>
      <c r="DL37">
        <v>0</v>
      </c>
      <c r="DM37">
        <v>0</v>
      </c>
      <c r="DN37">
        <v>0</v>
      </c>
      <c r="DO37">
        <v>2</v>
      </c>
      <c r="DP37">
        <v>0</v>
      </c>
      <c r="DQ37">
        <v>0</v>
      </c>
      <c r="DR37">
        <v>0</v>
      </c>
      <c r="DS37">
        <v>1</v>
      </c>
      <c r="DT37">
        <v>0</v>
      </c>
      <c r="DU37">
        <v>1</v>
      </c>
      <c r="DV37">
        <v>0</v>
      </c>
      <c r="DW37">
        <v>14</v>
      </c>
      <c r="DX37">
        <v>2</v>
      </c>
      <c r="DY37">
        <v>4</v>
      </c>
      <c r="DZ37">
        <v>0</v>
      </c>
      <c r="EA37">
        <v>3</v>
      </c>
      <c r="EB37">
        <v>1</v>
      </c>
      <c r="EC37">
        <v>2</v>
      </c>
      <c r="ED37">
        <v>0</v>
      </c>
      <c r="EE37" t="s">
        <v>351</v>
      </c>
      <c r="EF37">
        <v>76.239997863769531</v>
      </c>
      <c r="EG37">
        <v>75.540000915527344</v>
      </c>
      <c r="EH37">
        <v>78.639999389648438</v>
      </c>
      <c r="EI37">
        <v>75.430000305175781</v>
      </c>
      <c r="EJ37">
        <v>78.139999389648438</v>
      </c>
      <c r="EK37" s="2">
        <f t="shared" si="25"/>
        <v>-9.2665732030499104E-3</v>
      </c>
      <c r="EL37" s="2">
        <f t="shared" si="26"/>
        <v>3.9420123323769429E-2</v>
      </c>
      <c r="EM37" s="2">
        <f t="shared" si="27"/>
        <v>1.4561902173468866E-3</v>
      </c>
      <c r="EN37" s="2">
        <f t="shared" si="28"/>
        <v>3.4681329736888422E-2</v>
      </c>
      <c r="EO37">
        <v>0</v>
      </c>
      <c r="EP37">
        <v>1</v>
      </c>
      <c r="EQ37">
        <v>2</v>
      </c>
      <c r="ER37">
        <v>12</v>
      </c>
      <c r="ES37">
        <v>180</v>
      </c>
      <c r="ET37">
        <v>0</v>
      </c>
      <c r="EU37">
        <v>0</v>
      </c>
      <c r="EV37">
        <v>0</v>
      </c>
      <c r="EW37">
        <v>0</v>
      </c>
      <c r="EX37">
        <v>1</v>
      </c>
      <c r="EY37">
        <v>0</v>
      </c>
      <c r="EZ37">
        <v>0</v>
      </c>
      <c r="FA37">
        <v>0</v>
      </c>
      <c r="FB37">
        <v>0</v>
      </c>
      <c r="FC37">
        <v>1</v>
      </c>
      <c r="FD37">
        <v>1</v>
      </c>
      <c r="FE37">
        <v>1</v>
      </c>
      <c r="FF37">
        <v>1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 t="s">
        <v>352</v>
      </c>
      <c r="FX37">
        <v>78.139999389648438</v>
      </c>
      <c r="FY37">
        <v>78.449996948242188</v>
      </c>
      <c r="FZ37">
        <v>79.650001525878906</v>
      </c>
      <c r="GA37">
        <v>78.230003356933594</v>
      </c>
      <c r="GB37">
        <v>79.430000305175781</v>
      </c>
      <c r="GC37">
        <v>247</v>
      </c>
      <c r="GD37">
        <v>563</v>
      </c>
      <c r="GE37">
        <v>209</v>
      </c>
      <c r="GF37">
        <v>193</v>
      </c>
      <c r="GG37">
        <v>2</v>
      </c>
      <c r="GH37">
        <v>202</v>
      </c>
      <c r="GI37">
        <v>0</v>
      </c>
      <c r="GJ37">
        <v>192</v>
      </c>
      <c r="GK37">
        <v>1</v>
      </c>
      <c r="GL37">
        <v>439</v>
      </c>
      <c r="GM37">
        <v>1</v>
      </c>
      <c r="GN37">
        <v>153</v>
      </c>
      <c r="GO37">
        <v>2</v>
      </c>
      <c r="GP37">
        <v>1</v>
      </c>
      <c r="GQ37">
        <v>1</v>
      </c>
      <c r="GR37">
        <v>0</v>
      </c>
      <c r="GS37">
        <v>7</v>
      </c>
      <c r="GT37">
        <v>2</v>
      </c>
      <c r="GU37">
        <v>1</v>
      </c>
      <c r="GV37">
        <v>0</v>
      </c>
      <c r="GW37">
        <v>2.9</v>
      </c>
      <c r="GX37" t="s">
        <v>223</v>
      </c>
      <c r="GY37">
        <v>1172408</v>
      </c>
      <c r="GZ37">
        <v>1425714</v>
      </c>
      <c r="HC37">
        <v>-0.97</v>
      </c>
      <c r="HD37">
        <v>4.43</v>
      </c>
      <c r="HE37">
        <v>0.44439998000000003</v>
      </c>
      <c r="HF37" s="2">
        <f t="shared" si="29"/>
        <v>3.951530537321446E-3</v>
      </c>
      <c r="HG37" s="2">
        <f t="shared" si="30"/>
        <v>1.5065970554273389E-2</v>
      </c>
      <c r="HH37" s="2">
        <f t="shared" si="31"/>
        <v>2.804252388355577E-3</v>
      </c>
      <c r="HI37" s="2">
        <f t="shared" si="32"/>
        <v>1.5107603470120967E-2</v>
      </c>
      <c r="HJ37" s="3">
        <f t="shared" si="33"/>
        <v>79.631922292247239</v>
      </c>
      <c r="HK37" t="str">
        <f t="shared" si="34"/>
        <v>CMA</v>
      </c>
    </row>
    <row r="38" spans="1:219" hidden="1" x14ac:dyDescent="0.25">
      <c r="A38">
        <v>29</v>
      </c>
      <c r="B38" t="s">
        <v>353</v>
      </c>
      <c r="C38">
        <v>10</v>
      </c>
      <c r="D38">
        <v>0</v>
      </c>
      <c r="E38">
        <v>6</v>
      </c>
      <c r="F38">
        <v>0</v>
      </c>
      <c r="G38" t="s">
        <v>218</v>
      </c>
      <c r="H38" t="s">
        <v>218</v>
      </c>
      <c r="I38">
        <v>6</v>
      </c>
      <c r="J38">
        <v>0</v>
      </c>
      <c r="K38" t="s">
        <v>218</v>
      </c>
      <c r="L38" t="s">
        <v>218</v>
      </c>
      <c r="M38">
        <v>97</v>
      </c>
      <c r="N38">
        <v>22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14</v>
      </c>
      <c r="W38">
        <v>4</v>
      </c>
      <c r="X38">
        <v>5</v>
      </c>
      <c r="Y38">
        <v>4</v>
      </c>
      <c r="Z38">
        <v>37</v>
      </c>
      <c r="AA38">
        <v>0</v>
      </c>
      <c r="AB38">
        <v>0</v>
      </c>
      <c r="AC38">
        <v>0</v>
      </c>
      <c r="AD38">
        <v>0</v>
      </c>
      <c r="AE38">
        <v>23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120</v>
      </c>
      <c r="AN38">
        <v>23</v>
      </c>
      <c r="AO38">
        <v>0</v>
      </c>
      <c r="AP38">
        <v>0</v>
      </c>
      <c r="AQ38">
        <v>1</v>
      </c>
      <c r="AR38">
        <v>1</v>
      </c>
      <c r="AS38">
        <v>0</v>
      </c>
      <c r="AT38">
        <v>0</v>
      </c>
      <c r="AU38" t="s">
        <v>354</v>
      </c>
      <c r="AV38">
        <v>79.669998168945313</v>
      </c>
      <c r="AW38">
        <v>79.239997863769531</v>
      </c>
      <c r="AX38">
        <v>80.410003662109375</v>
      </c>
      <c r="AY38">
        <v>78.699996948242188</v>
      </c>
      <c r="AZ38">
        <v>78.970001220703125</v>
      </c>
      <c r="BA38" s="2">
        <f t="shared" si="17"/>
        <v>-5.4265562439190784E-3</v>
      </c>
      <c r="BB38" s="2">
        <f t="shared" si="18"/>
        <v>1.4550500498126118E-2</v>
      </c>
      <c r="BC38" s="2">
        <f t="shared" si="19"/>
        <v>6.8147517678599501E-3</v>
      </c>
      <c r="BD38" s="2">
        <f t="shared" si="20"/>
        <v>3.4190739304452711E-3</v>
      </c>
      <c r="BE38">
        <v>75</v>
      </c>
      <c r="BF38">
        <v>12</v>
      </c>
      <c r="BG38">
        <v>10</v>
      </c>
      <c r="BH38">
        <v>0</v>
      </c>
      <c r="BI38">
        <v>0</v>
      </c>
      <c r="BJ38">
        <v>2</v>
      </c>
      <c r="BK38">
        <v>10</v>
      </c>
      <c r="BL38">
        <v>0</v>
      </c>
      <c r="BM38">
        <v>0</v>
      </c>
      <c r="BN38">
        <v>35</v>
      </c>
      <c r="BO38">
        <v>13</v>
      </c>
      <c r="BP38">
        <v>16</v>
      </c>
      <c r="BQ38">
        <v>14</v>
      </c>
      <c r="BR38">
        <v>26</v>
      </c>
      <c r="BS38">
        <v>2</v>
      </c>
      <c r="BT38">
        <v>2</v>
      </c>
      <c r="BU38">
        <v>0</v>
      </c>
      <c r="BV38">
        <v>0</v>
      </c>
      <c r="BW38">
        <v>22</v>
      </c>
      <c r="BX38">
        <v>10</v>
      </c>
      <c r="BY38">
        <v>0</v>
      </c>
      <c r="BZ38">
        <v>0</v>
      </c>
      <c r="CA38">
        <v>1</v>
      </c>
      <c r="CB38">
        <v>1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 t="s">
        <v>235</v>
      </c>
      <c r="CN38">
        <v>78.970001220703125</v>
      </c>
      <c r="CO38">
        <v>79.910003662109375</v>
      </c>
      <c r="CP38">
        <v>79.989997863769531</v>
      </c>
      <c r="CQ38">
        <v>76.760002136230469</v>
      </c>
      <c r="CR38">
        <v>76.860000610351563</v>
      </c>
      <c r="CS38" s="2">
        <f t="shared" si="21"/>
        <v>1.176326365070568E-2</v>
      </c>
      <c r="CT38" s="2">
        <f t="shared" si="22"/>
        <v>1.0000525540254657E-3</v>
      </c>
      <c r="CU38" s="2">
        <f t="shared" si="23"/>
        <v>3.9419364053571271E-2</v>
      </c>
      <c r="CV38" s="2">
        <f t="shared" si="24"/>
        <v>1.3010470118006712E-3</v>
      </c>
      <c r="CW38">
        <v>1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3</v>
      </c>
      <c r="DJ38">
        <v>178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2</v>
      </c>
      <c r="DX38">
        <v>0</v>
      </c>
      <c r="DY38">
        <v>0</v>
      </c>
      <c r="DZ38">
        <v>0</v>
      </c>
      <c r="EA38">
        <v>1</v>
      </c>
      <c r="EB38">
        <v>0</v>
      </c>
      <c r="EC38">
        <v>0</v>
      </c>
      <c r="ED38">
        <v>0</v>
      </c>
      <c r="EE38" t="s">
        <v>355</v>
      </c>
      <c r="EF38">
        <v>76.860000610351563</v>
      </c>
      <c r="EG38">
        <v>76.55999755859375</v>
      </c>
      <c r="EH38">
        <v>79.900001525878906</v>
      </c>
      <c r="EI38">
        <v>76.55999755859375</v>
      </c>
      <c r="EJ38">
        <v>79.239997863769531</v>
      </c>
      <c r="EK38" s="2">
        <f t="shared" si="25"/>
        <v>-3.9185352837585175E-3</v>
      </c>
      <c r="EL38" s="2">
        <f t="shared" si="26"/>
        <v>4.1802301670837316E-2</v>
      </c>
      <c r="EM38" s="2">
        <f t="shared" si="27"/>
        <v>0</v>
      </c>
      <c r="EN38" s="2">
        <f t="shared" si="28"/>
        <v>3.3821307135611933E-2</v>
      </c>
      <c r="EO38">
        <v>0</v>
      </c>
      <c r="EP38">
        <v>2</v>
      </c>
      <c r="EQ38">
        <v>0</v>
      </c>
      <c r="ER38">
        <v>4</v>
      </c>
      <c r="ES38">
        <v>158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 t="s">
        <v>356</v>
      </c>
      <c r="FX38">
        <v>79.239997863769531</v>
      </c>
      <c r="FY38">
        <v>79.910003662109375</v>
      </c>
      <c r="FZ38">
        <v>80.319999694824219</v>
      </c>
      <c r="GA38">
        <v>79.069999694824219</v>
      </c>
      <c r="GB38">
        <v>80.120002746582031</v>
      </c>
      <c r="GC38">
        <v>381</v>
      </c>
      <c r="GD38">
        <v>349</v>
      </c>
      <c r="GE38">
        <v>165</v>
      </c>
      <c r="GF38">
        <v>181</v>
      </c>
      <c r="GG38">
        <v>0</v>
      </c>
      <c r="GH38">
        <v>162</v>
      </c>
      <c r="GI38">
        <v>0</v>
      </c>
      <c r="GJ38">
        <v>162</v>
      </c>
      <c r="GK38">
        <v>0</v>
      </c>
      <c r="GL38">
        <v>241</v>
      </c>
      <c r="GM38">
        <v>0</v>
      </c>
      <c r="GN38">
        <v>178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3.3</v>
      </c>
      <c r="GX38" t="s">
        <v>223</v>
      </c>
      <c r="GY38">
        <v>347600</v>
      </c>
      <c r="GZ38">
        <v>315200</v>
      </c>
      <c r="HC38">
        <v>-2.2599999999999998</v>
      </c>
      <c r="HD38">
        <v>8.07</v>
      </c>
      <c r="HE38">
        <v>0.2908</v>
      </c>
      <c r="HF38" s="2">
        <f t="shared" si="29"/>
        <v>8.3845046631819686E-3</v>
      </c>
      <c r="HG38" s="2">
        <f t="shared" si="30"/>
        <v>5.1045322992109288E-3</v>
      </c>
      <c r="HH38" s="2">
        <f t="shared" si="31"/>
        <v>1.0511874969209356E-2</v>
      </c>
      <c r="HI38" s="2">
        <f t="shared" si="32"/>
        <v>1.3105379627593727E-2</v>
      </c>
      <c r="HJ38" s="3">
        <f t="shared" si="33"/>
        <v>80.317906856832678</v>
      </c>
      <c r="HK38" t="str">
        <f t="shared" si="34"/>
        <v>CBSH</v>
      </c>
    </row>
    <row r="39" spans="1:219" hidden="1" x14ac:dyDescent="0.25">
      <c r="A39">
        <v>30</v>
      </c>
      <c r="B39" t="s">
        <v>357</v>
      </c>
      <c r="C39">
        <v>9</v>
      </c>
      <c r="D39">
        <v>0</v>
      </c>
      <c r="E39">
        <v>6</v>
      </c>
      <c r="F39">
        <v>0</v>
      </c>
      <c r="G39" t="s">
        <v>218</v>
      </c>
      <c r="H39" t="s">
        <v>218</v>
      </c>
      <c r="I39">
        <v>6</v>
      </c>
      <c r="J39">
        <v>0</v>
      </c>
      <c r="K39" t="s">
        <v>218</v>
      </c>
      <c r="L39" t="s">
        <v>218</v>
      </c>
      <c r="M39">
        <v>24</v>
      </c>
      <c r="N39">
        <v>2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18</v>
      </c>
      <c r="W39">
        <v>7</v>
      </c>
      <c r="X39">
        <v>12</v>
      </c>
      <c r="Y39">
        <v>15</v>
      </c>
      <c r="Z39">
        <v>63</v>
      </c>
      <c r="AA39">
        <v>0</v>
      </c>
      <c r="AB39">
        <v>0</v>
      </c>
      <c r="AC39">
        <v>0</v>
      </c>
      <c r="AD39">
        <v>0</v>
      </c>
      <c r="AE39">
        <v>2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0</v>
      </c>
      <c r="AM39">
        <v>28</v>
      </c>
      <c r="AN39">
        <v>2</v>
      </c>
      <c r="AO39">
        <v>0</v>
      </c>
      <c r="AP39">
        <v>0</v>
      </c>
      <c r="AQ39">
        <v>1</v>
      </c>
      <c r="AR39">
        <v>1</v>
      </c>
      <c r="AS39">
        <v>0</v>
      </c>
      <c r="AT39">
        <v>0</v>
      </c>
      <c r="AU39" t="s">
        <v>358</v>
      </c>
      <c r="AV39">
        <v>80.150001525878906</v>
      </c>
      <c r="AW39">
        <v>79.379997253417969</v>
      </c>
      <c r="AX39">
        <v>80.25</v>
      </c>
      <c r="AY39">
        <v>78.779998779296875</v>
      </c>
      <c r="AZ39">
        <v>79.040000915527344</v>
      </c>
      <c r="BA39" s="2">
        <f t="shared" si="17"/>
        <v>-9.700230525364173E-3</v>
      </c>
      <c r="BB39" s="2">
        <f t="shared" si="18"/>
        <v>1.0841155720648366E-2</v>
      </c>
      <c r="BC39" s="2">
        <f t="shared" si="19"/>
        <v>7.558560026219463E-3</v>
      </c>
      <c r="BD39" s="2">
        <f t="shared" si="20"/>
        <v>3.2895006733153487E-3</v>
      </c>
      <c r="BE39">
        <v>58</v>
      </c>
      <c r="BF39">
        <v>28</v>
      </c>
      <c r="BG39">
        <v>3</v>
      </c>
      <c r="BH39">
        <v>0</v>
      </c>
      <c r="BI39">
        <v>0</v>
      </c>
      <c r="BJ39">
        <v>1</v>
      </c>
      <c r="BK39">
        <v>3</v>
      </c>
      <c r="BL39">
        <v>0</v>
      </c>
      <c r="BM39">
        <v>0</v>
      </c>
      <c r="BN39">
        <v>24</v>
      </c>
      <c r="BO39">
        <v>14</v>
      </c>
      <c r="BP39">
        <v>8</v>
      </c>
      <c r="BQ39">
        <v>10</v>
      </c>
      <c r="BR39">
        <v>14</v>
      </c>
      <c r="BS39">
        <v>1</v>
      </c>
      <c r="BT39">
        <v>0</v>
      </c>
      <c r="BU39">
        <v>0</v>
      </c>
      <c r="BV39">
        <v>0</v>
      </c>
      <c r="BW39">
        <v>31</v>
      </c>
      <c r="BX39">
        <v>3</v>
      </c>
      <c r="BY39">
        <v>0</v>
      </c>
      <c r="BZ39">
        <v>0</v>
      </c>
      <c r="CA39">
        <v>1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 t="s">
        <v>294</v>
      </c>
      <c r="CN39">
        <v>79.040000915527344</v>
      </c>
      <c r="CO39">
        <v>79.480003356933594</v>
      </c>
      <c r="CP39">
        <v>79.580001831054688</v>
      </c>
      <c r="CQ39">
        <v>77.050003051757813</v>
      </c>
      <c r="CR39">
        <v>77.410003662109375</v>
      </c>
      <c r="CS39" s="2">
        <f t="shared" si="21"/>
        <v>5.5360143787395177E-3</v>
      </c>
      <c r="CT39" s="2">
        <f t="shared" si="22"/>
        <v>1.2565779318953751E-3</v>
      </c>
      <c r="CU39" s="2">
        <f t="shared" si="23"/>
        <v>3.0573731788396952E-2</v>
      </c>
      <c r="CV39" s="2">
        <f t="shared" si="24"/>
        <v>4.6505696075528347E-3</v>
      </c>
      <c r="CW39">
        <v>4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9</v>
      </c>
      <c r="DG39">
        <v>1</v>
      </c>
      <c r="DH39">
        <v>14</v>
      </c>
      <c r="DI39">
        <v>12</v>
      </c>
      <c r="DJ39">
        <v>101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4</v>
      </c>
      <c r="DX39">
        <v>0</v>
      </c>
      <c r="DY39">
        <v>0</v>
      </c>
      <c r="DZ39">
        <v>0</v>
      </c>
      <c r="EA39">
        <v>1</v>
      </c>
      <c r="EB39">
        <v>0</v>
      </c>
      <c r="EC39">
        <v>0</v>
      </c>
      <c r="ED39">
        <v>0</v>
      </c>
      <c r="EE39" t="s">
        <v>359</v>
      </c>
      <c r="EF39">
        <v>77.410003662109375</v>
      </c>
      <c r="EG39">
        <v>77.120002746582031</v>
      </c>
      <c r="EH39">
        <v>80.519996643066406</v>
      </c>
      <c r="EI39">
        <v>77.120002746582031</v>
      </c>
      <c r="EJ39">
        <v>80.089996337890625</v>
      </c>
      <c r="EK39" s="2">
        <f t="shared" si="25"/>
        <v>-3.7603851815239953E-3</v>
      </c>
      <c r="EL39" s="2">
        <f t="shared" si="26"/>
        <v>4.222545998798366E-2</v>
      </c>
      <c r="EM39" s="2">
        <f t="shared" si="27"/>
        <v>0</v>
      </c>
      <c r="EN39" s="2">
        <f t="shared" si="28"/>
        <v>3.7083202985533026E-2</v>
      </c>
      <c r="EO39">
        <v>0</v>
      </c>
      <c r="EP39">
        <v>1</v>
      </c>
      <c r="EQ39">
        <v>2</v>
      </c>
      <c r="ER39">
        <v>4</v>
      </c>
      <c r="ES39">
        <v>152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 t="s">
        <v>360</v>
      </c>
      <c r="FX39">
        <v>80.089996337890625</v>
      </c>
      <c r="FY39">
        <v>80.419998168945313</v>
      </c>
      <c r="FZ39">
        <v>81.459999084472656</v>
      </c>
      <c r="GA39">
        <v>80.30999755859375</v>
      </c>
      <c r="GB39">
        <v>81.120002746582031</v>
      </c>
      <c r="GC39">
        <v>278</v>
      </c>
      <c r="GD39">
        <v>322</v>
      </c>
      <c r="GE39">
        <v>163</v>
      </c>
      <c r="GF39">
        <v>137</v>
      </c>
      <c r="GG39">
        <v>0</v>
      </c>
      <c r="GH39">
        <v>156</v>
      </c>
      <c r="GI39">
        <v>0</v>
      </c>
      <c r="GJ39">
        <v>156</v>
      </c>
      <c r="GK39">
        <v>0</v>
      </c>
      <c r="GL39">
        <v>178</v>
      </c>
      <c r="GM39">
        <v>0</v>
      </c>
      <c r="GN39">
        <v>101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3</v>
      </c>
      <c r="GX39" t="s">
        <v>223</v>
      </c>
      <c r="GY39">
        <v>261394</v>
      </c>
      <c r="GZ39">
        <v>197500</v>
      </c>
      <c r="HC39">
        <v>2.84</v>
      </c>
      <c r="HD39">
        <v>7.45</v>
      </c>
      <c r="HE39">
        <v>0.50760000000000005</v>
      </c>
      <c r="HF39" s="2">
        <f t="shared" si="29"/>
        <v>4.1034797136083601E-3</v>
      </c>
      <c r="HG39" s="2">
        <f t="shared" si="30"/>
        <v>1.2767013592142051E-2</v>
      </c>
      <c r="HH39" s="2">
        <f t="shared" si="31"/>
        <v>1.3678265712028237E-3</v>
      </c>
      <c r="HI39" s="2">
        <f t="shared" si="32"/>
        <v>9.9852707169985067E-3</v>
      </c>
      <c r="HJ39" s="3">
        <f t="shared" si="33"/>
        <v>81.446721378648277</v>
      </c>
      <c r="HK39" t="str">
        <f t="shared" si="34"/>
        <v>CBU</v>
      </c>
    </row>
    <row r="40" spans="1:219" hidden="1" x14ac:dyDescent="0.25">
      <c r="A40">
        <v>31</v>
      </c>
      <c r="B40" t="s">
        <v>361</v>
      </c>
      <c r="C40">
        <v>9</v>
      </c>
      <c r="D40">
        <v>0</v>
      </c>
      <c r="E40">
        <v>6</v>
      </c>
      <c r="F40">
        <v>0</v>
      </c>
      <c r="G40" t="s">
        <v>218</v>
      </c>
      <c r="H40" t="s">
        <v>218</v>
      </c>
      <c r="I40">
        <v>6</v>
      </c>
      <c r="J40">
        <v>0</v>
      </c>
      <c r="K40" t="s">
        <v>218</v>
      </c>
      <c r="L40" t="s">
        <v>218</v>
      </c>
      <c r="M40">
        <v>0</v>
      </c>
      <c r="N40">
        <v>3</v>
      </c>
      <c r="O40">
        <v>30</v>
      </c>
      <c r="P40">
        <v>73</v>
      </c>
      <c r="Q40">
        <v>89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 t="s">
        <v>362</v>
      </c>
      <c r="AV40">
        <v>79.849998474121094</v>
      </c>
      <c r="AW40">
        <v>80.080001831054688</v>
      </c>
      <c r="AX40">
        <v>80.339996337890625</v>
      </c>
      <c r="AY40">
        <v>78.55999755859375</v>
      </c>
      <c r="AZ40">
        <v>79.339996337890625</v>
      </c>
      <c r="BA40" s="2">
        <f t="shared" si="17"/>
        <v>2.872169726204965E-3</v>
      </c>
      <c r="BB40" s="2">
        <f t="shared" si="18"/>
        <v>3.2361777282446935E-3</v>
      </c>
      <c r="BC40" s="2">
        <f t="shared" si="19"/>
        <v>1.8981071899419999E-2</v>
      </c>
      <c r="BD40" s="2">
        <f t="shared" si="20"/>
        <v>9.8310916977489837E-3</v>
      </c>
      <c r="BE40">
        <v>1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3</v>
      </c>
      <c r="BP40">
        <v>4</v>
      </c>
      <c r="BQ40">
        <v>5</v>
      </c>
      <c r="BR40">
        <v>183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1</v>
      </c>
      <c r="CF40">
        <v>0</v>
      </c>
      <c r="CG40">
        <v>0</v>
      </c>
      <c r="CH40">
        <v>0</v>
      </c>
      <c r="CI40">
        <v>1</v>
      </c>
      <c r="CJ40">
        <v>0</v>
      </c>
      <c r="CK40">
        <v>0</v>
      </c>
      <c r="CL40">
        <v>0</v>
      </c>
      <c r="CM40" t="s">
        <v>363</v>
      </c>
      <c r="CN40">
        <v>79.339996337890625</v>
      </c>
      <c r="CO40">
        <v>79.489997863769531</v>
      </c>
      <c r="CP40">
        <v>79.540000915527344</v>
      </c>
      <c r="CQ40">
        <v>77.760002136230469</v>
      </c>
      <c r="CR40">
        <v>77.900001525878906</v>
      </c>
      <c r="CS40" s="2">
        <f t="shared" si="21"/>
        <v>1.8870490616439417E-3</v>
      </c>
      <c r="CT40" s="2">
        <f t="shared" si="22"/>
        <v>6.2865289391833556E-4</v>
      </c>
      <c r="CU40" s="2">
        <f t="shared" si="23"/>
        <v>2.1763690703627159E-2</v>
      </c>
      <c r="CV40" s="2">
        <f t="shared" si="24"/>
        <v>1.7971679962281994E-3</v>
      </c>
      <c r="CW40">
        <v>1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5</v>
      </c>
      <c r="DJ40">
        <v>190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1</v>
      </c>
      <c r="DX40">
        <v>0</v>
      </c>
      <c r="DY40">
        <v>0</v>
      </c>
      <c r="DZ40">
        <v>0</v>
      </c>
      <c r="EA40">
        <v>1</v>
      </c>
      <c r="EB40">
        <v>0</v>
      </c>
      <c r="EC40">
        <v>0</v>
      </c>
      <c r="ED40">
        <v>0</v>
      </c>
      <c r="EE40" t="s">
        <v>364</v>
      </c>
      <c r="EF40">
        <v>77.900001525878906</v>
      </c>
      <c r="EG40">
        <v>77.629997253417969</v>
      </c>
      <c r="EH40">
        <v>79.819999694824219</v>
      </c>
      <c r="EI40">
        <v>77.629997253417969</v>
      </c>
      <c r="EJ40">
        <v>79.279998779296875</v>
      </c>
      <c r="EK40" s="2">
        <f t="shared" si="25"/>
        <v>-3.4780920006931559E-3</v>
      </c>
      <c r="EL40" s="2">
        <f t="shared" si="26"/>
        <v>2.7436763339755532E-2</v>
      </c>
      <c r="EM40" s="2">
        <f t="shared" si="27"/>
        <v>0</v>
      </c>
      <c r="EN40" s="2">
        <f t="shared" si="28"/>
        <v>2.0812330364336273E-2</v>
      </c>
      <c r="EO40">
        <v>16</v>
      </c>
      <c r="EP40">
        <v>8</v>
      </c>
      <c r="EQ40">
        <v>19</v>
      </c>
      <c r="ER40">
        <v>21</v>
      </c>
      <c r="ES40">
        <v>131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 t="s">
        <v>365</v>
      </c>
      <c r="FX40">
        <v>79.279998779296875</v>
      </c>
      <c r="FY40">
        <v>79.610000610351563</v>
      </c>
      <c r="FZ40">
        <v>80.099998474121094</v>
      </c>
      <c r="GA40">
        <v>78.870002746582031</v>
      </c>
      <c r="GB40">
        <v>78.970001220703125</v>
      </c>
      <c r="GC40">
        <v>392</v>
      </c>
      <c r="GD40">
        <v>390</v>
      </c>
      <c r="GE40">
        <v>196</v>
      </c>
      <c r="GF40">
        <v>195</v>
      </c>
      <c r="GG40">
        <v>0</v>
      </c>
      <c r="GH40">
        <v>314</v>
      </c>
      <c r="GI40">
        <v>0</v>
      </c>
      <c r="GJ40">
        <v>152</v>
      </c>
      <c r="GK40">
        <v>0</v>
      </c>
      <c r="GL40">
        <v>373</v>
      </c>
      <c r="GM40">
        <v>0</v>
      </c>
      <c r="GN40">
        <v>190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3.5</v>
      </c>
      <c r="GX40" t="s">
        <v>223</v>
      </c>
      <c r="GY40">
        <v>2022374</v>
      </c>
      <c r="GZ40">
        <v>1943000</v>
      </c>
      <c r="HA40">
        <v>0.44700000000000001</v>
      </c>
      <c r="HB40">
        <v>0.69899999999999995</v>
      </c>
      <c r="HC40">
        <v>6.24</v>
      </c>
      <c r="HD40">
        <v>3.51</v>
      </c>
      <c r="HE40">
        <v>0.90830003999999998</v>
      </c>
      <c r="HF40" s="2">
        <f t="shared" si="29"/>
        <v>4.1452308569858154E-3</v>
      </c>
      <c r="HG40" s="2">
        <f t="shared" si="30"/>
        <v>6.1173267553537025E-3</v>
      </c>
      <c r="HH40" s="2">
        <f t="shared" si="31"/>
        <v>9.295287754002457E-3</v>
      </c>
      <c r="HI40" s="2">
        <f t="shared" si="32"/>
        <v>1.2662843177831951E-3</v>
      </c>
      <c r="HJ40" s="3">
        <f t="shared" si="33"/>
        <v>80.097000997078993</v>
      </c>
      <c r="HK40" t="str">
        <f t="shared" si="34"/>
        <v>ED</v>
      </c>
    </row>
    <row r="41" spans="1:219" hidden="1" x14ac:dyDescent="0.25">
      <c r="A41">
        <v>32</v>
      </c>
      <c r="B41" t="s">
        <v>366</v>
      </c>
      <c r="C41">
        <v>9</v>
      </c>
      <c r="D41">
        <v>0</v>
      </c>
      <c r="E41">
        <v>6</v>
      </c>
      <c r="F41">
        <v>0</v>
      </c>
      <c r="G41" t="s">
        <v>218</v>
      </c>
      <c r="H41" t="s">
        <v>218</v>
      </c>
      <c r="I41">
        <v>6</v>
      </c>
      <c r="J41">
        <v>0</v>
      </c>
      <c r="K41" t="s">
        <v>218</v>
      </c>
      <c r="L41" t="s">
        <v>218</v>
      </c>
      <c r="M41">
        <v>31</v>
      </c>
      <c r="N41">
        <v>26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17</v>
      </c>
      <c r="W41">
        <v>26</v>
      </c>
      <c r="X41">
        <v>20</v>
      </c>
      <c r="Y41">
        <v>12</v>
      </c>
      <c r="Z41">
        <v>22</v>
      </c>
      <c r="AA41">
        <v>0</v>
      </c>
      <c r="AB41">
        <v>0</v>
      </c>
      <c r="AC41">
        <v>0</v>
      </c>
      <c r="AD41">
        <v>0</v>
      </c>
      <c r="AE41">
        <v>26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0</v>
      </c>
      <c r="AM41">
        <v>58</v>
      </c>
      <c r="AN41">
        <v>28</v>
      </c>
      <c r="AO41">
        <v>0</v>
      </c>
      <c r="AP41">
        <v>0</v>
      </c>
      <c r="AQ41">
        <v>1</v>
      </c>
      <c r="AR41">
        <v>1</v>
      </c>
      <c r="AS41">
        <v>0</v>
      </c>
      <c r="AT41">
        <v>0</v>
      </c>
      <c r="AU41" t="s">
        <v>367</v>
      </c>
      <c r="AV41">
        <v>58.549999237060547</v>
      </c>
      <c r="AW41">
        <v>58</v>
      </c>
      <c r="AX41">
        <v>58.700000762939453</v>
      </c>
      <c r="AY41">
        <v>58</v>
      </c>
      <c r="AZ41">
        <v>58.540000915527337</v>
      </c>
      <c r="BA41" s="2">
        <f t="shared" si="17"/>
        <v>-9.4827454665611377E-3</v>
      </c>
      <c r="BB41" s="2">
        <f t="shared" si="18"/>
        <v>1.192505543170963E-2</v>
      </c>
      <c r="BC41" s="2">
        <f t="shared" si="19"/>
        <v>0</v>
      </c>
      <c r="BD41" s="2">
        <f t="shared" si="20"/>
        <v>9.2244774014703657E-3</v>
      </c>
      <c r="BE41">
        <v>21</v>
      </c>
      <c r="BF41">
        <v>112</v>
      </c>
      <c r="BG41">
        <v>42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1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1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 t="s">
        <v>368</v>
      </c>
      <c r="CN41">
        <v>58.540000915527337</v>
      </c>
      <c r="CO41">
        <v>58.25</v>
      </c>
      <c r="CP41">
        <v>58.869998931884773</v>
      </c>
      <c r="CQ41">
        <v>58.090000152587891</v>
      </c>
      <c r="CR41">
        <v>58.099998474121087</v>
      </c>
      <c r="CS41" s="2">
        <f t="shared" si="21"/>
        <v>-4.9785564897397716E-3</v>
      </c>
      <c r="CT41" s="2">
        <f t="shared" si="22"/>
        <v>1.0531662020278554E-2</v>
      </c>
      <c r="CU41" s="2">
        <f t="shared" si="23"/>
        <v>2.7467784963451924E-3</v>
      </c>
      <c r="CV41" s="2">
        <f t="shared" si="24"/>
        <v>1.7208815483271689E-4</v>
      </c>
      <c r="CW41">
        <v>109</v>
      </c>
      <c r="CX41">
        <v>46</v>
      </c>
      <c r="CY41">
        <v>1</v>
      </c>
      <c r="CZ41">
        <v>0</v>
      </c>
      <c r="DA41">
        <v>0</v>
      </c>
      <c r="DB41">
        <v>1</v>
      </c>
      <c r="DC41">
        <v>1</v>
      </c>
      <c r="DD41">
        <v>0</v>
      </c>
      <c r="DE41">
        <v>0</v>
      </c>
      <c r="DF41">
        <v>11</v>
      </c>
      <c r="DG41">
        <v>14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 t="s">
        <v>369</v>
      </c>
      <c r="EF41">
        <v>58.099998474121087</v>
      </c>
      <c r="EG41">
        <v>58.419998168945313</v>
      </c>
      <c r="EH41">
        <v>59.610000610351563</v>
      </c>
      <c r="EI41">
        <v>58.419998168945313</v>
      </c>
      <c r="EJ41">
        <v>59.220001220703118</v>
      </c>
      <c r="EK41" s="2">
        <f t="shared" si="25"/>
        <v>5.4775711204032573E-3</v>
      </c>
      <c r="EL41" s="2">
        <f t="shared" si="26"/>
        <v>1.9963134192613974E-2</v>
      </c>
      <c r="EM41" s="2">
        <f t="shared" si="27"/>
        <v>0</v>
      </c>
      <c r="EN41" s="2">
        <f t="shared" si="28"/>
        <v>1.3509000933254356E-2</v>
      </c>
      <c r="EO41">
        <v>0</v>
      </c>
      <c r="EP41">
        <v>6</v>
      </c>
      <c r="EQ41">
        <v>132</v>
      </c>
      <c r="ER41">
        <v>52</v>
      </c>
      <c r="ES41">
        <v>4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 t="s">
        <v>370</v>
      </c>
      <c r="FX41">
        <v>59.220001220703118</v>
      </c>
      <c r="FY41">
        <v>59.639999389648438</v>
      </c>
      <c r="FZ41">
        <v>59.759998321533203</v>
      </c>
      <c r="GA41">
        <v>59.240001678466797</v>
      </c>
      <c r="GB41">
        <v>59.720001220703118</v>
      </c>
      <c r="GC41">
        <v>582</v>
      </c>
      <c r="GD41">
        <v>123</v>
      </c>
      <c r="GE41">
        <v>350</v>
      </c>
      <c r="GF41">
        <v>25</v>
      </c>
      <c r="GG41">
        <v>0</v>
      </c>
      <c r="GH41">
        <v>56</v>
      </c>
      <c r="GI41">
        <v>0</v>
      </c>
      <c r="GJ41">
        <v>56</v>
      </c>
      <c r="GK41">
        <v>0</v>
      </c>
      <c r="GL41">
        <v>22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3</v>
      </c>
      <c r="GX41" t="s">
        <v>223</v>
      </c>
      <c r="GY41">
        <v>914341</v>
      </c>
      <c r="GZ41">
        <v>346314</v>
      </c>
      <c r="HA41">
        <v>1.6240000000000001</v>
      </c>
      <c r="HB41">
        <v>2.44</v>
      </c>
      <c r="HC41">
        <v>-20.04</v>
      </c>
      <c r="HD41">
        <v>4.42</v>
      </c>
      <c r="HE41">
        <v>0.12029999500000001</v>
      </c>
      <c r="HF41" s="2">
        <f t="shared" si="29"/>
        <v>7.0422228914076568E-3</v>
      </c>
      <c r="HG41" s="2">
        <f t="shared" si="30"/>
        <v>2.0080143114985516E-3</v>
      </c>
      <c r="HH41" s="2">
        <f t="shared" si="31"/>
        <v>6.7068698067603849E-3</v>
      </c>
      <c r="HI41" s="2">
        <f t="shared" si="32"/>
        <v>8.0375005429490498E-3</v>
      </c>
      <c r="HJ41" s="3">
        <f t="shared" si="33"/>
        <v>59.759757361960617</v>
      </c>
      <c r="HK41" t="str">
        <f t="shared" si="34"/>
        <v>CTB</v>
      </c>
    </row>
    <row r="42" spans="1:219" hidden="1" x14ac:dyDescent="0.25">
      <c r="A42">
        <v>33</v>
      </c>
      <c r="B42" t="s">
        <v>371</v>
      </c>
      <c r="C42">
        <v>10</v>
      </c>
      <c r="D42">
        <v>0</v>
      </c>
      <c r="E42">
        <v>6</v>
      </c>
      <c r="F42">
        <v>0</v>
      </c>
      <c r="G42" t="s">
        <v>218</v>
      </c>
      <c r="H42" t="s">
        <v>218</v>
      </c>
      <c r="I42">
        <v>6</v>
      </c>
      <c r="J42">
        <v>0</v>
      </c>
      <c r="K42" t="s">
        <v>218</v>
      </c>
      <c r="L42" t="s">
        <v>218</v>
      </c>
      <c r="M42">
        <v>90</v>
      </c>
      <c r="N42">
        <v>6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66</v>
      </c>
      <c r="W42">
        <v>15</v>
      </c>
      <c r="X42">
        <v>3</v>
      </c>
      <c r="Y42">
        <v>6</v>
      </c>
      <c r="Z42">
        <v>48</v>
      </c>
      <c r="AA42">
        <v>0</v>
      </c>
      <c r="AB42">
        <v>0</v>
      </c>
      <c r="AC42">
        <v>0</v>
      </c>
      <c r="AD42">
        <v>0</v>
      </c>
      <c r="AE42">
        <v>7</v>
      </c>
      <c r="AF42">
        <v>0</v>
      </c>
      <c r="AG42">
        <v>47</v>
      </c>
      <c r="AH42">
        <v>0</v>
      </c>
      <c r="AI42">
        <v>1</v>
      </c>
      <c r="AJ42">
        <v>0</v>
      </c>
      <c r="AK42">
        <v>1</v>
      </c>
      <c r="AL42">
        <v>0</v>
      </c>
      <c r="AM42">
        <v>1</v>
      </c>
      <c r="AN42">
        <v>0</v>
      </c>
      <c r="AO42">
        <v>7</v>
      </c>
      <c r="AP42">
        <v>7</v>
      </c>
      <c r="AQ42">
        <v>1</v>
      </c>
      <c r="AR42">
        <v>0</v>
      </c>
      <c r="AS42">
        <v>1</v>
      </c>
      <c r="AT42">
        <v>1</v>
      </c>
      <c r="AU42" t="s">
        <v>372</v>
      </c>
      <c r="AV42">
        <v>72.300003051757813</v>
      </c>
      <c r="AW42">
        <v>70.540000915527344</v>
      </c>
      <c r="AX42">
        <v>71.819999694824219</v>
      </c>
      <c r="AY42">
        <v>69.30999755859375</v>
      </c>
      <c r="AZ42">
        <v>70.739997863769531</v>
      </c>
      <c r="BA42" s="2">
        <f t="shared" si="17"/>
        <v>-2.49504127216853E-2</v>
      </c>
      <c r="BB42" s="2">
        <f t="shared" si="18"/>
        <v>1.7822316690835671E-2</v>
      </c>
      <c r="BC42" s="2">
        <f t="shared" si="19"/>
        <v>1.7436962588170957E-2</v>
      </c>
      <c r="BD42" s="2">
        <f t="shared" si="20"/>
        <v>2.0214876284413541E-2</v>
      </c>
      <c r="BE42">
        <v>49</v>
      </c>
      <c r="BF42">
        <v>102</v>
      </c>
      <c r="BG42">
        <v>18</v>
      </c>
      <c r="BH42">
        <v>2</v>
      </c>
      <c r="BI42">
        <v>0</v>
      </c>
      <c r="BJ42">
        <v>4</v>
      </c>
      <c r="BK42">
        <v>20</v>
      </c>
      <c r="BL42">
        <v>0</v>
      </c>
      <c r="BM42">
        <v>0</v>
      </c>
      <c r="BN42">
        <v>12</v>
      </c>
      <c r="BO42">
        <v>3</v>
      </c>
      <c r="BP42">
        <v>1</v>
      </c>
      <c r="BQ42">
        <v>5</v>
      </c>
      <c r="BR42">
        <v>20</v>
      </c>
      <c r="BS42">
        <v>4</v>
      </c>
      <c r="BT42">
        <v>36</v>
      </c>
      <c r="BU42">
        <v>0</v>
      </c>
      <c r="BV42">
        <v>0</v>
      </c>
      <c r="BW42">
        <v>18</v>
      </c>
      <c r="BX42">
        <v>9</v>
      </c>
      <c r="BY42">
        <v>20</v>
      </c>
      <c r="BZ42">
        <v>20</v>
      </c>
      <c r="CA42">
        <v>1</v>
      </c>
      <c r="CB42">
        <v>1</v>
      </c>
      <c r="CC42">
        <v>2</v>
      </c>
      <c r="CD42">
        <v>2</v>
      </c>
      <c r="CE42">
        <v>25</v>
      </c>
      <c r="CF42">
        <v>18</v>
      </c>
      <c r="CG42">
        <v>10</v>
      </c>
      <c r="CH42">
        <v>10</v>
      </c>
      <c r="CI42">
        <v>1</v>
      </c>
      <c r="CJ42">
        <v>1</v>
      </c>
      <c r="CK42">
        <v>1</v>
      </c>
      <c r="CL42">
        <v>1</v>
      </c>
      <c r="CM42" t="s">
        <v>373</v>
      </c>
      <c r="CN42">
        <v>70.739997863769531</v>
      </c>
      <c r="CO42">
        <v>69.709999084472656</v>
      </c>
      <c r="CP42">
        <v>78.040000915527344</v>
      </c>
      <c r="CQ42">
        <v>69.029998779296875</v>
      </c>
      <c r="CR42">
        <v>73.089996337890625</v>
      </c>
      <c r="CS42" s="2">
        <f t="shared" si="21"/>
        <v>-1.4775481176649397E-2</v>
      </c>
      <c r="CT42" s="2">
        <f t="shared" si="22"/>
        <v>0.10674015547579652</v>
      </c>
      <c r="CU42" s="2">
        <f t="shared" si="23"/>
        <v>9.7547025406179433E-3</v>
      </c>
      <c r="CV42" s="2">
        <f t="shared" si="24"/>
        <v>5.5547923956988932E-2</v>
      </c>
      <c r="CW42">
        <v>0</v>
      </c>
      <c r="CX42">
        <v>0</v>
      </c>
      <c r="CY42">
        <v>0</v>
      </c>
      <c r="CZ42">
        <v>0</v>
      </c>
      <c r="DA42">
        <v>195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0</v>
      </c>
      <c r="DP42">
        <v>0</v>
      </c>
      <c r="DQ42">
        <v>1</v>
      </c>
      <c r="DR42">
        <v>1</v>
      </c>
      <c r="DS42">
        <v>0</v>
      </c>
      <c r="DT42">
        <v>0</v>
      </c>
      <c r="DU42">
        <v>1</v>
      </c>
      <c r="DV42">
        <v>1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 t="s">
        <v>374</v>
      </c>
      <c r="EF42">
        <v>73.089996337890625</v>
      </c>
      <c r="EG42">
        <v>74.050003051757813</v>
      </c>
      <c r="EH42">
        <v>76.610000610351563</v>
      </c>
      <c r="EI42">
        <v>72.800003051757813</v>
      </c>
      <c r="EJ42">
        <v>76.110000610351563</v>
      </c>
      <c r="EK42" s="2">
        <f t="shared" si="25"/>
        <v>1.2964303501732277E-2</v>
      </c>
      <c r="EL42" s="2">
        <f t="shared" si="26"/>
        <v>3.3415970998541433E-2</v>
      </c>
      <c r="EM42" s="2">
        <f t="shared" si="27"/>
        <v>1.6880485462320682E-2</v>
      </c>
      <c r="EN42" s="2">
        <f t="shared" si="28"/>
        <v>4.3489653554720453E-2</v>
      </c>
      <c r="EO42">
        <v>13</v>
      </c>
      <c r="EP42">
        <v>45</v>
      </c>
      <c r="EQ42">
        <v>63</v>
      </c>
      <c r="ER42">
        <v>9</v>
      </c>
      <c r="ES42">
        <v>42</v>
      </c>
      <c r="ET42">
        <v>1</v>
      </c>
      <c r="EU42">
        <v>21</v>
      </c>
      <c r="EV42">
        <v>1</v>
      </c>
      <c r="EW42">
        <v>16</v>
      </c>
      <c r="EX42">
        <v>3</v>
      </c>
      <c r="EY42">
        <v>7</v>
      </c>
      <c r="EZ42">
        <v>2</v>
      </c>
      <c r="FA42">
        <v>1</v>
      </c>
      <c r="FB42">
        <v>16</v>
      </c>
      <c r="FC42">
        <v>2</v>
      </c>
      <c r="FD42">
        <v>29</v>
      </c>
      <c r="FE42">
        <v>2</v>
      </c>
      <c r="FF42">
        <v>29</v>
      </c>
      <c r="FG42">
        <v>23</v>
      </c>
      <c r="FH42">
        <v>22</v>
      </c>
      <c r="FI42">
        <v>16</v>
      </c>
      <c r="FJ42">
        <v>16</v>
      </c>
      <c r="FK42">
        <v>1</v>
      </c>
      <c r="FL42">
        <v>1</v>
      </c>
      <c r="FM42">
        <v>1</v>
      </c>
      <c r="FN42">
        <v>1</v>
      </c>
      <c r="FO42">
        <v>28</v>
      </c>
      <c r="FP42">
        <v>23</v>
      </c>
      <c r="FQ42">
        <v>7</v>
      </c>
      <c r="FR42">
        <v>7</v>
      </c>
      <c r="FS42">
        <v>1</v>
      </c>
      <c r="FT42">
        <v>1</v>
      </c>
      <c r="FU42">
        <v>1</v>
      </c>
      <c r="FV42">
        <v>1</v>
      </c>
      <c r="FW42" t="s">
        <v>375</v>
      </c>
      <c r="FX42">
        <v>76.110000610351563</v>
      </c>
      <c r="FY42">
        <v>76.699996948242188</v>
      </c>
      <c r="FZ42">
        <v>77.5</v>
      </c>
      <c r="GA42">
        <v>74.239997863769531</v>
      </c>
      <c r="GB42">
        <v>76.089996337890625</v>
      </c>
      <c r="GC42">
        <v>634</v>
      </c>
      <c r="GD42">
        <v>209</v>
      </c>
      <c r="GE42">
        <v>367</v>
      </c>
      <c r="GF42">
        <v>30</v>
      </c>
      <c r="GG42">
        <v>16</v>
      </c>
      <c r="GH42">
        <v>248</v>
      </c>
      <c r="GI42">
        <v>16</v>
      </c>
      <c r="GJ42">
        <v>246</v>
      </c>
      <c r="GK42">
        <v>30</v>
      </c>
      <c r="GL42">
        <v>85</v>
      </c>
      <c r="GM42">
        <v>30</v>
      </c>
      <c r="GN42">
        <v>17</v>
      </c>
      <c r="GO42">
        <v>5</v>
      </c>
      <c r="GP42">
        <v>2</v>
      </c>
      <c r="GQ42">
        <v>4</v>
      </c>
      <c r="GR42">
        <v>2</v>
      </c>
      <c r="GS42">
        <v>3</v>
      </c>
      <c r="GT42">
        <v>1</v>
      </c>
      <c r="GU42">
        <v>3</v>
      </c>
      <c r="GV42">
        <v>1</v>
      </c>
      <c r="GW42">
        <v>1.8</v>
      </c>
      <c r="GX42" t="s">
        <v>218</v>
      </c>
      <c r="GY42">
        <v>2067801</v>
      </c>
      <c r="GZ42">
        <v>1704328</v>
      </c>
      <c r="HA42">
        <v>0.72199999999999998</v>
      </c>
      <c r="HB42">
        <v>1.4750000000000001</v>
      </c>
      <c r="HC42">
        <v>-0.96</v>
      </c>
      <c r="HD42">
        <v>3.12</v>
      </c>
      <c r="HE42">
        <v>0</v>
      </c>
      <c r="HF42" s="2">
        <f t="shared" si="29"/>
        <v>7.692260252484262E-3</v>
      </c>
      <c r="HG42" s="2">
        <f t="shared" si="30"/>
        <v>1.0322620022681472E-2</v>
      </c>
      <c r="HH42" s="2">
        <f t="shared" si="31"/>
        <v>3.2073001073685603E-2</v>
      </c>
      <c r="HI42" s="2">
        <f t="shared" si="32"/>
        <v>2.43132942983183E-2</v>
      </c>
      <c r="HJ42" s="3">
        <f t="shared" si="33"/>
        <v>77.491741872479722</v>
      </c>
      <c r="HK42" t="str">
        <f t="shared" si="34"/>
        <v>DAR</v>
      </c>
    </row>
    <row r="43" spans="1:219" hidden="1" x14ac:dyDescent="0.25">
      <c r="A43">
        <v>34</v>
      </c>
      <c r="B43" t="s">
        <v>376</v>
      </c>
      <c r="C43">
        <v>9</v>
      </c>
      <c r="D43">
        <v>0</v>
      </c>
      <c r="E43">
        <v>6</v>
      </c>
      <c r="F43">
        <v>0</v>
      </c>
      <c r="G43" t="s">
        <v>218</v>
      </c>
      <c r="H43" t="s">
        <v>218</v>
      </c>
      <c r="I43">
        <v>6</v>
      </c>
      <c r="J43">
        <v>0</v>
      </c>
      <c r="K43" t="s">
        <v>218</v>
      </c>
      <c r="L43" t="s">
        <v>218</v>
      </c>
      <c r="M43">
        <v>4</v>
      </c>
      <c r="N43">
        <v>53</v>
      </c>
      <c r="O43">
        <v>39</v>
      </c>
      <c r="P43">
        <v>15</v>
      </c>
      <c r="Q43">
        <v>80</v>
      </c>
      <c r="R43">
        <v>0</v>
      </c>
      <c r="S43">
        <v>0</v>
      </c>
      <c r="T43">
        <v>0</v>
      </c>
      <c r="U43">
        <v>0</v>
      </c>
      <c r="V43">
        <v>1</v>
      </c>
      <c r="W43">
        <v>2</v>
      </c>
      <c r="X43">
        <v>1</v>
      </c>
      <c r="Y43">
        <v>1</v>
      </c>
      <c r="Z43">
        <v>0</v>
      </c>
      <c r="AA43">
        <v>1</v>
      </c>
      <c r="AB43">
        <v>5</v>
      </c>
      <c r="AC43">
        <v>1</v>
      </c>
      <c r="AD43">
        <v>5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 t="s">
        <v>232</v>
      </c>
      <c r="AV43">
        <v>34.520000457763672</v>
      </c>
      <c r="AW43">
        <v>33.950000762939453</v>
      </c>
      <c r="AX43">
        <v>34.479999542236328</v>
      </c>
      <c r="AY43">
        <v>33.270000457763672</v>
      </c>
      <c r="AZ43">
        <v>34.029998779296882</v>
      </c>
      <c r="BA43" s="2">
        <f t="shared" si="17"/>
        <v>-1.6789386804563655E-2</v>
      </c>
      <c r="BB43" s="2">
        <f t="shared" si="18"/>
        <v>1.5371194499224194E-2</v>
      </c>
      <c r="BC43" s="2">
        <f t="shared" si="19"/>
        <v>2.0029463619867793E-2</v>
      </c>
      <c r="BD43" s="2">
        <f t="shared" si="20"/>
        <v>2.2333186858519039E-2</v>
      </c>
      <c r="BE43">
        <v>60</v>
      </c>
      <c r="BF43">
        <v>54</v>
      </c>
      <c r="BG43">
        <v>33</v>
      </c>
      <c r="BH43">
        <v>3</v>
      </c>
      <c r="BI43">
        <v>0</v>
      </c>
      <c r="BJ43">
        <v>2</v>
      </c>
      <c r="BK43">
        <v>5</v>
      </c>
      <c r="BL43">
        <v>0</v>
      </c>
      <c r="BM43">
        <v>0</v>
      </c>
      <c r="BN43">
        <v>15</v>
      </c>
      <c r="BO43">
        <v>6</v>
      </c>
      <c r="BP43">
        <v>3</v>
      </c>
      <c r="BQ43">
        <v>4</v>
      </c>
      <c r="BR43">
        <v>36</v>
      </c>
      <c r="BS43">
        <v>3</v>
      </c>
      <c r="BT43">
        <v>64</v>
      </c>
      <c r="BU43">
        <v>0</v>
      </c>
      <c r="BV43">
        <v>0</v>
      </c>
      <c r="BW43">
        <v>8</v>
      </c>
      <c r="BX43">
        <v>3</v>
      </c>
      <c r="BY43">
        <v>36</v>
      </c>
      <c r="BZ43">
        <v>36</v>
      </c>
      <c r="CA43">
        <v>1</v>
      </c>
      <c r="CB43">
        <v>1</v>
      </c>
      <c r="CC43">
        <v>2</v>
      </c>
      <c r="CD43">
        <v>2</v>
      </c>
      <c r="CE43">
        <v>16</v>
      </c>
      <c r="CF43">
        <v>8</v>
      </c>
      <c r="CG43">
        <v>25</v>
      </c>
      <c r="CH43">
        <v>25</v>
      </c>
      <c r="CI43">
        <v>1</v>
      </c>
      <c r="CJ43">
        <v>1</v>
      </c>
      <c r="CK43">
        <v>2</v>
      </c>
      <c r="CL43">
        <v>2</v>
      </c>
      <c r="CM43" t="s">
        <v>377</v>
      </c>
      <c r="CN43">
        <v>34.029998779296882</v>
      </c>
      <c r="CO43">
        <v>33.810001373291023</v>
      </c>
      <c r="CP43">
        <v>34.369998931884773</v>
      </c>
      <c r="CQ43">
        <v>33.310001373291023</v>
      </c>
      <c r="CR43">
        <v>33.840000152587891</v>
      </c>
      <c r="CS43" s="2">
        <f t="shared" si="21"/>
        <v>-6.5068736193443222E-3</v>
      </c>
      <c r="CT43" s="2">
        <f t="shared" si="22"/>
        <v>1.6293208495687383E-2</v>
      </c>
      <c r="CU43" s="2">
        <f t="shared" si="23"/>
        <v>1.4788523504615569E-2</v>
      </c>
      <c r="CV43" s="2">
        <f t="shared" si="24"/>
        <v>1.5661902390870286E-2</v>
      </c>
      <c r="CW43">
        <v>57</v>
      </c>
      <c r="CX43">
        <v>70</v>
      </c>
      <c r="CY43">
        <v>7</v>
      </c>
      <c r="CZ43">
        <v>1</v>
      </c>
      <c r="DA43">
        <v>0</v>
      </c>
      <c r="DB43">
        <v>2</v>
      </c>
      <c r="DC43">
        <v>8</v>
      </c>
      <c r="DD43">
        <v>0</v>
      </c>
      <c r="DE43">
        <v>0</v>
      </c>
      <c r="DF43">
        <v>26</v>
      </c>
      <c r="DG43">
        <v>15</v>
      </c>
      <c r="DH43">
        <v>6</v>
      </c>
      <c r="DI43">
        <v>3</v>
      </c>
      <c r="DJ43">
        <v>42</v>
      </c>
      <c r="DK43">
        <v>2</v>
      </c>
      <c r="DL43">
        <v>0</v>
      </c>
      <c r="DM43">
        <v>0</v>
      </c>
      <c r="DN43">
        <v>0</v>
      </c>
      <c r="DO43">
        <v>78</v>
      </c>
      <c r="DP43">
        <v>8</v>
      </c>
      <c r="DQ43">
        <v>39</v>
      </c>
      <c r="DR43">
        <v>0</v>
      </c>
      <c r="DS43">
        <v>2</v>
      </c>
      <c r="DT43">
        <v>2</v>
      </c>
      <c r="DU43">
        <v>2</v>
      </c>
      <c r="DV43">
        <v>2</v>
      </c>
      <c r="DW43">
        <v>61</v>
      </c>
      <c r="DX43">
        <v>26</v>
      </c>
      <c r="DY43">
        <v>19</v>
      </c>
      <c r="DZ43">
        <v>19</v>
      </c>
      <c r="EA43">
        <v>1</v>
      </c>
      <c r="EB43">
        <v>1</v>
      </c>
      <c r="EC43">
        <v>1</v>
      </c>
      <c r="ED43">
        <v>1</v>
      </c>
      <c r="EE43" t="s">
        <v>372</v>
      </c>
      <c r="EF43">
        <v>33.840000152587891</v>
      </c>
      <c r="EG43">
        <v>33.970001220703118</v>
      </c>
      <c r="EH43">
        <v>35.709999084472663</v>
      </c>
      <c r="EI43">
        <v>33.860000610351563</v>
      </c>
      <c r="EJ43">
        <v>35.509998321533203</v>
      </c>
      <c r="EK43" s="2">
        <f t="shared" si="25"/>
        <v>3.8269373989895383E-3</v>
      </c>
      <c r="EL43" s="2">
        <f t="shared" si="26"/>
        <v>4.8725788529244918E-2</v>
      </c>
      <c r="EM43" s="2">
        <f t="shared" si="27"/>
        <v>3.2381691609865149E-3</v>
      </c>
      <c r="EN43" s="2">
        <f t="shared" si="28"/>
        <v>4.646572202683219E-2</v>
      </c>
      <c r="EO43">
        <v>5</v>
      </c>
      <c r="EP43">
        <v>15</v>
      </c>
      <c r="EQ43">
        <v>54</v>
      </c>
      <c r="ER43">
        <v>16</v>
      </c>
      <c r="ES43">
        <v>105</v>
      </c>
      <c r="ET43">
        <v>0</v>
      </c>
      <c r="EU43">
        <v>0</v>
      </c>
      <c r="EV43">
        <v>0</v>
      </c>
      <c r="EW43">
        <v>0</v>
      </c>
      <c r="EX43">
        <v>1</v>
      </c>
      <c r="EY43">
        <v>3</v>
      </c>
      <c r="EZ43">
        <v>1</v>
      </c>
      <c r="FA43">
        <v>0</v>
      </c>
      <c r="FB43">
        <v>0</v>
      </c>
      <c r="FC43">
        <v>1</v>
      </c>
      <c r="FD43">
        <v>5</v>
      </c>
      <c r="FE43">
        <v>1</v>
      </c>
      <c r="FF43">
        <v>5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 t="s">
        <v>378</v>
      </c>
      <c r="FX43">
        <v>35.509998321533203</v>
      </c>
      <c r="FY43">
        <v>36</v>
      </c>
      <c r="FZ43">
        <v>36.959999084472663</v>
      </c>
      <c r="GA43">
        <v>35.700000762939453</v>
      </c>
      <c r="GB43">
        <v>36.860000610351563</v>
      </c>
      <c r="GC43">
        <v>671</v>
      </c>
      <c r="GD43">
        <v>166</v>
      </c>
      <c r="GE43">
        <v>330</v>
      </c>
      <c r="GF43">
        <v>97</v>
      </c>
      <c r="GG43">
        <v>0</v>
      </c>
      <c r="GH43">
        <v>220</v>
      </c>
      <c r="GI43">
        <v>0</v>
      </c>
      <c r="GJ43">
        <v>122</v>
      </c>
      <c r="GK43">
        <v>10</v>
      </c>
      <c r="GL43">
        <v>78</v>
      </c>
      <c r="GM43">
        <v>5</v>
      </c>
      <c r="GN43">
        <v>42</v>
      </c>
      <c r="GO43">
        <v>4</v>
      </c>
      <c r="GP43">
        <v>2</v>
      </c>
      <c r="GQ43">
        <v>4</v>
      </c>
      <c r="GR43">
        <v>2</v>
      </c>
      <c r="GS43">
        <v>3</v>
      </c>
      <c r="GT43">
        <v>1</v>
      </c>
      <c r="GU43">
        <v>3</v>
      </c>
      <c r="GV43">
        <v>1</v>
      </c>
      <c r="GW43">
        <v>2.6</v>
      </c>
      <c r="GX43" t="s">
        <v>223</v>
      </c>
      <c r="GY43">
        <v>2558990</v>
      </c>
      <c r="GZ43">
        <v>2397842</v>
      </c>
      <c r="HA43">
        <v>0.97299999999999998</v>
      </c>
      <c r="HB43">
        <v>1.101</v>
      </c>
      <c r="HC43">
        <v>-1.33</v>
      </c>
      <c r="HD43">
        <v>2.98</v>
      </c>
      <c r="HF43" s="2">
        <f t="shared" si="29"/>
        <v>1.3611157735188839E-2</v>
      </c>
      <c r="HG43" s="2">
        <f t="shared" si="30"/>
        <v>2.5974001846660544E-2</v>
      </c>
      <c r="HH43" s="2">
        <f t="shared" si="31"/>
        <v>8.3333121405707589E-3</v>
      </c>
      <c r="HI43" s="2">
        <f t="shared" si="32"/>
        <v>3.147042398817379E-2</v>
      </c>
      <c r="HJ43" s="3">
        <f t="shared" si="33"/>
        <v>36.935064066479782</v>
      </c>
      <c r="HK43" t="str">
        <f t="shared" si="34"/>
        <v>DXC</v>
      </c>
    </row>
    <row r="44" spans="1:219" hidden="1" x14ac:dyDescent="0.25">
      <c r="A44">
        <v>35</v>
      </c>
      <c r="B44" t="s">
        <v>379</v>
      </c>
      <c r="C44">
        <v>9</v>
      </c>
      <c r="D44">
        <v>0</v>
      </c>
      <c r="E44">
        <v>6</v>
      </c>
      <c r="F44">
        <v>0</v>
      </c>
      <c r="G44" t="s">
        <v>218</v>
      </c>
      <c r="H44" t="s">
        <v>218</v>
      </c>
      <c r="I44">
        <v>6</v>
      </c>
      <c r="J44">
        <v>0</v>
      </c>
      <c r="K44" t="s">
        <v>218</v>
      </c>
      <c r="L44" t="s">
        <v>218</v>
      </c>
      <c r="M44">
        <v>84</v>
      </c>
      <c r="N44">
        <v>26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32</v>
      </c>
      <c r="W44">
        <v>13</v>
      </c>
      <c r="X44">
        <v>12</v>
      </c>
      <c r="Y44">
        <v>8</v>
      </c>
      <c r="Z44">
        <v>33</v>
      </c>
      <c r="AA44">
        <v>0</v>
      </c>
      <c r="AB44">
        <v>0</v>
      </c>
      <c r="AC44">
        <v>0</v>
      </c>
      <c r="AD44">
        <v>0</v>
      </c>
      <c r="AE44">
        <v>27</v>
      </c>
      <c r="AF44">
        <v>0</v>
      </c>
      <c r="AG44">
        <v>13</v>
      </c>
      <c r="AH44">
        <v>0</v>
      </c>
      <c r="AI44">
        <v>1</v>
      </c>
      <c r="AJ44">
        <v>0</v>
      </c>
      <c r="AK44">
        <v>1</v>
      </c>
      <c r="AL44">
        <v>0</v>
      </c>
      <c r="AM44">
        <v>111</v>
      </c>
      <c r="AN44">
        <v>27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 t="s">
        <v>380</v>
      </c>
      <c r="AV44">
        <v>149.25</v>
      </c>
      <c r="AW44">
        <v>146.6499938964844</v>
      </c>
      <c r="AX44">
        <v>151.24000549316409</v>
      </c>
      <c r="AY44">
        <v>145.30000305175781</v>
      </c>
      <c r="AZ44">
        <v>150.8800048828125</v>
      </c>
      <c r="BA44" s="2">
        <f t="shared" si="17"/>
        <v>-1.7729329776521308E-2</v>
      </c>
      <c r="BB44" s="2">
        <f t="shared" si="18"/>
        <v>3.0349189566031498E-2</v>
      </c>
      <c r="BC44" s="2">
        <f t="shared" si="19"/>
        <v>9.2055294982112956E-3</v>
      </c>
      <c r="BD44" s="2">
        <f t="shared" si="20"/>
        <v>3.6983043812787719E-2</v>
      </c>
      <c r="BE44">
        <v>17</v>
      </c>
      <c r="BF44">
        <v>25</v>
      </c>
      <c r="BG44">
        <v>74</v>
      </c>
      <c r="BH44">
        <v>28</v>
      </c>
      <c r="BI44">
        <v>43</v>
      </c>
      <c r="BJ44">
        <v>1</v>
      </c>
      <c r="BK44">
        <v>18</v>
      </c>
      <c r="BL44">
        <v>1</v>
      </c>
      <c r="BM44">
        <v>7</v>
      </c>
      <c r="BN44">
        <v>3</v>
      </c>
      <c r="BO44">
        <v>1</v>
      </c>
      <c r="BP44">
        <v>0</v>
      </c>
      <c r="BQ44">
        <v>1</v>
      </c>
      <c r="BR44">
        <v>1</v>
      </c>
      <c r="BS44">
        <v>2</v>
      </c>
      <c r="BT44">
        <v>6</v>
      </c>
      <c r="BU44">
        <v>2</v>
      </c>
      <c r="BV44">
        <v>6</v>
      </c>
      <c r="BW44">
        <v>0</v>
      </c>
      <c r="BX44">
        <v>0</v>
      </c>
      <c r="BY44">
        <v>1</v>
      </c>
      <c r="BZ44">
        <v>1</v>
      </c>
      <c r="CA44">
        <v>0</v>
      </c>
      <c r="CB44">
        <v>0</v>
      </c>
      <c r="CC44">
        <v>1</v>
      </c>
      <c r="CD44">
        <v>1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 t="s">
        <v>381</v>
      </c>
      <c r="CN44">
        <v>150.8800048828125</v>
      </c>
      <c r="CO44">
        <v>150.1499938964844</v>
      </c>
      <c r="CP44">
        <v>150.9700012207031</v>
      </c>
      <c r="CQ44">
        <v>145.19000244140619</v>
      </c>
      <c r="CR44">
        <v>145.2799987792969</v>
      </c>
      <c r="CS44" s="2">
        <f t="shared" si="21"/>
        <v>-4.8618782284559625E-3</v>
      </c>
      <c r="CT44" s="2">
        <f t="shared" si="22"/>
        <v>5.4315911610806067E-3</v>
      </c>
      <c r="CU44" s="2">
        <f t="shared" si="23"/>
        <v>3.3033577467193931E-2</v>
      </c>
      <c r="CV44" s="2">
        <f t="shared" si="24"/>
        <v>6.1946819002545173E-4</v>
      </c>
      <c r="CW44">
        <v>18</v>
      </c>
      <c r="CX44">
        <v>2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19</v>
      </c>
      <c r="DG44">
        <v>7</v>
      </c>
      <c r="DH44">
        <v>8</v>
      </c>
      <c r="DI44">
        <v>7</v>
      </c>
      <c r="DJ44">
        <v>128</v>
      </c>
      <c r="DK44">
        <v>0</v>
      </c>
      <c r="DL44">
        <v>0</v>
      </c>
      <c r="DM44">
        <v>0</v>
      </c>
      <c r="DN44">
        <v>0</v>
      </c>
      <c r="DO44">
        <v>2</v>
      </c>
      <c r="DP44">
        <v>0</v>
      </c>
      <c r="DQ44">
        <v>0</v>
      </c>
      <c r="DR44">
        <v>0</v>
      </c>
      <c r="DS44">
        <v>1</v>
      </c>
      <c r="DT44">
        <v>0</v>
      </c>
      <c r="DU44">
        <v>0</v>
      </c>
      <c r="DV44">
        <v>0</v>
      </c>
      <c r="DW44">
        <v>20</v>
      </c>
      <c r="DX44">
        <v>2</v>
      </c>
      <c r="DY44">
        <v>0</v>
      </c>
      <c r="DZ44">
        <v>0</v>
      </c>
      <c r="EA44">
        <v>1</v>
      </c>
      <c r="EB44">
        <v>1</v>
      </c>
      <c r="EC44">
        <v>0</v>
      </c>
      <c r="ED44">
        <v>0</v>
      </c>
      <c r="EE44" t="s">
        <v>382</v>
      </c>
      <c r="EF44">
        <v>145.2799987792969</v>
      </c>
      <c r="EG44">
        <v>145.82000732421881</v>
      </c>
      <c r="EH44">
        <v>150.8500061035156</v>
      </c>
      <c r="EI44">
        <v>145.55999755859381</v>
      </c>
      <c r="EJ44">
        <v>150.1600036621094</v>
      </c>
      <c r="EK44" s="2">
        <f t="shared" si="25"/>
        <v>3.7032541338530844E-3</v>
      </c>
      <c r="EL44" s="2">
        <f t="shared" si="26"/>
        <v>3.334437239495458E-2</v>
      </c>
      <c r="EM44" s="2">
        <f t="shared" si="27"/>
        <v>1.783087042691589E-3</v>
      </c>
      <c r="EN44" s="2">
        <f t="shared" si="28"/>
        <v>3.0634030309872329E-2</v>
      </c>
      <c r="EO44">
        <v>1</v>
      </c>
      <c r="EP44">
        <v>2</v>
      </c>
      <c r="EQ44">
        <v>23</v>
      </c>
      <c r="ER44">
        <v>88</v>
      </c>
      <c r="ES44">
        <v>71</v>
      </c>
      <c r="ET44">
        <v>0</v>
      </c>
      <c r="EU44">
        <v>0</v>
      </c>
      <c r="EV44">
        <v>0</v>
      </c>
      <c r="EW44">
        <v>0</v>
      </c>
      <c r="EX44">
        <v>2</v>
      </c>
      <c r="EY44">
        <v>0</v>
      </c>
      <c r="EZ44">
        <v>0</v>
      </c>
      <c r="FA44">
        <v>0</v>
      </c>
      <c r="FB44">
        <v>0</v>
      </c>
      <c r="FC44">
        <v>1</v>
      </c>
      <c r="FD44">
        <v>2</v>
      </c>
      <c r="FE44">
        <v>1</v>
      </c>
      <c r="FF44">
        <v>2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 t="s">
        <v>383</v>
      </c>
      <c r="FX44">
        <v>150.1600036621094</v>
      </c>
      <c r="FY44">
        <v>151.19000244140619</v>
      </c>
      <c r="FZ44">
        <v>153.30000305175781</v>
      </c>
      <c r="GA44">
        <v>150.28999328613281</v>
      </c>
      <c r="GB44">
        <v>151.6300048828125</v>
      </c>
      <c r="GC44">
        <v>502</v>
      </c>
      <c r="GD44">
        <v>275</v>
      </c>
      <c r="GE44">
        <v>205</v>
      </c>
      <c r="GF44">
        <v>171</v>
      </c>
      <c r="GG44">
        <v>7</v>
      </c>
      <c r="GH44">
        <v>230</v>
      </c>
      <c r="GI44">
        <v>0</v>
      </c>
      <c r="GJ44">
        <v>159</v>
      </c>
      <c r="GK44">
        <v>8</v>
      </c>
      <c r="GL44">
        <v>162</v>
      </c>
      <c r="GM44">
        <v>2</v>
      </c>
      <c r="GN44">
        <v>128</v>
      </c>
      <c r="GO44">
        <v>2</v>
      </c>
      <c r="GP44">
        <v>0</v>
      </c>
      <c r="GQ44">
        <v>1</v>
      </c>
      <c r="GR44">
        <v>0</v>
      </c>
      <c r="GS44">
        <v>1</v>
      </c>
      <c r="GT44">
        <v>0</v>
      </c>
      <c r="GU44">
        <v>1</v>
      </c>
      <c r="GV44">
        <v>0</v>
      </c>
      <c r="GW44">
        <v>2</v>
      </c>
      <c r="GX44" t="s">
        <v>218</v>
      </c>
      <c r="GY44">
        <v>600370</v>
      </c>
      <c r="GZ44">
        <v>397457</v>
      </c>
      <c r="HA44">
        <v>1.7609999999999999</v>
      </c>
      <c r="HB44">
        <v>3.2410000000000001</v>
      </c>
      <c r="HC44">
        <v>2.69</v>
      </c>
      <c r="HD44">
        <v>3.36</v>
      </c>
      <c r="HE44">
        <v>2.3300000000000001E-2</v>
      </c>
      <c r="HF44" s="2">
        <f t="shared" si="29"/>
        <v>6.8126116982898388E-3</v>
      </c>
      <c r="HG44" s="2">
        <f t="shared" si="30"/>
        <v>1.3763865416488219E-2</v>
      </c>
      <c r="HH44" s="2">
        <f t="shared" si="31"/>
        <v>5.9528351130372359E-3</v>
      </c>
      <c r="HI44" s="2">
        <f t="shared" si="32"/>
        <v>8.837377521126677E-3</v>
      </c>
      <c r="HJ44" s="3">
        <f t="shared" si="33"/>
        <v>153.27096128732822</v>
      </c>
      <c r="HK44" t="str">
        <f t="shared" si="34"/>
        <v>EXP</v>
      </c>
    </row>
    <row r="45" spans="1:219" hidden="1" x14ac:dyDescent="0.25">
      <c r="A45">
        <v>36</v>
      </c>
      <c r="B45" t="s">
        <v>384</v>
      </c>
      <c r="C45">
        <v>9</v>
      </c>
      <c r="D45">
        <v>0</v>
      </c>
      <c r="E45">
        <v>6</v>
      </c>
      <c r="F45">
        <v>0</v>
      </c>
      <c r="G45" t="s">
        <v>218</v>
      </c>
      <c r="H45" t="s">
        <v>218</v>
      </c>
      <c r="I45">
        <v>6</v>
      </c>
      <c r="J45">
        <v>0</v>
      </c>
      <c r="K45" t="s">
        <v>218</v>
      </c>
      <c r="L45" t="s">
        <v>218</v>
      </c>
      <c r="M45">
        <v>77</v>
      </c>
      <c r="N45">
        <v>14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43</v>
      </c>
      <c r="W45">
        <v>17</v>
      </c>
      <c r="X45">
        <v>13</v>
      </c>
      <c r="Y45">
        <v>9</v>
      </c>
      <c r="Z45">
        <v>44</v>
      </c>
      <c r="AA45">
        <v>0</v>
      </c>
      <c r="AB45">
        <v>0</v>
      </c>
      <c r="AC45">
        <v>0</v>
      </c>
      <c r="AD45">
        <v>0</v>
      </c>
      <c r="AE45">
        <v>14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98</v>
      </c>
      <c r="AN45">
        <v>14</v>
      </c>
      <c r="AO45">
        <v>0</v>
      </c>
      <c r="AP45">
        <v>0</v>
      </c>
      <c r="AQ45">
        <v>1</v>
      </c>
      <c r="AR45">
        <v>1</v>
      </c>
      <c r="AS45">
        <v>0</v>
      </c>
      <c r="AT45">
        <v>0</v>
      </c>
      <c r="AU45" t="s">
        <v>385</v>
      </c>
      <c r="AV45">
        <v>124.879997253418</v>
      </c>
      <c r="AW45">
        <v>127.0699996948242</v>
      </c>
      <c r="AX45">
        <v>128.8399963378906</v>
      </c>
      <c r="AY45">
        <v>125.26999664306641</v>
      </c>
      <c r="AZ45">
        <v>128.3999938964844</v>
      </c>
      <c r="BA45" s="2">
        <f t="shared" si="17"/>
        <v>1.7234614359532552E-2</v>
      </c>
      <c r="BB45" s="2">
        <f t="shared" si="18"/>
        <v>1.3737943910091976E-2</v>
      </c>
      <c r="BC45" s="2">
        <f t="shared" si="19"/>
        <v>1.4165444684667849E-2</v>
      </c>
      <c r="BD45" s="2">
        <f t="shared" si="20"/>
        <v>2.4376926808434174E-2</v>
      </c>
      <c r="BE45">
        <v>70</v>
      </c>
      <c r="BF45">
        <v>41</v>
      </c>
      <c r="BG45">
        <v>13</v>
      </c>
      <c r="BH45">
        <v>0</v>
      </c>
      <c r="BI45">
        <v>0</v>
      </c>
      <c r="BJ45">
        <v>1</v>
      </c>
      <c r="BK45">
        <v>1</v>
      </c>
      <c r="BL45">
        <v>0</v>
      </c>
      <c r="BM45">
        <v>0</v>
      </c>
      <c r="BN45">
        <v>23</v>
      </c>
      <c r="BO45">
        <v>11</v>
      </c>
      <c r="BP45">
        <v>10</v>
      </c>
      <c r="BQ45">
        <v>6</v>
      </c>
      <c r="BR45">
        <v>47</v>
      </c>
      <c r="BS45">
        <v>2</v>
      </c>
      <c r="BT45">
        <v>97</v>
      </c>
      <c r="BU45">
        <v>0</v>
      </c>
      <c r="BV45">
        <v>0</v>
      </c>
      <c r="BW45">
        <v>4</v>
      </c>
      <c r="BX45">
        <v>1</v>
      </c>
      <c r="BY45">
        <v>47</v>
      </c>
      <c r="BZ45">
        <v>47</v>
      </c>
      <c r="CA45">
        <v>2</v>
      </c>
      <c r="CB45">
        <v>1</v>
      </c>
      <c r="CC45">
        <v>2</v>
      </c>
      <c r="CD45">
        <v>1</v>
      </c>
      <c r="CE45">
        <v>13</v>
      </c>
      <c r="CF45">
        <v>4</v>
      </c>
      <c r="CG45">
        <v>27</v>
      </c>
      <c r="CH45">
        <v>27</v>
      </c>
      <c r="CI45">
        <v>2</v>
      </c>
      <c r="CJ45">
        <v>1</v>
      </c>
      <c r="CK45">
        <v>2</v>
      </c>
      <c r="CL45">
        <v>1</v>
      </c>
      <c r="CM45" t="s">
        <v>386</v>
      </c>
      <c r="CN45">
        <v>128.3999938964844</v>
      </c>
      <c r="CO45">
        <v>127.9700012207031</v>
      </c>
      <c r="CP45">
        <v>128.94999694824219</v>
      </c>
      <c r="CQ45">
        <v>125.0299987792969</v>
      </c>
      <c r="CR45">
        <v>125.0800018310547</v>
      </c>
      <c r="CS45" s="2">
        <f t="shared" si="21"/>
        <v>-3.3601052721701219E-3</v>
      </c>
      <c r="CT45" s="2">
        <f t="shared" si="22"/>
        <v>7.5998119482890703E-3</v>
      </c>
      <c r="CU45" s="2">
        <f t="shared" si="23"/>
        <v>2.2974153421595478E-2</v>
      </c>
      <c r="CV45" s="2">
        <f t="shared" si="24"/>
        <v>3.9976855633039321E-4</v>
      </c>
      <c r="CW45">
        <v>49</v>
      </c>
      <c r="CX45">
        <v>2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5</v>
      </c>
      <c r="DG45">
        <v>5</v>
      </c>
      <c r="DH45">
        <v>10</v>
      </c>
      <c r="DI45">
        <v>4</v>
      </c>
      <c r="DJ45">
        <v>128</v>
      </c>
      <c r="DK45">
        <v>0</v>
      </c>
      <c r="DL45">
        <v>0</v>
      </c>
      <c r="DM45">
        <v>0</v>
      </c>
      <c r="DN45">
        <v>0</v>
      </c>
      <c r="DO45">
        <v>2</v>
      </c>
      <c r="DP45">
        <v>0</v>
      </c>
      <c r="DQ45">
        <v>0</v>
      </c>
      <c r="DR45">
        <v>0</v>
      </c>
      <c r="DS45">
        <v>1</v>
      </c>
      <c r="DT45">
        <v>0</v>
      </c>
      <c r="DU45">
        <v>0</v>
      </c>
      <c r="DV45">
        <v>0</v>
      </c>
      <c r="DW45">
        <v>51</v>
      </c>
      <c r="DX45">
        <v>2</v>
      </c>
      <c r="DY45">
        <v>0</v>
      </c>
      <c r="DZ45">
        <v>0</v>
      </c>
      <c r="EA45">
        <v>1</v>
      </c>
      <c r="EB45">
        <v>1</v>
      </c>
      <c r="EC45">
        <v>0</v>
      </c>
      <c r="ED45">
        <v>0</v>
      </c>
      <c r="EE45" t="s">
        <v>387</v>
      </c>
      <c r="EF45">
        <v>125.0800018310547</v>
      </c>
      <c r="EG45">
        <v>125.30999755859381</v>
      </c>
      <c r="EH45">
        <v>128.1300048828125</v>
      </c>
      <c r="EI45">
        <v>125.0800018310547</v>
      </c>
      <c r="EJ45">
        <v>127.5899963378906</v>
      </c>
      <c r="EK45" s="2">
        <f t="shared" si="25"/>
        <v>1.8354140293679322E-3</v>
      </c>
      <c r="EL45" s="2">
        <f t="shared" si="26"/>
        <v>2.200895353744714E-2</v>
      </c>
      <c r="EM45" s="2">
        <f t="shared" si="27"/>
        <v>1.8354140293679322E-3</v>
      </c>
      <c r="EN45" s="2">
        <f t="shared" si="28"/>
        <v>1.9672345629580534E-2</v>
      </c>
      <c r="EO45">
        <v>2</v>
      </c>
      <c r="EP45">
        <v>19</v>
      </c>
      <c r="EQ45">
        <v>86</v>
      </c>
      <c r="ER45">
        <v>59</v>
      </c>
      <c r="ES45">
        <v>28</v>
      </c>
      <c r="ET45">
        <v>0</v>
      </c>
      <c r="EU45">
        <v>0</v>
      </c>
      <c r="EV45">
        <v>0</v>
      </c>
      <c r="EW45">
        <v>0</v>
      </c>
      <c r="EX45">
        <v>2</v>
      </c>
      <c r="EY45">
        <v>0</v>
      </c>
      <c r="EZ45">
        <v>0</v>
      </c>
      <c r="FA45">
        <v>0</v>
      </c>
      <c r="FB45">
        <v>0</v>
      </c>
      <c r="FC45">
        <v>1</v>
      </c>
      <c r="FD45">
        <v>2</v>
      </c>
      <c r="FE45">
        <v>1</v>
      </c>
      <c r="FF45">
        <v>2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 t="s">
        <v>388</v>
      </c>
      <c r="FX45">
        <v>127.5899963378906</v>
      </c>
      <c r="FY45">
        <v>127.94000244140619</v>
      </c>
      <c r="FZ45">
        <v>129.50999450683591</v>
      </c>
      <c r="GA45">
        <v>127.75</v>
      </c>
      <c r="GB45">
        <v>128.99000549316409</v>
      </c>
      <c r="GC45">
        <v>460</v>
      </c>
      <c r="GD45">
        <v>377</v>
      </c>
      <c r="GE45">
        <v>245</v>
      </c>
      <c r="GF45">
        <v>154</v>
      </c>
      <c r="GG45">
        <v>0</v>
      </c>
      <c r="GH45">
        <v>87</v>
      </c>
      <c r="GI45">
        <v>0</v>
      </c>
      <c r="GJ45">
        <v>87</v>
      </c>
      <c r="GK45">
        <v>2</v>
      </c>
      <c r="GL45">
        <v>219</v>
      </c>
      <c r="GM45">
        <v>2</v>
      </c>
      <c r="GN45">
        <v>128</v>
      </c>
      <c r="GO45">
        <v>2</v>
      </c>
      <c r="GP45">
        <v>0</v>
      </c>
      <c r="GQ45">
        <v>1</v>
      </c>
      <c r="GR45">
        <v>0</v>
      </c>
      <c r="GS45">
        <v>2</v>
      </c>
      <c r="GT45">
        <v>0</v>
      </c>
      <c r="GU45">
        <v>1</v>
      </c>
      <c r="GV45">
        <v>0</v>
      </c>
      <c r="GW45">
        <v>2.2000000000000002</v>
      </c>
      <c r="GX45" t="s">
        <v>218</v>
      </c>
      <c r="GY45">
        <v>608241</v>
      </c>
      <c r="GZ45">
        <v>947285</v>
      </c>
      <c r="HA45">
        <v>1.0960000000000001</v>
      </c>
      <c r="HB45">
        <v>1.883</v>
      </c>
      <c r="HC45">
        <v>3.37</v>
      </c>
      <c r="HD45">
        <v>1.71</v>
      </c>
      <c r="HE45">
        <v>0.75</v>
      </c>
      <c r="HF45" s="2">
        <f t="shared" si="29"/>
        <v>2.7357049932517086E-3</v>
      </c>
      <c r="HG45" s="2">
        <f t="shared" si="30"/>
        <v>1.2122555262303325E-2</v>
      </c>
      <c r="HH45" s="2">
        <f t="shared" si="31"/>
        <v>1.4850901811824802E-3</v>
      </c>
      <c r="HI45" s="2">
        <f t="shared" si="32"/>
        <v>9.6131904826518566E-3</v>
      </c>
      <c r="HJ45" s="3">
        <f t="shared" si="33"/>
        <v>129.49096219126136</v>
      </c>
      <c r="HK45" t="str">
        <f t="shared" si="34"/>
        <v>EMN</v>
      </c>
    </row>
    <row r="46" spans="1:219" hidden="1" x14ac:dyDescent="0.25">
      <c r="A46">
        <v>37</v>
      </c>
      <c r="B46" t="s">
        <v>389</v>
      </c>
      <c r="C46">
        <v>9</v>
      </c>
      <c r="D46">
        <v>1</v>
      </c>
      <c r="E46">
        <v>5</v>
      </c>
      <c r="F46">
        <v>1</v>
      </c>
      <c r="G46" t="s">
        <v>218</v>
      </c>
      <c r="H46" t="s">
        <v>218</v>
      </c>
      <c r="I46">
        <v>6</v>
      </c>
      <c r="J46">
        <v>0</v>
      </c>
      <c r="K46" t="s">
        <v>218</v>
      </c>
      <c r="L46" t="s">
        <v>218</v>
      </c>
      <c r="M46">
        <v>52</v>
      </c>
      <c r="N46">
        <v>102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34</v>
      </c>
      <c r="W46">
        <v>11</v>
      </c>
      <c r="X46">
        <v>3</v>
      </c>
      <c r="Y46">
        <v>4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 t="s">
        <v>385</v>
      </c>
      <c r="AV46">
        <v>147.41999816894531</v>
      </c>
      <c r="AW46">
        <v>146.52000427246091</v>
      </c>
      <c r="AX46">
        <v>146.91999816894531</v>
      </c>
      <c r="AY46">
        <v>144.3800048828125</v>
      </c>
      <c r="AZ46">
        <v>145.75999450683591</v>
      </c>
      <c r="BA46" s="2">
        <f t="shared" si="17"/>
        <v>-6.1424643068588303E-3</v>
      </c>
      <c r="BB46" s="2">
        <f t="shared" si="18"/>
        <v>2.7225285969881829E-3</v>
      </c>
      <c r="BC46" s="2">
        <f t="shared" si="19"/>
        <v>1.4605510013970369E-2</v>
      </c>
      <c r="BD46" s="2">
        <f t="shared" si="20"/>
        <v>9.467547173642954E-3</v>
      </c>
      <c r="BE46">
        <v>8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4</v>
      </c>
      <c r="BO46">
        <v>3</v>
      </c>
      <c r="BP46">
        <v>3</v>
      </c>
      <c r="BQ46">
        <v>7</v>
      </c>
      <c r="BR46">
        <v>175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9</v>
      </c>
      <c r="CF46">
        <v>0</v>
      </c>
      <c r="CG46">
        <v>0</v>
      </c>
      <c r="CH46">
        <v>0</v>
      </c>
      <c r="CI46">
        <v>1</v>
      </c>
      <c r="CJ46">
        <v>0</v>
      </c>
      <c r="CK46">
        <v>0</v>
      </c>
      <c r="CL46">
        <v>0</v>
      </c>
      <c r="CM46" t="s">
        <v>390</v>
      </c>
      <c r="CN46">
        <v>145.75999450683591</v>
      </c>
      <c r="CO46">
        <v>145.02000427246091</v>
      </c>
      <c r="CP46">
        <v>146.0899963378906</v>
      </c>
      <c r="CQ46">
        <v>143.30000305175781</v>
      </c>
      <c r="CR46">
        <v>143.69000244140619</v>
      </c>
      <c r="CS46" s="2">
        <f t="shared" si="21"/>
        <v>-5.1026769588609078E-3</v>
      </c>
      <c r="CT46" s="2">
        <f t="shared" si="22"/>
        <v>7.3241980440256205E-3</v>
      </c>
      <c r="CU46" s="2">
        <f t="shared" si="23"/>
        <v>1.1860441111776532E-2</v>
      </c>
      <c r="CV46" s="2">
        <f t="shared" si="24"/>
        <v>2.714172058055464E-3</v>
      </c>
      <c r="CW46">
        <v>92</v>
      </c>
      <c r="CX46">
        <v>23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59</v>
      </c>
      <c r="DG46">
        <v>19</v>
      </c>
      <c r="DH46">
        <v>4</v>
      </c>
      <c r="DI46">
        <v>3</v>
      </c>
      <c r="DJ46">
        <v>21</v>
      </c>
      <c r="DK46">
        <v>0</v>
      </c>
      <c r="DL46">
        <v>0</v>
      </c>
      <c r="DM46">
        <v>0</v>
      </c>
      <c r="DN46">
        <v>0</v>
      </c>
      <c r="DO46">
        <v>25</v>
      </c>
      <c r="DP46">
        <v>0</v>
      </c>
      <c r="DQ46">
        <v>0</v>
      </c>
      <c r="DR46">
        <v>0</v>
      </c>
      <c r="DS46">
        <v>1</v>
      </c>
      <c r="DT46">
        <v>0</v>
      </c>
      <c r="DU46">
        <v>0</v>
      </c>
      <c r="DV46">
        <v>0</v>
      </c>
      <c r="DW46">
        <v>117</v>
      </c>
      <c r="DX46">
        <v>25</v>
      </c>
      <c r="DY46">
        <v>0</v>
      </c>
      <c r="DZ46">
        <v>0</v>
      </c>
      <c r="EA46">
        <v>1</v>
      </c>
      <c r="EB46">
        <v>1</v>
      </c>
      <c r="EC46">
        <v>0</v>
      </c>
      <c r="ED46">
        <v>0</v>
      </c>
      <c r="EE46" t="s">
        <v>377</v>
      </c>
      <c r="EF46">
        <v>143.69000244140619</v>
      </c>
      <c r="EG46">
        <v>142.61000061035159</v>
      </c>
      <c r="EH46">
        <v>146.78999328613281</v>
      </c>
      <c r="EI46">
        <v>142.61000061035159</v>
      </c>
      <c r="EJ46">
        <v>145.80000305175781</v>
      </c>
      <c r="EK46" s="2">
        <f t="shared" si="25"/>
        <v>-7.5731142727182288E-3</v>
      </c>
      <c r="EL46" s="2">
        <f t="shared" si="26"/>
        <v>2.8476005633662704E-2</v>
      </c>
      <c r="EM46" s="2">
        <f t="shared" si="27"/>
        <v>0</v>
      </c>
      <c r="EN46" s="2">
        <f t="shared" si="28"/>
        <v>2.1879302981041793E-2</v>
      </c>
      <c r="EO46">
        <v>1</v>
      </c>
      <c r="EP46">
        <v>5</v>
      </c>
      <c r="EQ46">
        <v>39</v>
      </c>
      <c r="ER46">
        <v>101</v>
      </c>
      <c r="ES46">
        <v>49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 t="s">
        <v>391</v>
      </c>
      <c r="FX46">
        <v>145.80000305175781</v>
      </c>
      <c r="FY46">
        <v>146.71000671386719</v>
      </c>
      <c r="FZ46">
        <v>148.6300048828125</v>
      </c>
      <c r="GA46">
        <v>146.30999755859381</v>
      </c>
      <c r="GB46">
        <v>148.1600036621094</v>
      </c>
      <c r="GC46">
        <v>472</v>
      </c>
      <c r="GD46">
        <v>350</v>
      </c>
      <c r="GE46">
        <v>310</v>
      </c>
      <c r="GF46">
        <v>106</v>
      </c>
      <c r="GG46">
        <v>0</v>
      </c>
      <c r="GH46">
        <v>150</v>
      </c>
      <c r="GI46">
        <v>0</v>
      </c>
      <c r="GJ46">
        <v>150</v>
      </c>
      <c r="GK46">
        <v>0</v>
      </c>
      <c r="GL46">
        <v>196</v>
      </c>
      <c r="GM46">
        <v>0</v>
      </c>
      <c r="GN46">
        <v>21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2</v>
      </c>
      <c r="GX46" t="s">
        <v>218</v>
      </c>
      <c r="GY46">
        <v>2040071</v>
      </c>
      <c r="GZ46">
        <v>2184771</v>
      </c>
      <c r="HA46">
        <v>0.67900000000000005</v>
      </c>
      <c r="HB46">
        <v>1.5049999999999999</v>
      </c>
      <c r="HC46">
        <v>1.29</v>
      </c>
      <c r="HD46">
        <v>2.0499999999999998</v>
      </c>
      <c r="HE46">
        <v>0.82869999999999999</v>
      </c>
      <c r="HF46" s="2">
        <f t="shared" si="29"/>
        <v>6.202737512541856E-3</v>
      </c>
      <c r="HG46" s="2">
        <f t="shared" si="30"/>
        <v>1.2917971512273918E-2</v>
      </c>
      <c r="HH46" s="2">
        <f t="shared" si="31"/>
        <v>2.7265294592585532E-3</v>
      </c>
      <c r="HI46" s="2">
        <f t="shared" si="32"/>
        <v>1.248654196671517E-2</v>
      </c>
      <c r="HJ46" s="3">
        <f t="shared" si="33"/>
        <v>148.60520240116244</v>
      </c>
      <c r="HK46" t="str">
        <f t="shared" si="34"/>
        <v>ETN</v>
      </c>
    </row>
    <row r="47" spans="1:219" hidden="1" x14ac:dyDescent="0.25">
      <c r="A47">
        <v>38</v>
      </c>
      <c r="B47" t="s">
        <v>392</v>
      </c>
      <c r="C47">
        <v>9</v>
      </c>
      <c r="D47">
        <v>0</v>
      </c>
      <c r="E47">
        <v>6</v>
      </c>
      <c r="F47">
        <v>0</v>
      </c>
      <c r="G47" t="s">
        <v>218</v>
      </c>
      <c r="H47" t="s">
        <v>218</v>
      </c>
      <c r="I47">
        <v>6</v>
      </c>
      <c r="J47">
        <v>0</v>
      </c>
      <c r="K47" t="s">
        <v>218</v>
      </c>
      <c r="L47" t="s">
        <v>218</v>
      </c>
      <c r="M47">
        <v>34</v>
      </c>
      <c r="N47">
        <v>40</v>
      </c>
      <c r="O47">
        <v>18</v>
      </c>
      <c r="P47">
        <v>10</v>
      </c>
      <c r="Q47">
        <v>0</v>
      </c>
      <c r="R47">
        <v>1</v>
      </c>
      <c r="S47">
        <v>28</v>
      </c>
      <c r="T47">
        <v>0</v>
      </c>
      <c r="U47">
        <v>0</v>
      </c>
      <c r="V47">
        <v>4</v>
      </c>
      <c r="W47">
        <v>4</v>
      </c>
      <c r="X47">
        <v>4</v>
      </c>
      <c r="Y47">
        <v>5</v>
      </c>
      <c r="Z47">
        <v>26</v>
      </c>
      <c r="AA47">
        <v>1</v>
      </c>
      <c r="AB47">
        <v>8</v>
      </c>
      <c r="AC47">
        <v>0</v>
      </c>
      <c r="AD47">
        <v>0</v>
      </c>
      <c r="AE47">
        <v>69</v>
      </c>
      <c r="AF47">
        <v>28</v>
      </c>
      <c r="AG47">
        <v>3</v>
      </c>
      <c r="AH47">
        <v>3</v>
      </c>
      <c r="AI47">
        <v>2</v>
      </c>
      <c r="AJ47">
        <v>1</v>
      </c>
      <c r="AK47">
        <v>2</v>
      </c>
      <c r="AL47">
        <v>1</v>
      </c>
      <c r="AM47">
        <v>102</v>
      </c>
      <c r="AN47">
        <v>69</v>
      </c>
      <c r="AO47">
        <v>0</v>
      </c>
      <c r="AP47">
        <v>0</v>
      </c>
      <c r="AQ47">
        <v>1</v>
      </c>
      <c r="AR47">
        <v>1</v>
      </c>
      <c r="AS47">
        <v>0</v>
      </c>
      <c r="AT47">
        <v>0</v>
      </c>
      <c r="AU47" t="s">
        <v>393</v>
      </c>
      <c r="AV47">
        <v>35.729999542236328</v>
      </c>
      <c r="AW47">
        <v>35.270000457763672</v>
      </c>
      <c r="AX47">
        <v>35.569999694824219</v>
      </c>
      <c r="AY47">
        <v>34.259998321533203</v>
      </c>
      <c r="AZ47">
        <v>34.729999542236328</v>
      </c>
      <c r="BA47" s="2">
        <f t="shared" si="17"/>
        <v>-1.3042219407496614E-2</v>
      </c>
      <c r="BB47" s="2">
        <f t="shared" si="18"/>
        <v>8.434052280978821E-3</v>
      </c>
      <c r="BC47" s="2">
        <f t="shared" si="19"/>
        <v>2.8636294956671748E-2</v>
      </c>
      <c r="BD47" s="2">
        <f t="shared" si="20"/>
        <v>1.3533003941780697E-2</v>
      </c>
      <c r="BE47">
        <v>5</v>
      </c>
      <c r="BF47">
        <v>1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1</v>
      </c>
      <c r="BO47">
        <v>0</v>
      </c>
      <c r="BP47">
        <v>3</v>
      </c>
      <c r="BQ47">
        <v>1</v>
      </c>
      <c r="BR47">
        <v>101</v>
      </c>
      <c r="BS47">
        <v>0</v>
      </c>
      <c r="BT47">
        <v>0</v>
      </c>
      <c r="BU47">
        <v>0</v>
      </c>
      <c r="BV47">
        <v>0</v>
      </c>
      <c r="BW47">
        <v>1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1</v>
      </c>
      <c r="CD47">
        <v>0</v>
      </c>
      <c r="CE47">
        <v>7</v>
      </c>
      <c r="CF47">
        <v>1</v>
      </c>
      <c r="CG47">
        <v>0</v>
      </c>
      <c r="CH47">
        <v>0</v>
      </c>
      <c r="CI47">
        <v>1</v>
      </c>
      <c r="CJ47">
        <v>1</v>
      </c>
      <c r="CK47">
        <v>0</v>
      </c>
      <c r="CL47">
        <v>0</v>
      </c>
      <c r="CM47" t="s">
        <v>394</v>
      </c>
      <c r="CN47">
        <v>34.729999542236328</v>
      </c>
      <c r="CO47">
        <v>34.740001678466797</v>
      </c>
      <c r="CP47">
        <v>34.810001373291023</v>
      </c>
      <c r="CQ47">
        <v>33.360000610351563</v>
      </c>
      <c r="CR47">
        <v>33.849998474121087</v>
      </c>
      <c r="CS47" s="2">
        <f t="shared" si="21"/>
        <v>2.8791409750184016E-4</v>
      </c>
      <c r="CT47" s="2">
        <f t="shared" si="22"/>
        <v>2.0109075571004276E-3</v>
      </c>
      <c r="CU47" s="2">
        <f t="shared" si="23"/>
        <v>3.9723690312042037E-2</v>
      </c>
      <c r="CV47" s="2">
        <f t="shared" si="24"/>
        <v>1.4475565313367356E-2</v>
      </c>
      <c r="CW47">
        <v>2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5</v>
      </c>
      <c r="DG47">
        <v>4</v>
      </c>
      <c r="DH47">
        <v>4</v>
      </c>
      <c r="DI47">
        <v>4</v>
      </c>
      <c r="DJ47">
        <v>111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3</v>
      </c>
      <c r="DX47">
        <v>0</v>
      </c>
      <c r="DY47">
        <v>19</v>
      </c>
      <c r="DZ47">
        <v>0</v>
      </c>
      <c r="EA47">
        <v>2</v>
      </c>
      <c r="EB47">
        <v>0</v>
      </c>
      <c r="EC47">
        <v>1</v>
      </c>
      <c r="ED47">
        <v>0</v>
      </c>
      <c r="EE47" t="s">
        <v>395</v>
      </c>
      <c r="EF47">
        <v>33.849998474121087</v>
      </c>
      <c r="EG47">
        <v>33.900001525878913</v>
      </c>
      <c r="EH47">
        <v>36.599998474121087</v>
      </c>
      <c r="EI47">
        <v>33.799999237060547</v>
      </c>
      <c r="EJ47">
        <v>36.25</v>
      </c>
      <c r="EK47" s="2">
        <f t="shared" si="25"/>
        <v>1.4750162096498487E-3</v>
      </c>
      <c r="EL47" s="2">
        <f t="shared" si="26"/>
        <v>7.3770411497456001E-2</v>
      </c>
      <c r="EM47" s="2">
        <f t="shared" si="27"/>
        <v>2.9499198913612856E-3</v>
      </c>
      <c r="EN47" s="2">
        <f t="shared" si="28"/>
        <v>6.7586227943157273E-2</v>
      </c>
      <c r="EO47">
        <v>1</v>
      </c>
      <c r="EP47">
        <v>2</v>
      </c>
      <c r="EQ47">
        <v>2</v>
      </c>
      <c r="ER47">
        <v>1</v>
      </c>
      <c r="ES47">
        <v>169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1</v>
      </c>
      <c r="EZ47">
        <v>0</v>
      </c>
      <c r="FA47">
        <v>0</v>
      </c>
      <c r="FB47">
        <v>0</v>
      </c>
      <c r="FC47">
        <v>1</v>
      </c>
      <c r="FD47">
        <v>1</v>
      </c>
      <c r="FE47">
        <v>1</v>
      </c>
      <c r="FF47">
        <v>1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 t="s">
        <v>396</v>
      </c>
      <c r="FX47">
        <v>36.25</v>
      </c>
      <c r="FY47">
        <v>36.369998931884773</v>
      </c>
      <c r="FZ47">
        <v>36.740001678466797</v>
      </c>
      <c r="GA47">
        <v>35</v>
      </c>
      <c r="GB47">
        <v>36.180000305175781</v>
      </c>
      <c r="GC47">
        <v>285</v>
      </c>
      <c r="GD47">
        <v>278</v>
      </c>
      <c r="GE47">
        <v>177</v>
      </c>
      <c r="GF47">
        <v>129</v>
      </c>
      <c r="GG47">
        <v>0</v>
      </c>
      <c r="GH47">
        <v>180</v>
      </c>
      <c r="GI47">
        <v>0</v>
      </c>
      <c r="GJ47">
        <v>170</v>
      </c>
      <c r="GK47">
        <v>1</v>
      </c>
      <c r="GL47">
        <v>238</v>
      </c>
      <c r="GM47">
        <v>1</v>
      </c>
      <c r="GN47">
        <v>111</v>
      </c>
      <c r="GO47">
        <v>3</v>
      </c>
      <c r="GP47">
        <v>0</v>
      </c>
      <c r="GQ47">
        <v>1</v>
      </c>
      <c r="GR47">
        <v>0</v>
      </c>
      <c r="GS47">
        <v>1</v>
      </c>
      <c r="GT47">
        <v>1</v>
      </c>
      <c r="GU47">
        <v>0</v>
      </c>
      <c r="GV47">
        <v>0</v>
      </c>
      <c r="GW47">
        <v>2.1</v>
      </c>
      <c r="GX47" t="s">
        <v>218</v>
      </c>
      <c r="GY47">
        <v>307163</v>
      </c>
      <c r="GZ47">
        <v>327185</v>
      </c>
      <c r="HA47">
        <v>1.27</v>
      </c>
      <c r="HB47">
        <v>1.298</v>
      </c>
      <c r="HC47">
        <v>0.77</v>
      </c>
      <c r="HD47">
        <v>5.81</v>
      </c>
      <c r="HE47">
        <v>0</v>
      </c>
      <c r="HF47" s="2">
        <f t="shared" si="29"/>
        <v>3.299393329912137E-3</v>
      </c>
      <c r="HG47" s="2">
        <f t="shared" si="30"/>
        <v>1.0070841852979018E-2</v>
      </c>
      <c r="HH47" s="2">
        <f t="shared" si="31"/>
        <v>3.7668379766811699E-2</v>
      </c>
      <c r="HI47" s="2">
        <f t="shared" si="32"/>
        <v>3.2614712416322855E-2</v>
      </c>
      <c r="HJ47" s="3">
        <f t="shared" si="33"/>
        <v>36.736275439320799</v>
      </c>
      <c r="HK47" t="str">
        <f t="shared" si="34"/>
        <v>ECHO</v>
      </c>
    </row>
    <row r="48" spans="1:219" hidden="1" x14ac:dyDescent="0.25">
      <c r="A48">
        <v>39</v>
      </c>
      <c r="B48" t="s">
        <v>397</v>
      </c>
      <c r="C48">
        <v>9</v>
      </c>
      <c r="D48">
        <v>0</v>
      </c>
      <c r="E48">
        <v>6</v>
      </c>
      <c r="F48">
        <v>0</v>
      </c>
      <c r="G48" t="s">
        <v>218</v>
      </c>
      <c r="H48" t="s">
        <v>218</v>
      </c>
      <c r="I48">
        <v>6</v>
      </c>
      <c r="J48">
        <v>0</v>
      </c>
      <c r="K48" t="s">
        <v>218</v>
      </c>
      <c r="L48" t="s">
        <v>218</v>
      </c>
      <c r="M48">
        <v>6</v>
      </c>
      <c r="N48">
        <v>4</v>
      </c>
      <c r="O48">
        <v>7</v>
      </c>
      <c r="P48">
        <v>30</v>
      </c>
      <c r="Q48">
        <v>86</v>
      </c>
      <c r="R48">
        <v>1</v>
      </c>
      <c r="S48">
        <v>123</v>
      </c>
      <c r="T48">
        <v>1</v>
      </c>
      <c r="U48">
        <v>86</v>
      </c>
      <c r="V48">
        <v>7</v>
      </c>
      <c r="W48">
        <v>1</v>
      </c>
      <c r="X48">
        <v>5</v>
      </c>
      <c r="Y48">
        <v>0</v>
      </c>
      <c r="Z48">
        <v>13</v>
      </c>
      <c r="AA48">
        <v>1</v>
      </c>
      <c r="AB48">
        <v>1</v>
      </c>
      <c r="AC48">
        <v>1</v>
      </c>
      <c r="AD48">
        <v>1</v>
      </c>
      <c r="AE48">
        <v>127</v>
      </c>
      <c r="AF48">
        <v>123</v>
      </c>
      <c r="AG48">
        <v>0</v>
      </c>
      <c r="AH48">
        <v>0</v>
      </c>
      <c r="AI48">
        <v>1</v>
      </c>
      <c r="AJ48">
        <v>1</v>
      </c>
      <c r="AK48">
        <v>0</v>
      </c>
      <c r="AL48">
        <v>0</v>
      </c>
      <c r="AM48">
        <v>134</v>
      </c>
      <c r="AN48">
        <v>127</v>
      </c>
      <c r="AO48">
        <v>0</v>
      </c>
      <c r="AP48">
        <v>0</v>
      </c>
      <c r="AQ48">
        <v>1</v>
      </c>
      <c r="AR48">
        <v>1</v>
      </c>
      <c r="AS48">
        <v>0</v>
      </c>
      <c r="AT48">
        <v>0</v>
      </c>
      <c r="AU48" t="s">
        <v>398</v>
      </c>
      <c r="AV48">
        <v>41.939998626708977</v>
      </c>
      <c r="AW48">
        <v>41.200000762939453</v>
      </c>
      <c r="AX48">
        <v>41.930000305175781</v>
      </c>
      <c r="AY48">
        <v>40.619998931884773</v>
      </c>
      <c r="AZ48">
        <v>41.290000915527337</v>
      </c>
      <c r="BA48" s="2">
        <f t="shared" si="17"/>
        <v>-1.7961112865686468E-2</v>
      </c>
      <c r="BB48" s="2">
        <f t="shared" si="18"/>
        <v>1.7409957951901478E-2</v>
      </c>
      <c r="BC48" s="2">
        <f t="shared" si="19"/>
        <v>1.4077714085297011E-2</v>
      </c>
      <c r="BD48" s="2">
        <f t="shared" si="20"/>
        <v>1.6226736952931531E-2</v>
      </c>
      <c r="BE48">
        <v>65</v>
      </c>
      <c r="BF48">
        <v>43</v>
      </c>
      <c r="BG48">
        <v>25</v>
      </c>
      <c r="BH48">
        <v>3</v>
      </c>
      <c r="BI48">
        <v>0</v>
      </c>
      <c r="BJ48">
        <v>4</v>
      </c>
      <c r="BK48">
        <v>28</v>
      </c>
      <c r="BL48">
        <v>0</v>
      </c>
      <c r="BM48">
        <v>0</v>
      </c>
      <c r="BN48">
        <v>17</v>
      </c>
      <c r="BO48">
        <v>2</v>
      </c>
      <c r="BP48">
        <v>3</v>
      </c>
      <c r="BQ48">
        <v>0</v>
      </c>
      <c r="BR48">
        <v>2</v>
      </c>
      <c r="BS48">
        <v>3</v>
      </c>
      <c r="BT48">
        <v>18</v>
      </c>
      <c r="BU48">
        <v>0</v>
      </c>
      <c r="BV48">
        <v>0</v>
      </c>
      <c r="BW48">
        <v>41</v>
      </c>
      <c r="BX48">
        <v>16</v>
      </c>
      <c r="BY48">
        <v>2</v>
      </c>
      <c r="BZ48">
        <v>2</v>
      </c>
      <c r="CA48">
        <v>2</v>
      </c>
      <c r="CB48">
        <v>2</v>
      </c>
      <c r="CC48">
        <v>2</v>
      </c>
      <c r="CD48">
        <v>2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 t="s">
        <v>257</v>
      </c>
      <c r="CN48">
        <v>41.290000915527337</v>
      </c>
      <c r="CO48">
        <v>41.459999084472663</v>
      </c>
      <c r="CP48">
        <v>41.990001678466797</v>
      </c>
      <c r="CQ48">
        <v>40.520000457763672</v>
      </c>
      <c r="CR48">
        <v>40.880001068115227</v>
      </c>
      <c r="CS48" s="2">
        <f t="shared" si="21"/>
        <v>4.1002936010433588E-3</v>
      </c>
      <c r="CT48" s="2">
        <f t="shared" si="22"/>
        <v>1.2622114141660701E-2</v>
      </c>
      <c r="CU48" s="2">
        <f t="shared" si="23"/>
        <v>2.2672422756059185E-2</v>
      </c>
      <c r="CV48" s="2">
        <f t="shared" si="24"/>
        <v>8.8062769311506583E-3</v>
      </c>
      <c r="CW48">
        <v>44</v>
      </c>
      <c r="CX48">
        <v>37</v>
      </c>
      <c r="CY48">
        <v>2</v>
      </c>
      <c r="CZ48">
        <v>0</v>
      </c>
      <c r="DA48">
        <v>0</v>
      </c>
      <c r="DB48">
        <v>1</v>
      </c>
      <c r="DC48">
        <v>2</v>
      </c>
      <c r="DD48">
        <v>0</v>
      </c>
      <c r="DE48">
        <v>0</v>
      </c>
      <c r="DF48">
        <v>10</v>
      </c>
      <c r="DG48">
        <v>3</v>
      </c>
      <c r="DH48">
        <v>12</v>
      </c>
      <c r="DI48">
        <v>5</v>
      </c>
      <c r="DJ48">
        <v>46</v>
      </c>
      <c r="DK48">
        <v>1</v>
      </c>
      <c r="DL48">
        <v>0</v>
      </c>
      <c r="DM48">
        <v>0</v>
      </c>
      <c r="DN48">
        <v>0</v>
      </c>
      <c r="DO48">
        <v>39</v>
      </c>
      <c r="DP48">
        <v>2</v>
      </c>
      <c r="DQ48">
        <v>9</v>
      </c>
      <c r="DR48">
        <v>0</v>
      </c>
      <c r="DS48">
        <v>2</v>
      </c>
      <c r="DT48">
        <v>1</v>
      </c>
      <c r="DU48">
        <v>1</v>
      </c>
      <c r="DV48">
        <v>1</v>
      </c>
      <c r="DW48">
        <v>85</v>
      </c>
      <c r="DX48">
        <v>40</v>
      </c>
      <c r="DY48">
        <v>1</v>
      </c>
      <c r="DZ48">
        <v>1</v>
      </c>
      <c r="EA48">
        <v>2</v>
      </c>
      <c r="EB48">
        <v>2</v>
      </c>
      <c r="EC48">
        <v>1</v>
      </c>
      <c r="ED48">
        <v>1</v>
      </c>
      <c r="EE48" t="s">
        <v>322</v>
      </c>
      <c r="EF48">
        <v>40.880001068115227</v>
      </c>
      <c r="EG48">
        <v>40.380001068115227</v>
      </c>
      <c r="EH48">
        <v>42.700000762939453</v>
      </c>
      <c r="EI48">
        <v>40.380001068115227</v>
      </c>
      <c r="EJ48">
        <v>42.479999542236328</v>
      </c>
      <c r="EK48" s="2">
        <f t="shared" si="25"/>
        <v>-1.2382367181134279E-2</v>
      </c>
      <c r="EL48" s="2">
        <f t="shared" si="26"/>
        <v>5.4332544575451669E-2</v>
      </c>
      <c r="EM48" s="2">
        <f t="shared" si="27"/>
        <v>0</v>
      </c>
      <c r="EN48" s="2">
        <f t="shared" si="28"/>
        <v>4.943499286136166E-2</v>
      </c>
      <c r="EO48">
        <v>0</v>
      </c>
      <c r="EP48">
        <v>1</v>
      </c>
      <c r="EQ48">
        <v>0</v>
      </c>
      <c r="ER48">
        <v>1</v>
      </c>
      <c r="ES48">
        <v>139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 t="s">
        <v>399</v>
      </c>
      <c r="FX48">
        <v>42.479999542236328</v>
      </c>
      <c r="FY48">
        <v>42.819999694824219</v>
      </c>
      <c r="FZ48">
        <v>44.090000152587891</v>
      </c>
      <c r="GA48">
        <v>42.819999694824219</v>
      </c>
      <c r="GB48">
        <v>43.229999542236328</v>
      </c>
      <c r="GC48">
        <v>493</v>
      </c>
      <c r="GD48">
        <v>126</v>
      </c>
      <c r="GE48">
        <v>224</v>
      </c>
      <c r="GF48">
        <v>76</v>
      </c>
      <c r="GG48">
        <v>86</v>
      </c>
      <c r="GH48">
        <v>259</v>
      </c>
      <c r="GI48">
        <v>0</v>
      </c>
      <c r="GJ48">
        <v>140</v>
      </c>
      <c r="GK48">
        <v>1</v>
      </c>
      <c r="GL48">
        <v>61</v>
      </c>
      <c r="GM48">
        <v>0</v>
      </c>
      <c r="GN48">
        <v>46</v>
      </c>
      <c r="GO48">
        <v>3</v>
      </c>
      <c r="GP48">
        <v>1</v>
      </c>
      <c r="GQ48">
        <v>3</v>
      </c>
      <c r="GR48">
        <v>1</v>
      </c>
      <c r="GS48">
        <v>2</v>
      </c>
      <c r="GT48">
        <v>1</v>
      </c>
      <c r="GU48">
        <v>2</v>
      </c>
      <c r="GV48">
        <v>1</v>
      </c>
      <c r="GW48">
        <v>2.2000000000000002</v>
      </c>
      <c r="GX48" t="s">
        <v>218</v>
      </c>
      <c r="GY48">
        <v>251474</v>
      </c>
      <c r="GZ48">
        <v>311442</v>
      </c>
      <c r="HA48">
        <v>17.381</v>
      </c>
      <c r="HB48">
        <v>17.556000000000001</v>
      </c>
      <c r="HC48">
        <v>0.34</v>
      </c>
      <c r="HD48">
        <v>18.39</v>
      </c>
      <c r="HE48">
        <v>0</v>
      </c>
      <c r="HF48" s="2">
        <f t="shared" si="29"/>
        <v>7.9402184729344683E-3</v>
      </c>
      <c r="HG48" s="2">
        <f t="shared" si="30"/>
        <v>2.8804727905838545E-2</v>
      </c>
      <c r="HH48" s="2">
        <f t="shared" si="31"/>
        <v>0</v>
      </c>
      <c r="HI48" s="2">
        <f t="shared" si="32"/>
        <v>9.4841510930744333E-3</v>
      </c>
      <c r="HJ48" s="3">
        <f t="shared" si="33"/>
        <v>44.053418134961717</v>
      </c>
      <c r="HK48" t="str">
        <f t="shared" si="34"/>
        <v>ECPG</v>
      </c>
    </row>
    <row r="49" spans="1:219" hidden="1" x14ac:dyDescent="0.25">
      <c r="A49">
        <v>40</v>
      </c>
      <c r="B49" t="s">
        <v>400</v>
      </c>
      <c r="C49">
        <v>10</v>
      </c>
      <c r="D49">
        <v>0</v>
      </c>
      <c r="E49">
        <v>5</v>
      </c>
      <c r="F49">
        <v>1</v>
      </c>
      <c r="G49" t="s">
        <v>218</v>
      </c>
      <c r="H49" t="s">
        <v>218</v>
      </c>
      <c r="I49">
        <v>6</v>
      </c>
      <c r="J49">
        <v>0</v>
      </c>
      <c r="K49" t="s">
        <v>218</v>
      </c>
      <c r="L49" t="s">
        <v>218</v>
      </c>
      <c r="M49">
        <v>57</v>
      </c>
      <c r="N49">
        <v>102</v>
      </c>
      <c r="O49">
        <v>4</v>
      </c>
      <c r="P49">
        <v>0</v>
      </c>
      <c r="Q49">
        <v>0</v>
      </c>
      <c r="R49">
        <v>1</v>
      </c>
      <c r="S49">
        <v>4</v>
      </c>
      <c r="T49">
        <v>0</v>
      </c>
      <c r="U49">
        <v>0</v>
      </c>
      <c r="V49">
        <v>9</v>
      </c>
      <c r="W49">
        <v>0</v>
      </c>
      <c r="X49">
        <v>0</v>
      </c>
      <c r="Y49">
        <v>3</v>
      </c>
      <c r="Z49">
        <v>14</v>
      </c>
      <c r="AA49">
        <v>1</v>
      </c>
      <c r="AB49">
        <v>21</v>
      </c>
      <c r="AC49">
        <v>0</v>
      </c>
      <c r="AD49">
        <v>0</v>
      </c>
      <c r="AE49">
        <v>0</v>
      </c>
      <c r="AF49">
        <v>0</v>
      </c>
      <c r="AG49">
        <v>14</v>
      </c>
      <c r="AH49">
        <v>14</v>
      </c>
      <c r="AI49">
        <v>0</v>
      </c>
      <c r="AJ49">
        <v>0</v>
      </c>
      <c r="AK49">
        <v>1</v>
      </c>
      <c r="AL49">
        <v>1</v>
      </c>
      <c r="AM49">
        <v>1</v>
      </c>
      <c r="AN49">
        <v>0</v>
      </c>
      <c r="AO49">
        <v>1</v>
      </c>
      <c r="AP49">
        <v>1</v>
      </c>
      <c r="AQ49">
        <v>1</v>
      </c>
      <c r="AR49">
        <v>0</v>
      </c>
      <c r="AS49">
        <v>1</v>
      </c>
      <c r="AT49">
        <v>1</v>
      </c>
      <c r="AU49" t="s">
        <v>401</v>
      </c>
      <c r="AV49">
        <v>720</v>
      </c>
      <c r="AW49">
        <v>716.90997314453125</v>
      </c>
      <c r="AX49">
        <v>718.8599853515625</v>
      </c>
      <c r="AY49">
        <v>704.969970703125</v>
      </c>
      <c r="AZ49">
        <v>718.03997802734375</v>
      </c>
      <c r="BA49" s="2">
        <f t="shared" si="17"/>
        <v>-4.310202077277836E-3</v>
      </c>
      <c r="BB49" s="2">
        <f t="shared" si="18"/>
        <v>2.7126453645595072E-3</v>
      </c>
      <c r="BC49" s="2">
        <f t="shared" si="19"/>
        <v>1.6654814256572115E-2</v>
      </c>
      <c r="BD49" s="2">
        <f t="shared" si="20"/>
        <v>1.8202339318384109E-2</v>
      </c>
      <c r="BE49">
        <v>5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6</v>
      </c>
      <c r="BO49">
        <v>9</v>
      </c>
      <c r="BP49">
        <v>16</v>
      </c>
      <c r="BQ49">
        <v>46</v>
      </c>
      <c r="BR49">
        <v>95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1</v>
      </c>
      <c r="CF49">
        <v>0</v>
      </c>
      <c r="CG49">
        <v>37</v>
      </c>
      <c r="CH49">
        <v>0</v>
      </c>
      <c r="CI49">
        <v>1</v>
      </c>
      <c r="CJ49">
        <v>0</v>
      </c>
      <c r="CK49">
        <v>1</v>
      </c>
      <c r="CL49">
        <v>0</v>
      </c>
      <c r="CM49" t="s">
        <v>402</v>
      </c>
      <c r="CN49">
        <v>718.03997802734375</v>
      </c>
      <c r="CO49">
        <v>710.45001220703125</v>
      </c>
      <c r="CP49">
        <v>712.6199951171875</v>
      </c>
      <c r="CQ49">
        <v>704.22998046875</v>
      </c>
      <c r="CR49">
        <v>705.3599853515625</v>
      </c>
      <c r="CS49" s="2">
        <f t="shared" si="21"/>
        <v>-1.0683321401788737E-2</v>
      </c>
      <c r="CT49" s="2">
        <f t="shared" si="22"/>
        <v>3.0450772151002781E-3</v>
      </c>
      <c r="CU49" s="2">
        <f t="shared" si="23"/>
        <v>8.7550589505355214E-3</v>
      </c>
      <c r="CV49" s="2">
        <f t="shared" si="24"/>
        <v>1.6020257829756357E-3</v>
      </c>
      <c r="CW49">
        <v>9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26</v>
      </c>
      <c r="DG49">
        <v>38</v>
      </c>
      <c r="DH49">
        <v>29</v>
      </c>
      <c r="DI49">
        <v>13</v>
      </c>
      <c r="DJ49">
        <v>73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 t="s">
        <v>403</v>
      </c>
      <c r="EF49">
        <v>705.3599853515625</v>
      </c>
      <c r="EG49">
        <v>706.72998046875</v>
      </c>
      <c r="EH49">
        <v>720.6300048828125</v>
      </c>
      <c r="EI49">
        <v>701.030029296875</v>
      </c>
      <c r="EJ49">
        <v>715.42999267578125</v>
      </c>
      <c r="EK49" s="2">
        <f t="shared" si="25"/>
        <v>1.9384986558499406E-3</v>
      </c>
      <c r="EL49" s="2">
        <f t="shared" si="26"/>
        <v>1.9288711710419126E-2</v>
      </c>
      <c r="EM49" s="2">
        <f t="shared" si="27"/>
        <v>8.0652460337036214E-3</v>
      </c>
      <c r="EN49" s="2">
        <f t="shared" si="28"/>
        <v>2.0127704354480414E-2</v>
      </c>
      <c r="EO49">
        <v>25</v>
      </c>
      <c r="EP49">
        <v>27</v>
      </c>
      <c r="EQ49">
        <v>54</v>
      </c>
      <c r="ER49">
        <v>55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</v>
      </c>
      <c r="EY49">
        <v>2</v>
      </c>
      <c r="EZ49">
        <v>1</v>
      </c>
      <c r="FA49">
        <v>0</v>
      </c>
      <c r="FB49">
        <v>5</v>
      </c>
      <c r="FC49">
        <v>1</v>
      </c>
      <c r="FD49">
        <v>14</v>
      </c>
      <c r="FE49">
        <v>0</v>
      </c>
      <c r="FF49">
        <v>0</v>
      </c>
      <c r="FG49">
        <v>0</v>
      </c>
      <c r="FH49">
        <v>0</v>
      </c>
      <c r="FI49">
        <v>5</v>
      </c>
      <c r="FJ49">
        <v>5</v>
      </c>
      <c r="FK49">
        <v>0</v>
      </c>
      <c r="FL49">
        <v>0</v>
      </c>
      <c r="FM49">
        <v>1</v>
      </c>
      <c r="FN49">
        <v>1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 t="s">
        <v>233</v>
      </c>
      <c r="FX49">
        <v>715.42999267578125</v>
      </c>
      <c r="FY49">
        <v>719.80999755859375</v>
      </c>
      <c r="FZ49">
        <v>727.969970703125</v>
      </c>
      <c r="GA49">
        <v>714.42999267578125</v>
      </c>
      <c r="GB49">
        <v>722.02001953125</v>
      </c>
      <c r="GC49">
        <v>338</v>
      </c>
      <c r="GD49">
        <v>391</v>
      </c>
      <c r="GE49">
        <v>170</v>
      </c>
      <c r="GF49">
        <v>193</v>
      </c>
      <c r="GG49">
        <v>0</v>
      </c>
      <c r="GH49">
        <v>55</v>
      </c>
      <c r="GI49">
        <v>0</v>
      </c>
      <c r="GJ49">
        <v>55</v>
      </c>
      <c r="GK49">
        <v>0</v>
      </c>
      <c r="GL49">
        <v>187</v>
      </c>
      <c r="GM49">
        <v>0</v>
      </c>
      <c r="GN49">
        <v>78</v>
      </c>
      <c r="GO49">
        <v>2</v>
      </c>
      <c r="GP49">
        <v>1</v>
      </c>
      <c r="GQ49">
        <v>2</v>
      </c>
      <c r="GR49">
        <v>1</v>
      </c>
      <c r="GS49">
        <v>2</v>
      </c>
      <c r="GT49">
        <v>0</v>
      </c>
      <c r="GU49">
        <v>1</v>
      </c>
      <c r="GV49">
        <v>0</v>
      </c>
      <c r="GW49">
        <v>1.8</v>
      </c>
      <c r="GX49" t="s">
        <v>218</v>
      </c>
      <c r="GY49">
        <v>345918</v>
      </c>
      <c r="GZ49">
        <v>471671</v>
      </c>
      <c r="HA49">
        <v>1.329</v>
      </c>
      <c r="HB49">
        <v>1.552</v>
      </c>
      <c r="HC49">
        <v>2.67</v>
      </c>
      <c r="HD49">
        <v>2.8</v>
      </c>
      <c r="HE49">
        <v>2.3898999999999999</v>
      </c>
      <c r="HF49" s="2">
        <f t="shared" si="29"/>
        <v>6.0849458852590965E-3</v>
      </c>
      <c r="HG49" s="2">
        <f t="shared" si="30"/>
        <v>1.1209216688773282E-2</v>
      </c>
      <c r="HH49" s="2">
        <f t="shared" si="31"/>
        <v>7.4742013879496305E-3</v>
      </c>
      <c r="HI49" s="2">
        <f t="shared" si="32"/>
        <v>1.0512211088546164E-2</v>
      </c>
      <c r="HJ49" s="3">
        <f t="shared" si="33"/>
        <v>727.87850379597342</v>
      </c>
      <c r="HK49" t="str">
        <f t="shared" si="34"/>
        <v>EQIX</v>
      </c>
    </row>
    <row r="50" spans="1:219" hidden="1" x14ac:dyDescent="0.25">
      <c r="A50">
        <v>41</v>
      </c>
      <c r="B50" t="s">
        <v>404</v>
      </c>
      <c r="C50">
        <v>9</v>
      </c>
      <c r="D50">
        <v>0</v>
      </c>
      <c r="E50">
        <v>5</v>
      </c>
      <c r="F50">
        <v>1</v>
      </c>
      <c r="G50" t="s">
        <v>405</v>
      </c>
      <c r="H50" t="s">
        <v>218</v>
      </c>
      <c r="I50">
        <v>6</v>
      </c>
      <c r="J50">
        <v>0</v>
      </c>
      <c r="K50" t="s">
        <v>218</v>
      </c>
      <c r="L50" t="s">
        <v>218</v>
      </c>
      <c r="M50">
        <v>94</v>
      </c>
      <c r="N50">
        <v>53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6</v>
      </c>
      <c r="W50">
        <v>4</v>
      </c>
      <c r="X50">
        <v>5</v>
      </c>
      <c r="Y50">
        <v>4</v>
      </c>
      <c r="Z50">
        <v>5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5</v>
      </c>
      <c r="AH50">
        <v>0</v>
      </c>
      <c r="AI50">
        <v>0</v>
      </c>
      <c r="AJ50">
        <v>0</v>
      </c>
      <c r="AK50">
        <v>1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 t="s">
        <v>406</v>
      </c>
      <c r="AV50">
        <v>291.3599853515625</v>
      </c>
      <c r="AW50">
        <v>289.91000366210938</v>
      </c>
      <c r="AX50">
        <v>290.76998901367188</v>
      </c>
      <c r="AY50">
        <v>286.6099853515625</v>
      </c>
      <c r="AZ50">
        <v>290.52999877929688</v>
      </c>
      <c r="BA50" s="2">
        <f t="shared" si="17"/>
        <v>-5.0014889832608045E-3</v>
      </c>
      <c r="BB50" s="2">
        <f t="shared" si="18"/>
        <v>2.9576138668219176E-3</v>
      </c>
      <c r="BC50" s="2">
        <f t="shared" si="19"/>
        <v>1.1382905966891177E-2</v>
      </c>
      <c r="BD50" s="2">
        <f t="shared" si="20"/>
        <v>1.3492628796354489E-2</v>
      </c>
      <c r="BE50">
        <v>11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17</v>
      </c>
      <c r="BO50">
        <v>10</v>
      </c>
      <c r="BP50">
        <v>8</v>
      </c>
      <c r="BQ50">
        <v>28</v>
      </c>
      <c r="BR50">
        <v>115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5</v>
      </c>
      <c r="CF50">
        <v>0</v>
      </c>
      <c r="CG50">
        <v>11</v>
      </c>
      <c r="CH50">
        <v>0</v>
      </c>
      <c r="CI50">
        <v>1</v>
      </c>
      <c r="CJ50">
        <v>0</v>
      </c>
      <c r="CK50">
        <v>1</v>
      </c>
      <c r="CL50">
        <v>0</v>
      </c>
      <c r="CM50" t="s">
        <v>407</v>
      </c>
      <c r="CN50">
        <v>290.52999877929688</v>
      </c>
      <c r="CO50">
        <v>291.260009765625</v>
      </c>
      <c r="CP50">
        <v>291.260009765625</v>
      </c>
      <c r="CQ50">
        <v>279.6300048828125</v>
      </c>
      <c r="CR50">
        <v>281.26998901367188</v>
      </c>
      <c r="CS50" s="2">
        <f t="shared" si="21"/>
        <v>2.5063893492126565E-3</v>
      </c>
      <c r="CT50" s="2">
        <f t="shared" si="22"/>
        <v>0</v>
      </c>
      <c r="CU50" s="2">
        <f t="shared" si="23"/>
        <v>3.9929974912007671E-2</v>
      </c>
      <c r="CV50" s="2">
        <f t="shared" si="24"/>
        <v>5.8306402919496847E-3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1</v>
      </c>
      <c r="DG50">
        <v>1</v>
      </c>
      <c r="DH50">
        <v>0</v>
      </c>
      <c r="DI50">
        <v>1</v>
      </c>
      <c r="DJ50">
        <v>179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1</v>
      </c>
      <c r="DX50">
        <v>0</v>
      </c>
      <c r="DY50">
        <v>0</v>
      </c>
      <c r="DZ50">
        <v>0</v>
      </c>
      <c r="EA50">
        <v>1</v>
      </c>
      <c r="EB50">
        <v>0</v>
      </c>
      <c r="EC50">
        <v>0</v>
      </c>
      <c r="ED50">
        <v>0</v>
      </c>
      <c r="EE50" t="s">
        <v>408</v>
      </c>
      <c r="EF50">
        <v>281.26998901367188</v>
      </c>
      <c r="EG50">
        <v>281.22000122070313</v>
      </c>
      <c r="EH50">
        <v>289.57998657226563</v>
      </c>
      <c r="EI50">
        <v>280.8599853515625</v>
      </c>
      <c r="EJ50">
        <v>287.89999389648438</v>
      </c>
      <c r="EK50" s="2">
        <f t="shared" si="25"/>
        <v>-1.7775333458414089E-4</v>
      </c>
      <c r="EL50" s="2">
        <f t="shared" si="26"/>
        <v>2.8869347811355861E-2</v>
      </c>
      <c r="EM50" s="2">
        <f t="shared" si="27"/>
        <v>1.2801929719716831E-3</v>
      </c>
      <c r="EN50" s="2">
        <f t="shared" si="28"/>
        <v>2.4452965245470359E-2</v>
      </c>
      <c r="EO50">
        <v>9</v>
      </c>
      <c r="EP50">
        <v>7</v>
      </c>
      <c r="EQ50">
        <v>15</v>
      </c>
      <c r="ER50">
        <v>32</v>
      </c>
      <c r="ES50">
        <v>78</v>
      </c>
      <c r="ET50">
        <v>0</v>
      </c>
      <c r="EU50">
        <v>0</v>
      </c>
      <c r="EV50">
        <v>0</v>
      </c>
      <c r="EW50">
        <v>0</v>
      </c>
      <c r="EX50">
        <v>3</v>
      </c>
      <c r="EY50">
        <v>0</v>
      </c>
      <c r="EZ50">
        <v>0</v>
      </c>
      <c r="FA50">
        <v>0</v>
      </c>
      <c r="FB50">
        <v>0</v>
      </c>
      <c r="FC50">
        <v>1</v>
      </c>
      <c r="FD50">
        <v>3</v>
      </c>
      <c r="FE50">
        <v>1</v>
      </c>
      <c r="FF50">
        <v>3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 t="s">
        <v>409</v>
      </c>
      <c r="FX50">
        <v>287.89999389648438</v>
      </c>
      <c r="FY50">
        <v>287.85000610351563</v>
      </c>
      <c r="FZ50">
        <v>290.02999877929688</v>
      </c>
      <c r="GA50">
        <v>286.91000366210938</v>
      </c>
      <c r="GB50">
        <v>288.3699951171875</v>
      </c>
      <c r="GC50">
        <v>299</v>
      </c>
      <c r="GD50">
        <v>387</v>
      </c>
      <c r="GE50">
        <v>141</v>
      </c>
      <c r="GF50">
        <v>185</v>
      </c>
      <c r="GG50">
        <v>0</v>
      </c>
      <c r="GH50">
        <v>110</v>
      </c>
      <c r="GI50">
        <v>0</v>
      </c>
      <c r="GJ50">
        <v>110</v>
      </c>
      <c r="GK50">
        <v>3</v>
      </c>
      <c r="GL50">
        <v>299</v>
      </c>
      <c r="GM50">
        <v>3</v>
      </c>
      <c r="GN50">
        <v>179</v>
      </c>
      <c r="GO50">
        <v>1</v>
      </c>
      <c r="GP50">
        <v>0</v>
      </c>
      <c r="GQ50">
        <v>0</v>
      </c>
      <c r="GR50">
        <v>0</v>
      </c>
      <c r="GS50">
        <v>1</v>
      </c>
      <c r="GT50">
        <v>0</v>
      </c>
      <c r="GU50">
        <v>0</v>
      </c>
      <c r="GV50">
        <v>0</v>
      </c>
      <c r="GW50">
        <v>2.5</v>
      </c>
      <c r="GX50" t="s">
        <v>218</v>
      </c>
      <c r="GY50">
        <v>180720</v>
      </c>
      <c r="GZ50">
        <v>382642</v>
      </c>
      <c r="HA50">
        <v>0.36899999999999999</v>
      </c>
      <c r="HB50">
        <v>1.194</v>
      </c>
      <c r="HC50">
        <v>9.0500000000000007</v>
      </c>
      <c r="HD50">
        <v>1.97</v>
      </c>
      <c r="HE50">
        <v>1.2784</v>
      </c>
      <c r="HF50" s="2">
        <f t="shared" si="29"/>
        <v>-1.7365916938971715E-4</v>
      </c>
      <c r="HG50" s="2">
        <f t="shared" si="30"/>
        <v>7.516438592409691E-3</v>
      </c>
      <c r="HH50" s="2">
        <f t="shared" si="31"/>
        <v>3.2655981291458414E-3</v>
      </c>
      <c r="HI50" s="2">
        <f t="shared" si="32"/>
        <v>5.0629104268798963E-3</v>
      </c>
      <c r="HJ50" s="3">
        <f t="shared" si="33"/>
        <v>290.01361299821747</v>
      </c>
      <c r="HK50" t="str">
        <f t="shared" si="34"/>
        <v>ESS</v>
      </c>
    </row>
    <row r="51" spans="1:219" hidden="1" x14ac:dyDescent="0.25">
      <c r="A51">
        <v>42</v>
      </c>
      <c r="B51" t="s">
        <v>410</v>
      </c>
      <c r="C51">
        <v>9</v>
      </c>
      <c r="D51">
        <v>0</v>
      </c>
      <c r="E51">
        <v>6</v>
      </c>
      <c r="F51">
        <v>0</v>
      </c>
      <c r="G51" t="s">
        <v>218</v>
      </c>
      <c r="H51" t="s">
        <v>218</v>
      </c>
      <c r="I51">
        <v>6</v>
      </c>
      <c r="J51">
        <v>0</v>
      </c>
      <c r="K51" t="s">
        <v>218</v>
      </c>
      <c r="L51" t="s">
        <v>218</v>
      </c>
      <c r="M51">
        <v>67</v>
      </c>
      <c r="N51">
        <v>15</v>
      </c>
      <c r="O51">
        <v>1</v>
      </c>
      <c r="P51">
        <v>0</v>
      </c>
      <c r="Q51">
        <v>0</v>
      </c>
      <c r="R51">
        <v>1</v>
      </c>
      <c r="S51">
        <v>1</v>
      </c>
      <c r="T51">
        <v>0</v>
      </c>
      <c r="U51">
        <v>0</v>
      </c>
      <c r="V51">
        <v>29</v>
      </c>
      <c r="W51">
        <v>8</v>
      </c>
      <c r="X51">
        <v>7</v>
      </c>
      <c r="Y51">
        <v>10</v>
      </c>
      <c r="Z51">
        <v>58</v>
      </c>
      <c r="AA51">
        <v>1</v>
      </c>
      <c r="AB51">
        <v>0</v>
      </c>
      <c r="AC51">
        <v>0</v>
      </c>
      <c r="AD51">
        <v>0</v>
      </c>
      <c r="AE51">
        <v>17</v>
      </c>
      <c r="AF51">
        <v>1</v>
      </c>
      <c r="AG51">
        <v>0</v>
      </c>
      <c r="AH51">
        <v>0</v>
      </c>
      <c r="AI51">
        <v>1</v>
      </c>
      <c r="AJ51">
        <v>1</v>
      </c>
      <c r="AK51">
        <v>0</v>
      </c>
      <c r="AL51">
        <v>0</v>
      </c>
      <c r="AM51">
        <v>84</v>
      </c>
      <c r="AN51">
        <v>17</v>
      </c>
      <c r="AO51">
        <v>0</v>
      </c>
      <c r="AP51">
        <v>0</v>
      </c>
      <c r="AQ51">
        <v>1</v>
      </c>
      <c r="AR51">
        <v>1</v>
      </c>
      <c r="AS51">
        <v>0</v>
      </c>
      <c r="AT51">
        <v>0</v>
      </c>
      <c r="AU51" t="s">
        <v>411</v>
      </c>
      <c r="AV51">
        <v>143.7799987792969</v>
      </c>
      <c r="AW51">
        <v>142.16999816894531</v>
      </c>
      <c r="AX51">
        <v>142.7200012207031</v>
      </c>
      <c r="AY51">
        <v>138.63999938964841</v>
      </c>
      <c r="AZ51">
        <v>139.19999694824219</v>
      </c>
      <c r="BA51" s="2">
        <f t="shared" si="17"/>
        <v>-1.132447514304924E-2</v>
      </c>
      <c r="BB51" s="2">
        <f t="shared" si="18"/>
        <v>3.8537209014400942E-3</v>
      </c>
      <c r="BC51" s="2">
        <f t="shared" si="19"/>
        <v>2.4829421289730091E-2</v>
      </c>
      <c r="BD51" s="2">
        <f t="shared" si="20"/>
        <v>4.0229710551070719E-3</v>
      </c>
      <c r="BE51">
        <v>10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2</v>
      </c>
      <c r="BO51">
        <v>3</v>
      </c>
      <c r="BP51">
        <v>1</v>
      </c>
      <c r="BQ51">
        <v>6</v>
      </c>
      <c r="BR51">
        <v>165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11</v>
      </c>
      <c r="CF51">
        <v>0</v>
      </c>
      <c r="CG51">
        <v>0</v>
      </c>
      <c r="CH51">
        <v>0</v>
      </c>
      <c r="CI51">
        <v>1</v>
      </c>
      <c r="CJ51">
        <v>0</v>
      </c>
      <c r="CK51">
        <v>0</v>
      </c>
      <c r="CL51">
        <v>0</v>
      </c>
      <c r="CM51" t="s">
        <v>408</v>
      </c>
      <c r="CN51">
        <v>139.19999694824219</v>
      </c>
      <c r="CO51">
        <v>139.21000671386719</v>
      </c>
      <c r="CP51">
        <v>141.30000305175781</v>
      </c>
      <c r="CQ51">
        <v>136.5299987792969</v>
      </c>
      <c r="CR51">
        <v>136.58000183105469</v>
      </c>
      <c r="CS51" s="2">
        <f t="shared" si="21"/>
        <v>7.1904066821670831E-5</v>
      </c>
      <c r="CT51" s="2">
        <f t="shared" si="22"/>
        <v>1.4791198108644488E-2</v>
      </c>
      <c r="CU51" s="2">
        <f t="shared" si="23"/>
        <v>1.9251546622498061E-2</v>
      </c>
      <c r="CV51" s="2">
        <f t="shared" si="24"/>
        <v>3.6610814971016481E-4</v>
      </c>
      <c r="CW51">
        <v>49</v>
      </c>
      <c r="CX51">
        <v>18</v>
      </c>
      <c r="CY51">
        <v>10</v>
      </c>
      <c r="CZ51">
        <v>1</v>
      </c>
      <c r="DA51">
        <v>0</v>
      </c>
      <c r="DB51">
        <v>2</v>
      </c>
      <c r="DC51">
        <v>11</v>
      </c>
      <c r="DD51">
        <v>0</v>
      </c>
      <c r="DE51">
        <v>0</v>
      </c>
      <c r="DF51">
        <v>32</v>
      </c>
      <c r="DG51">
        <v>8</v>
      </c>
      <c r="DH51">
        <v>4</v>
      </c>
      <c r="DI51">
        <v>9</v>
      </c>
      <c r="DJ51">
        <v>76</v>
      </c>
      <c r="DK51">
        <v>1</v>
      </c>
      <c r="DL51">
        <v>6</v>
      </c>
      <c r="DM51">
        <v>0</v>
      </c>
      <c r="DN51">
        <v>0</v>
      </c>
      <c r="DO51">
        <v>29</v>
      </c>
      <c r="DP51">
        <v>11</v>
      </c>
      <c r="DQ51">
        <v>0</v>
      </c>
      <c r="DR51">
        <v>0</v>
      </c>
      <c r="DS51">
        <v>1</v>
      </c>
      <c r="DT51">
        <v>1</v>
      </c>
      <c r="DU51">
        <v>0</v>
      </c>
      <c r="DV51">
        <v>0</v>
      </c>
      <c r="DW51">
        <v>81</v>
      </c>
      <c r="DX51">
        <v>29</v>
      </c>
      <c r="DY51">
        <v>9</v>
      </c>
      <c r="DZ51">
        <v>0</v>
      </c>
      <c r="EA51">
        <v>2</v>
      </c>
      <c r="EB51">
        <v>1</v>
      </c>
      <c r="EC51">
        <v>1</v>
      </c>
      <c r="ED51">
        <v>0</v>
      </c>
      <c r="EE51" t="s">
        <v>412</v>
      </c>
      <c r="EF51">
        <v>136.58000183105469</v>
      </c>
      <c r="EG51">
        <v>137.50999450683591</v>
      </c>
      <c r="EH51">
        <v>143.75999450683591</v>
      </c>
      <c r="EI51">
        <v>137.50999450683591</v>
      </c>
      <c r="EJ51">
        <v>143</v>
      </c>
      <c r="EK51" s="2">
        <f t="shared" si="25"/>
        <v>6.7630915055777452E-3</v>
      </c>
      <c r="EL51" s="2">
        <f t="shared" si="26"/>
        <v>4.3475238166504004E-2</v>
      </c>
      <c r="EM51" s="2">
        <f t="shared" si="27"/>
        <v>0</v>
      </c>
      <c r="EN51" s="2">
        <f t="shared" si="28"/>
        <v>3.8391646805343238E-2</v>
      </c>
      <c r="EO51">
        <v>0</v>
      </c>
      <c r="EP51">
        <v>1</v>
      </c>
      <c r="EQ51">
        <v>1</v>
      </c>
      <c r="ER51">
        <v>13</v>
      </c>
      <c r="ES51">
        <v>177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 t="s">
        <v>413</v>
      </c>
      <c r="FX51">
        <v>143</v>
      </c>
      <c r="FY51">
        <v>144.8500061035156</v>
      </c>
      <c r="FZ51">
        <v>148</v>
      </c>
      <c r="GA51">
        <v>144.41999816894531</v>
      </c>
      <c r="GB51">
        <v>147.6300048828125</v>
      </c>
      <c r="GC51">
        <v>363</v>
      </c>
      <c r="GD51">
        <v>418</v>
      </c>
      <c r="GE51">
        <v>270</v>
      </c>
      <c r="GF51">
        <v>129</v>
      </c>
      <c r="GG51">
        <v>0</v>
      </c>
      <c r="GH51">
        <v>191</v>
      </c>
      <c r="GI51">
        <v>0</v>
      </c>
      <c r="GJ51">
        <v>191</v>
      </c>
      <c r="GK51">
        <v>0</v>
      </c>
      <c r="GL51">
        <v>299</v>
      </c>
      <c r="GM51">
        <v>0</v>
      </c>
      <c r="GN51">
        <v>76</v>
      </c>
      <c r="GO51">
        <v>0</v>
      </c>
      <c r="GP51">
        <v>0</v>
      </c>
      <c r="GQ51">
        <v>0</v>
      </c>
      <c r="GR51">
        <v>0</v>
      </c>
      <c r="GS51">
        <v>1</v>
      </c>
      <c r="GT51">
        <v>1</v>
      </c>
      <c r="GU51">
        <v>0</v>
      </c>
      <c r="GV51">
        <v>0</v>
      </c>
      <c r="GW51">
        <v>2</v>
      </c>
      <c r="GX51" t="s">
        <v>218</v>
      </c>
      <c r="GY51">
        <v>503683</v>
      </c>
      <c r="GZ51">
        <v>408357</v>
      </c>
      <c r="HA51">
        <v>1.8009999999999999</v>
      </c>
      <c r="HB51">
        <v>2.3119999999999998</v>
      </c>
      <c r="HC51">
        <v>-3.05</v>
      </c>
      <c r="HD51">
        <v>2.68</v>
      </c>
      <c r="HE51">
        <v>0.2218</v>
      </c>
      <c r="HF51" s="2">
        <f t="shared" si="29"/>
        <v>1.2771874529252769E-2</v>
      </c>
      <c r="HG51" s="2">
        <f t="shared" si="30"/>
        <v>2.1283742543813489E-2</v>
      </c>
      <c r="HH51" s="2">
        <f t="shared" si="31"/>
        <v>2.9686428474361426E-3</v>
      </c>
      <c r="HI51" s="2">
        <f t="shared" si="32"/>
        <v>2.1743592817837221E-2</v>
      </c>
      <c r="HJ51" s="3">
        <f t="shared" si="33"/>
        <v>147.93295634089264</v>
      </c>
      <c r="HK51" t="str">
        <f t="shared" si="34"/>
        <v>EVR</v>
      </c>
    </row>
    <row r="52" spans="1:219" hidden="1" x14ac:dyDescent="0.25">
      <c r="A52">
        <v>43</v>
      </c>
      <c r="B52" t="s">
        <v>414</v>
      </c>
      <c r="C52">
        <v>9</v>
      </c>
      <c r="D52">
        <v>0</v>
      </c>
      <c r="E52">
        <v>5</v>
      </c>
      <c r="F52">
        <v>1</v>
      </c>
      <c r="G52" t="s">
        <v>218</v>
      </c>
      <c r="H52" t="s">
        <v>218</v>
      </c>
      <c r="I52">
        <v>6</v>
      </c>
      <c r="J52">
        <v>0</v>
      </c>
      <c r="K52" t="s">
        <v>218</v>
      </c>
      <c r="L52" t="s">
        <v>218</v>
      </c>
      <c r="M52">
        <v>74</v>
      </c>
      <c r="N52">
        <v>3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55</v>
      </c>
      <c r="W52">
        <v>19</v>
      </c>
      <c r="X52">
        <v>18</v>
      </c>
      <c r="Y52">
        <v>13</v>
      </c>
      <c r="Z52">
        <v>4</v>
      </c>
      <c r="AA52">
        <v>0</v>
      </c>
      <c r="AB52">
        <v>0</v>
      </c>
      <c r="AC52">
        <v>0</v>
      </c>
      <c r="AD52">
        <v>0</v>
      </c>
      <c r="AE52">
        <v>4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 t="s">
        <v>415</v>
      </c>
      <c r="AV52">
        <v>272.80999755859369</v>
      </c>
      <c r="AW52">
        <v>271.60000610351563</v>
      </c>
      <c r="AX52">
        <v>271.8599853515625</v>
      </c>
      <c r="AY52">
        <v>264.70999145507813</v>
      </c>
      <c r="AZ52">
        <v>265.57000732421881</v>
      </c>
      <c r="BA52" s="2">
        <f t="shared" si="17"/>
        <v>-4.4550494399360208E-3</v>
      </c>
      <c r="BB52" s="2">
        <f t="shared" si="18"/>
        <v>9.5629832286892036E-4</v>
      </c>
      <c r="BC52" s="2">
        <f t="shared" si="19"/>
        <v>2.536824187629616E-2</v>
      </c>
      <c r="BD52" s="2">
        <f t="shared" si="20"/>
        <v>3.2383772467601268E-3</v>
      </c>
      <c r="BE52">
        <v>1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2</v>
      </c>
      <c r="BP52">
        <v>5</v>
      </c>
      <c r="BQ52">
        <v>13</v>
      </c>
      <c r="BR52">
        <v>147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2</v>
      </c>
      <c r="CF52">
        <v>0</v>
      </c>
      <c r="CG52">
        <v>0</v>
      </c>
      <c r="CH52">
        <v>0</v>
      </c>
      <c r="CI52">
        <v>1</v>
      </c>
      <c r="CJ52">
        <v>0</v>
      </c>
      <c r="CK52">
        <v>0</v>
      </c>
      <c r="CL52">
        <v>0</v>
      </c>
      <c r="CM52" t="s">
        <v>416</v>
      </c>
      <c r="CN52">
        <v>265.57000732421881</v>
      </c>
      <c r="CO52">
        <v>267.08999633789063</v>
      </c>
      <c r="CP52">
        <v>267.67001342773438</v>
      </c>
      <c r="CQ52">
        <v>262.01998901367188</v>
      </c>
      <c r="CR52">
        <v>262.44000244140619</v>
      </c>
      <c r="CS52" s="2">
        <f t="shared" si="21"/>
        <v>5.6909245367202654E-3</v>
      </c>
      <c r="CT52" s="2">
        <f t="shared" si="22"/>
        <v>2.1669109752570082E-3</v>
      </c>
      <c r="CU52" s="2">
        <f t="shared" si="23"/>
        <v>1.8982393177334744E-2</v>
      </c>
      <c r="CV52" s="2">
        <f t="shared" si="24"/>
        <v>1.6004169479768571E-3</v>
      </c>
      <c r="CW52">
        <v>4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2</v>
      </c>
      <c r="DG52">
        <v>0</v>
      </c>
      <c r="DH52">
        <v>5</v>
      </c>
      <c r="DI52">
        <v>7</v>
      </c>
      <c r="DJ52">
        <v>160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4</v>
      </c>
      <c r="DX52">
        <v>0</v>
      </c>
      <c r="DY52">
        <v>0</v>
      </c>
      <c r="DZ52">
        <v>0</v>
      </c>
      <c r="EA52">
        <v>1</v>
      </c>
      <c r="EB52">
        <v>0</v>
      </c>
      <c r="EC52">
        <v>0</v>
      </c>
      <c r="ED52">
        <v>0</v>
      </c>
      <c r="EE52" t="s">
        <v>417</v>
      </c>
      <c r="EF52">
        <v>262.44000244140619</v>
      </c>
      <c r="EG52">
        <v>261.07000732421881</v>
      </c>
      <c r="EH52">
        <v>272.1099853515625</v>
      </c>
      <c r="EI52">
        <v>261.07000732421881</v>
      </c>
      <c r="EJ52">
        <v>270.95999145507813</v>
      </c>
      <c r="EK52" s="2">
        <f t="shared" si="25"/>
        <v>-5.2476158836813891E-3</v>
      </c>
      <c r="EL52" s="2">
        <f t="shared" si="26"/>
        <v>4.0571749004654101E-2</v>
      </c>
      <c r="EM52" s="2">
        <f t="shared" si="27"/>
        <v>0</v>
      </c>
      <c r="EN52" s="2">
        <f t="shared" si="28"/>
        <v>3.6499794961423193E-2</v>
      </c>
      <c r="EO52">
        <v>1</v>
      </c>
      <c r="EP52">
        <v>2</v>
      </c>
      <c r="EQ52">
        <v>2</v>
      </c>
      <c r="ER52">
        <v>15</v>
      </c>
      <c r="ES52">
        <v>130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 t="s">
        <v>418</v>
      </c>
      <c r="FX52">
        <v>270.95999145507813</v>
      </c>
      <c r="FY52">
        <v>270.75</v>
      </c>
      <c r="FZ52">
        <v>272.35000610351563</v>
      </c>
      <c r="GA52">
        <v>269</v>
      </c>
      <c r="GB52">
        <v>271.42999267578119</v>
      </c>
      <c r="GC52">
        <v>232</v>
      </c>
      <c r="GD52">
        <v>450</v>
      </c>
      <c r="GE52">
        <v>154</v>
      </c>
      <c r="GF52">
        <v>174</v>
      </c>
      <c r="GG52">
        <v>0</v>
      </c>
      <c r="GH52">
        <v>145</v>
      </c>
      <c r="GI52">
        <v>0</v>
      </c>
      <c r="GJ52">
        <v>145</v>
      </c>
      <c r="GK52">
        <v>0</v>
      </c>
      <c r="GL52">
        <v>311</v>
      </c>
      <c r="GM52">
        <v>0</v>
      </c>
      <c r="GN52">
        <v>160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1.7</v>
      </c>
      <c r="GX52" t="s">
        <v>218</v>
      </c>
      <c r="GY52">
        <v>222681</v>
      </c>
      <c r="GZ52">
        <v>312857</v>
      </c>
      <c r="HA52">
        <v>1.073</v>
      </c>
      <c r="HB52">
        <v>1.663</v>
      </c>
      <c r="HC52">
        <v>0.15</v>
      </c>
      <c r="HD52">
        <v>2.4700000000000002</v>
      </c>
      <c r="HE52">
        <v>0.29680002</v>
      </c>
      <c r="HF52" s="2">
        <f t="shared" si="29"/>
        <v>-7.7559170850638459E-4</v>
      </c>
      <c r="HG52" s="2">
        <f t="shared" si="30"/>
        <v>5.8748157431929293E-3</v>
      </c>
      <c r="HH52" s="2">
        <f t="shared" si="31"/>
        <v>6.4635272391505572E-3</v>
      </c>
      <c r="HI52" s="2">
        <f t="shared" si="32"/>
        <v>8.9525577178339866E-3</v>
      </c>
      <c r="HJ52" s="3">
        <f t="shared" si="33"/>
        <v>272.34060636246949</v>
      </c>
      <c r="HK52" t="str">
        <f t="shared" si="34"/>
        <v>RE</v>
      </c>
    </row>
    <row r="53" spans="1:219" hidden="1" x14ac:dyDescent="0.25">
      <c r="A53">
        <v>44</v>
      </c>
      <c r="B53" t="s">
        <v>419</v>
      </c>
      <c r="C53">
        <v>11</v>
      </c>
      <c r="D53">
        <v>0</v>
      </c>
      <c r="E53">
        <v>6</v>
      </c>
      <c r="F53">
        <v>0</v>
      </c>
      <c r="G53" t="s">
        <v>218</v>
      </c>
      <c r="H53" t="s">
        <v>218</v>
      </c>
      <c r="I53">
        <v>6</v>
      </c>
      <c r="J53">
        <v>0</v>
      </c>
      <c r="K53" t="s">
        <v>218</v>
      </c>
      <c r="L53" t="s">
        <v>218</v>
      </c>
      <c r="M53">
        <v>75</v>
      </c>
      <c r="N53">
        <v>9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18</v>
      </c>
      <c r="W53">
        <v>7</v>
      </c>
      <c r="X53">
        <v>2</v>
      </c>
      <c r="Y53">
        <v>1</v>
      </c>
      <c r="Z53">
        <v>4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4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 t="s">
        <v>267</v>
      </c>
      <c r="AV53">
        <v>98.029998779296875</v>
      </c>
      <c r="AW53">
        <v>96.800003051757798</v>
      </c>
      <c r="AX53">
        <v>98.349998474121094</v>
      </c>
      <c r="AY53">
        <v>96.190002441406236</v>
      </c>
      <c r="AZ53">
        <v>97.260002136230483</v>
      </c>
      <c r="BA53" s="2">
        <f t="shared" si="17"/>
        <v>-1.2706567032662264E-2</v>
      </c>
      <c r="BB53" s="2">
        <f t="shared" si="18"/>
        <v>1.5759994371236763E-2</v>
      </c>
      <c r="BC53" s="2">
        <f t="shared" si="19"/>
        <v>6.3016589991778948E-3</v>
      </c>
      <c r="BD53" s="2">
        <f t="shared" si="20"/>
        <v>1.1001436061306213E-2</v>
      </c>
      <c r="BE53">
        <v>56</v>
      </c>
      <c r="BF53">
        <v>36</v>
      </c>
      <c r="BG53">
        <v>2</v>
      </c>
      <c r="BH53">
        <v>1</v>
      </c>
      <c r="BI53">
        <v>0</v>
      </c>
      <c r="BJ53">
        <v>3</v>
      </c>
      <c r="BK53">
        <v>3</v>
      </c>
      <c r="BL53">
        <v>0</v>
      </c>
      <c r="BM53">
        <v>0</v>
      </c>
      <c r="BN53">
        <v>23</v>
      </c>
      <c r="BO53">
        <v>4</v>
      </c>
      <c r="BP53">
        <v>4</v>
      </c>
      <c r="BQ53">
        <v>0</v>
      </c>
      <c r="BR53">
        <v>1</v>
      </c>
      <c r="BS53">
        <v>2</v>
      </c>
      <c r="BT53">
        <v>1</v>
      </c>
      <c r="BU53">
        <v>0</v>
      </c>
      <c r="BV53">
        <v>0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 t="s">
        <v>284</v>
      </c>
      <c r="CN53">
        <v>97.260002136230483</v>
      </c>
      <c r="CO53">
        <v>99.400001525878906</v>
      </c>
      <c r="CP53">
        <v>99.730003356933594</v>
      </c>
      <c r="CQ53">
        <v>96.540000915527344</v>
      </c>
      <c r="CR53">
        <v>97.059997558593764</v>
      </c>
      <c r="CS53" s="2">
        <f t="shared" si="21"/>
        <v>2.1529168579451863E-2</v>
      </c>
      <c r="CT53" s="2">
        <f t="shared" si="22"/>
        <v>3.3089523708689228E-3</v>
      </c>
      <c r="CU53" s="2">
        <f t="shared" si="23"/>
        <v>2.8772641513561292E-2</v>
      </c>
      <c r="CV53" s="2">
        <f t="shared" si="24"/>
        <v>5.3574763666411895E-3</v>
      </c>
      <c r="CW53">
        <v>1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1</v>
      </c>
      <c r="DJ53">
        <v>153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1</v>
      </c>
      <c r="DX53">
        <v>0</v>
      </c>
      <c r="DY53">
        <v>0</v>
      </c>
      <c r="DZ53">
        <v>0</v>
      </c>
      <c r="EA53">
        <v>1</v>
      </c>
      <c r="EB53">
        <v>0</v>
      </c>
      <c r="EC53">
        <v>0</v>
      </c>
      <c r="ED53">
        <v>0</v>
      </c>
      <c r="EE53" t="s">
        <v>312</v>
      </c>
      <c r="EF53">
        <v>97.059997558593764</v>
      </c>
      <c r="EG53">
        <v>97.029998779296875</v>
      </c>
      <c r="EH53">
        <v>100.0299987792969</v>
      </c>
      <c r="EI53">
        <v>97.029998779296875</v>
      </c>
      <c r="EJ53">
        <v>99.279998779296875</v>
      </c>
      <c r="EK53" s="2">
        <f t="shared" si="25"/>
        <v>-3.0917015020404115E-4</v>
      </c>
      <c r="EL53" s="2">
        <f t="shared" si="26"/>
        <v>2.9991003065181876E-2</v>
      </c>
      <c r="EM53" s="2">
        <f t="shared" si="27"/>
        <v>0</v>
      </c>
      <c r="EN53" s="2">
        <f t="shared" si="28"/>
        <v>2.2663175137641156E-2</v>
      </c>
      <c r="EO53">
        <v>1</v>
      </c>
      <c r="EP53">
        <v>7</v>
      </c>
      <c r="EQ53">
        <v>59</v>
      </c>
      <c r="ER53">
        <v>11</v>
      </c>
      <c r="ES53">
        <v>42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 t="s">
        <v>420</v>
      </c>
      <c r="FX53">
        <v>99.279998779296875</v>
      </c>
      <c r="FY53">
        <v>99.949996948242188</v>
      </c>
      <c r="FZ53">
        <v>100.05999755859381</v>
      </c>
      <c r="GA53">
        <v>98.239997863769531</v>
      </c>
      <c r="GB53">
        <v>98.790000915527344</v>
      </c>
      <c r="GC53">
        <v>300</v>
      </c>
      <c r="GD53">
        <v>218</v>
      </c>
      <c r="GE53">
        <v>121</v>
      </c>
      <c r="GF53">
        <v>154</v>
      </c>
      <c r="GG53">
        <v>0</v>
      </c>
      <c r="GH53">
        <v>54</v>
      </c>
      <c r="GI53">
        <v>0</v>
      </c>
      <c r="GJ53">
        <v>53</v>
      </c>
      <c r="GK53">
        <v>0</v>
      </c>
      <c r="GL53">
        <v>158</v>
      </c>
      <c r="GM53">
        <v>0</v>
      </c>
      <c r="GN53">
        <v>153</v>
      </c>
      <c r="GO53">
        <v>2</v>
      </c>
      <c r="GP53">
        <v>0</v>
      </c>
      <c r="GQ53">
        <v>1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2.6</v>
      </c>
      <c r="GX53" t="s">
        <v>223</v>
      </c>
      <c r="GY53">
        <v>147498</v>
      </c>
      <c r="GZ53">
        <v>182928</v>
      </c>
      <c r="HA53">
        <v>2.7949999999999999</v>
      </c>
      <c r="HB53">
        <v>3.0169999999999999</v>
      </c>
      <c r="HC53">
        <v>1.92</v>
      </c>
      <c r="HD53">
        <v>6.65</v>
      </c>
      <c r="HE53">
        <v>0</v>
      </c>
      <c r="HF53" s="2">
        <f t="shared" si="29"/>
        <v>6.7033335608029931E-3</v>
      </c>
      <c r="HG53" s="2">
        <f t="shared" si="30"/>
        <v>1.0993465224422572E-3</v>
      </c>
      <c r="HH53" s="2">
        <f t="shared" si="31"/>
        <v>1.7108545639657802E-2</v>
      </c>
      <c r="HI53" s="2">
        <f t="shared" si="32"/>
        <v>5.5673959576951759E-3</v>
      </c>
      <c r="HJ53" s="3">
        <f t="shared" si="33"/>
        <v>100.05987662980534</v>
      </c>
      <c r="HK53" t="str">
        <f t="shared" si="34"/>
        <v>EXLS</v>
      </c>
    </row>
    <row r="54" spans="1:219" hidden="1" x14ac:dyDescent="0.25">
      <c r="A54">
        <v>45</v>
      </c>
      <c r="B54" t="s">
        <v>421</v>
      </c>
      <c r="C54">
        <v>9</v>
      </c>
      <c r="D54">
        <v>0</v>
      </c>
      <c r="E54">
        <v>6</v>
      </c>
      <c r="F54">
        <v>0</v>
      </c>
      <c r="G54" t="s">
        <v>218</v>
      </c>
      <c r="H54" t="s">
        <v>218</v>
      </c>
      <c r="I54">
        <v>6</v>
      </c>
      <c r="J54">
        <v>0</v>
      </c>
      <c r="K54" t="s">
        <v>218</v>
      </c>
      <c r="L54" t="s">
        <v>218</v>
      </c>
      <c r="M54">
        <v>1</v>
      </c>
      <c r="N54">
        <v>3</v>
      </c>
      <c r="O54">
        <v>20</v>
      </c>
      <c r="P54">
        <v>144</v>
      </c>
      <c r="Q54">
        <v>27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 t="s">
        <v>422</v>
      </c>
      <c r="AV54">
        <v>120.0500030517578</v>
      </c>
      <c r="AW54">
        <v>119.59999847412109</v>
      </c>
      <c r="AX54">
        <v>119.9899978637695</v>
      </c>
      <c r="AY54">
        <v>116.84999847412109</v>
      </c>
      <c r="AZ54">
        <v>117.6699981689453</v>
      </c>
      <c r="BA54" s="2">
        <f t="shared" si="17"/>
        <v>-3.762580128578108E-3</v>
      </c>
      <c r="BB54" s="2">
        <f t="shared" si="18"/>
        <v>3.2502658270833207E-3</v>
      </c>
      <c r="BC54" s="2">
        <f t="shared" si="19"/>
        <v>2.2993311330142263E-2</v>
      </c>
      <c r="BD54" s="2">
        <f t="shared" si="20"/>
        <v>6.9686386299325775E-3</v>
      </c>
      <c r="BE54">
        <v>9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6</v>
      </c>
      <c r="BO54">
        <v>4</v>
      </c>
      <c r="BP54">
        <v>1</v>
      </c>
      <c r="BQ54">
        <v>3</v>
      </c>
      <c r="BR54">
        <v>178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9</v>
      </c>
      <c r="CF54">
        <v>0</v>
      </c>
      <c r="CG54">
        <v>0</v>
      </c>
      <c r="CH54">
        <v>0</v>
      </c>
      <c r="CI54">
        <v>1</v>
      </c>
      <c r="CJ54">
        <v>0</v>
      </c>
      <c r="CK54">
        <v>0</v>
      </c>
      <c r="CL54">
        <v>0</v>
      </c>
      <c r="CM54" t="s">
        <v>423</v>
      </c>
      <c r="CN54">
        <v>117.6699981689453</v>
      </c>
      <c r="CO54">
        <v>116.9300003051758</v>
      </c>
      <c r="CP54">
        <v>117.40000152587891</v>
      </c>
      <c r="CQ54">
        <v>115.2900009155273</v>
      </c>
      <c r="CR54">
        <v>115.5299987792969</v>
      </c>
      <c r="CS54" s="2">
        <f t="shared" si="21"/>
        <v>-6.3285543644759912E-3</v>
      </c>
      <c r="CT54" s="2">
        <f t="shared" si="22"/>
        <v>4.0034175008039075E-3</v>
      </c>
      <c r="CU54" s="2">
        <f t="shared" si="23"/>
        <v>1.4025480076697683E-2</v>
      </c>
      <c r="CV54" s="2">
        <f t="shared" si="24"/>
        <v>2.0773640293035855E-3</v>
      </c>
      <c r="CW54">
        <v>11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17</v>
      </c>
      <c r="DG54">
        <v>11</v>
      </c>
      <c r="DH54">
        <v>8</v>
      </c>
      <c r="DI54">
        <v>16</v>
      </c>
      <c r="DJ54">
        <v>139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13</v>
      </c>
      <c r="DX54">
        <v>0</v>
      </c>
      <c r="DY54">
        <v>0</v>
      </c>
      <c r="DZ54">
        <v>0</v>
      </c>
      <c r="EA54">
        <v>1</v>
      </c>
      <c r="EB54">
        <v>0</v>
      </c>
      <c r="EC54">
        <v>0</v>
      </c>
      <c r="ED54">
        <v>0</v>
      </c>
      <c r="EE54" t="s">
        <v>424</v>
      </c>
      <c r="EF54">
        <v>115.5299987792969</v>
      </c>
      <c r="EG54">
        <v>115.75</v>
      </c>
      <c r="EH54">
        <v>119.0100021362305</v>
      </c>
      <c r="EI54">
        <v>115.4300003051758</v>
      </c>
      <c r="EJ54">
        <v>118.5</v>
      </c>
      <c r="EK54" s="2">
        <f t="shared" si="25"/>
        <v>1.9006584941951843E-3</v>
      </c>
      <c r="EL54" s="2">
        <f t="shared" si="26"/>
        <v>2.7392673537630752E-2</v>
      </c>
      <c r="EM54" s="2">
        <f t="shared" si="27"/>
        <v>2.7645761971853977E-3</v>
      </c>
      <c r="EN54" s="2">
        <f t="shared" si="28"/>
        <v>2.5907170420457426E-2</v>
      </c>
      <c r="EO54">
        <v>3</v>
      </c>
      <c r="EP54">
        <v>8</v>
      </c>
      <c r="EQ54">
        <v>42</v>
      </c>
      <c r="ER54">
        <v>64</v>
      </c>
      <c r="ES54">
        <v>77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1</v>
      </c>
      <c r="EZ54">
        <v>0</v>
      </c>
      <c r="FA54">
        <v>0</v>
      </c>
      <c r="FB54">
        <v>0</v>
      </c>
      <c r="FC54">
        <v>1</v>
      </c>
      <c r="FD54">
        <v>1</v>
      </c>
      <c r="FE54">
        <v>1</v>
      </c>
      <c r="FF54">
        <v>1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 t="s">
        <v>425</v>
      </c>
      <c r="FX54">
        <v>118.5</v>
      </c>
      <c r="FY54">
        <v>118.5</v>
      </c>
      <c r="FZ54">
        <v>119.9899978637695</v>
      </c>
      <c r="GA54">
        <v>118.40000152587891</v>
      </c>
      <c r="GB54">
        <v>119.61000061035161</v>
      </c>
      <c r="GC54">
        <v>409</v>
      </c>
      <c r="GD54">
        <v>384</v>
      </c>
      <c r="GE54">
        <v>205</v>
      </c>
      <c r="GF54">
        <v>192</v>
      </c>
      <c r="GG54">
        <v>0</v>
      </c>
      <c r="GH54">
        <v>312</v>
      </c>
      <c r="GI54">
        <v>0</v>
      </c>
      <c r="GJ54">
        <v>141</v>
      </c>
      <c r="GK54">
        <v>1</v>
      </c>
      <c r="GL54">
        <v>317</v>
      </c>
      <c r="GM54">
        <v>1</v>
      </c>
      <c r="GN54">
        <v>139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3.2</v>
      </c>
      <c r="GX54" t="s">
        <v>223</v>
      </c>
      <c r="GY54">
        <v>829009</v>
      </c>
      <c r="GZ54">
        <v>1671928</v>
      </c>
      <c r="HA54">
        <v>1.8320000000000001</v>
      </c>
      <c r="HB54">
        <v>2.0470000000000002</v>
      </c>
      <c r="HC54">
        <v>2.71</v>
      </c>
      <c r="HD54">
        <v>3.59</v>
      </c>
      <c r="HE54">
        <v>0.20680000000000001</v>
      </c>
      <c r="HF54" s="2">
        <f t="shared" si="29"/>
        <v>0</v>
      </c>
      <c r="HG54" s="2">
        <f t="shared" si="30"/>
        <v>1.2417683892795517E-2</v>
      </c>
      <c r="HH54" s="2">
        <f t="shared" si="31"/>
        <v>8.4386897992483334E-4</v>
      </c>
      <c r="HI54" s="2">
        <f t="shared" si="32"/>
        <v>1.011620331325358E-2</v>
      </c>
      <c r="HJ54" s="3">
        <f t="shared" si="33"/>
        <v>119.97149554129626</v>
      </c>
      <c r="HK54" t="str">
        <f t="shared" si="34"/>
        <v>EXPD</v>
      </c>
    </row>
    <row r="55" spans="1:219" hidden="1" x14ac:dyDescent="0.25">
      <c r="A55">
        <v>46</v>
      </c>
      <c r="B55" t="s">
        <v>426</v>
      </c>
      <c r="C55">
        <v>9</v>
      </c>
      <c r="D55">
        <v>0</v>
      </c>
      <c r="E55">
        <v>6</v>
      </c>
      <c r="F55">
        <v>0</v>
      </c>
      <c r="G55" t="s">
        <v>218</v>
      </c>
      <c r="H55" t="s">
        <v>218</v>
      </c>
      <c r="I55">
        <v>6</v>
      </c>
      <c r="J55">
        <v>0</v>
      </c>
      <c r="K55" t="s">
        <v>218</v>
      </c>
      <c r="L55" t="s">
        <v>218</v>
      </c>
      <c r="M55">
        <v>5</v>
      </c>
      <c r="N55">
        <v>13</v>
      </c>
      <c r="O55">
        <v>53</v>
      </c>
      <c r="P55">
        <v>108</v>
      </c>
      <c r="Q55">
        <v>15</v>
      </c>
      <c r="R55">
        <v>0</v>
      </c>
      <c r="S55">
        <v>0</v>
      </c>
      <c r="T55">
        <v>0</v>
      </c>
      <c r="U55">
        <v>0</v>
      </c>
      <c r="V55">
        <v>3</v>
      </c>
      <c r="W55">
        <v>1</v>
      </c>
      <c r="X55">
        <v>0</v>
      </c>
      <c r="Y55">
        <v>0</v>
      </c>
      <c r="Z55">
        <v>0</v>
      </c>
      <c r="AA55">
        <v>1</v>
      </c>
      <c r="AB55">
        <v>4</v>
      </c>
      <c r="AC55">
        <v>1</v>
      </c>
      <c r="AD55">
        <v>4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 t="s">
        <v>427</v>
      </c>
      <c r="AV55">
        <v>53.75</v>
      </c>
      <c r="AW55">
        <v>53.5</v>
      </c>
      <c r="AX55">
        <v>53.700000762939453</v>
      </c>
      <c r="AY55">
        <v>52.75</v>
      </c>
      <c r="AZ55">
        <v>52.889999389648438</v>
      </c>
      <c r="BA55" s="2">
        <f t="shared" si="17"/>
        <v>-4.6728971962617383E-3</v>
      </c>
      <c r="BB55" s="2">
        <f t="shared" si="18"/>
        <v>3.7244089403716263E-3</v>
      </c>
      <c r="BC55" s="2">
        <f t="shared" si="19"/>
        <v>1.4018691588784993E-2</v>
      </c>
      <c r="BD55" s="2">
        <f t="shared" si="20"/>
        <v>2.6469917047463598E-3</v>
      </c>
      <c r="BE55">
        <v>32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30</v>
      </c>
      <c r="BO55">
        <v>7</v>
      </c>
      <c r="BP55">
        <v>17</v>
      </c>
      <c r="BQ55">
        <v>17</v>
      </c>
      <c r="BR55">
        <v>109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35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 t="s">
        <v>428</v>
      </c>
      <c r="CN55">
        <v>52.889999389648438</v>
      </c>
      <c r="CO55">
        <v>52.400001525878913</v>
      </c>
      <c r="CP55">
        <v>53.040000915527337</v>
      </c>
      <c r="CQ55">
        <v>51.959999084472663</v>
      </c>
      <c r="CR55">
        <v>52</v>
      </c>
      <c r="CS55" s="2">
        <f t="shared" si="21"/>
        <v>-9.3511039981082344E-3</v>
      </c>
      <c r="CT55" s="2">
        <f t="shared" si="22"/>
        <v>1.2066353291880549E-2</v>
      </c>
      <c r="CU55" s="2">
        <f t="shared" si="23"/>
        <v>8.3969929120888409E-3</v>
      </c>
      <c r="CV55" s="2">
        <f t="shared" si="24"/>
        <v>7.6924837552572178E-4</v>
      </c>
      <c r="CW55">
        <v>47</v>
      </c>
      <c r="CX55">
        <v>26</v>
      </c>
      <c r="CY55">
        <v>9</v>
      </c>
      <c r="CZ55">
        <v>0</v>
      </c>
      <c r="DA55">
        <v>0</v>
      </c>
      <c r="DB55">
        <v>1</v>
      </c>
      <c r="DC55">
        <v>9</v>
      </c>
      <c r="DD55">
        <v>0</v>
      </c>
      <c r="DE55">
        <v>0</v>
      </c>
      <c r="DF55">
        <v>35</v>
      </c>
      <c r="DG55">
        <v>25</v>
      </c>
      <c r="DH55">
        <v>22</v>
      </c>
      <c r="DI55">
        <v>18</v>
      </c>
      <c r="DJ55">
        <v>24</v>
      </c>
      <c r="DK55">
        <v>1</v>
      </c>
      <c r="DL55">
        <v>1</v>
      </c>
      <c r="DM55">
        <v>0</v>
      </c>
      <c r="DN55">
        <v>0</v>
      </c>
      <c r="DO55">
        <v>37</v>
      </c>
      <c r="DP55">
        <v>9</v>
      </c>
      <c r="DQ55">
        <v>0</v>
      </c>
      <c r="DR55">
        <v>0</v>
      </c>
      <c r="DS55">
        <v>1</v>
      </c>
      <c r="DT55">
        <v>1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 t="s">
        <v>429</v>
      </c>
      <c r="EF55">
        <v>52</v>
      </c>
      <c r="EG55">
        <v>52.330001831054688</v>
      </c>
      <c r="EH55">
        <v>53.529998779296882</v>
      </c>
      <c r="EI55">
        <v>52.110000610351563</v>
      </c>
      <c r="EJ55">
        <v>53.240001678466797</v>
      </c>
      <c r="EK55" s="2">
        <f t="shared" si="25"/>
        <v>6.3061689185505143E-3</v>
      </c>
      <c r="EL55" s="2">
        <f t="shared" si="26"/>
        <v>2.2417279574202031E-2</v>
      </c>
      <c r="EM55" s="2">
        <f t="shared" si="27"/>
        <v>4.2041126123669725E-3</v>
      </c>
      <c r="EN55" s="2">
        <f t="shared" si="28"/>
        <v>2.1224662518601445E-2</v>
      </c>
      <c r="EO55">
        <v>8</v>
      </c>
      <c r="EP55">
        <v>52</v>
      </c>
      <c r="EQ55">
        <v>42</v>
      </c>
      <c r="ER55">
        <v>51</v>
      </c>
      <c r="ES55">
        <v>41</v>
      </c>
      <c r="ET55">
        <v>0</v>
      </c>
      <c r="EU55">
        <v>0</v>
      </c>
      <c r="EV55">
        <v>0</v>
      </c>
      <c r="EW55">
        <v>0</v>
      </c>
      <c r="EX55">
        <v>5</v>
      </c>
      <c r="EY55">
        <v>0</v>
      </c>
      <c r="EZ55">
        <v>0</v>
      </c>
      <c r="FA55">
        <v>1</v>
      </c>
      <c r="FB55">
        <v>0</v>
      </c>
      <c r="FC55">
        <v>1</v>
      </c>
      <c r="FD55">
        <v>6</v>
      </c>
      <c r="FE55">
        <v>1</v>
      </c>
      <c r="FF55">
        <v>6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 t="s">
        <v>430</v>
      </c>
      <c r="FX55">
        <v>53.240001678466797</v>
      </c>
      <c r="FY55">
        <v>53.619998931884773</v>
      </c>
      <c r="FZ55">
        <v>54.060001373291023</v>
      </c>
      <c r="GA55">
        <v>53.180000305175781</v>
      </c>
      <c r="GB55">
        <v>53.900001525878913</v>
      </c>
      <c r="GC55">
        <v>502</v>
      </c>
      <c r="GD55">
        <v>314</v>
      </c>
      <c r="GE55">
        <v>276</v>
      </c>
      <c r="GF55">
        <v>130</v>
      </c>
      <c r="GG55">
        <v>0</v>
      </c>
      <c r="GH55">
        <v>215</v>
      </c>
      <c r="GI55">
        <v>0</v>
      </c>
      <c r="GJ55">
        <v>92</v>
      </c>
      <c r="GK55">
        <v>10</v>
      </c>
      <c r="GL55">
        <v>133</v>
      </c>
      <c r="GM55">
        <v>6</v>
      </c>
      <c r="GN55">
        <v>24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2.8</v>
      </c>
      <c r="GX55" t="s">
        <v>223</v>
      </c>
      <c r="GY55">
        <v>2152689</v>
      </c>
      <c r="GZ55">
        <v>3512842</v>
      </c>
      <c r="HA55">
        <v>1.792</v>
      </c>
      <c r="HB55">
        <v>3.9540000000000002</v>
      </c>
      <c r="HC55">
        <v>4.21</v>
      </c>
      <c r="HD55">
        <v>4.26</v>
      </c>
      <c r="HE55">
        <v>0.68210000000000004</v>
      </c>
      <c r="HF55" s="2">
        <f t="shared" si="29"/>
        <v>7.086856788279694E-3</v>
      </c>
      <c r="HG55" s="2">
        <f t="shared" si="30"/>
        <v>8.1391496527715157E-3</v>
      </c>
      <c r="HH55" s="2">
        <f t="shared" si="31"/>
        <v>8.2058678753040848E-3</v>
      </c>
      <c r="HI55" s="2">
        <f t="shared" si="32"/>
        <v>1.3358092770320962E-2</v>
      </c>
      <c r="HJ55" s="3">
        <f t="shared" si="33"/>
        <v>54.056420127572835</v>
      </c>
      <c r="HK55" t="str">
        <f t="shared" si="34"/>
        <v>FAST</v>
      </c>
    </row>
    <row r="56" spans="1:219" hidden="1" x14ac:dyDescent="0.25">
      <c r="A56">
        <v>47</v>
      </c>
      <c r="B56" t="s">
        <v>431</v>
      </c>
      <c r="C56">
        <v>9</v>
      </c>
      <c r="D56">
        <v>0</v>
      </c>
      <c r="E56">
        <v>6</v>
      </c>
      <c r="F56">
        <v>0</v>
      </c>
      <c r="G56" t="s">
        <v>218</v>
      </c>
      <c r="H56" t="s">
        <v>218</v>
      </c>
      <c r="I56">
        <v>6</v>
      </c>
      <c r="J56">
        <v>0</v>
      </c>
      <c r="K56" t="s">
        <v>218</v>
      </c>
      <c r="L56" t="s">
        <v>218</v>
      </c>
      <c r="M56">
        <v>8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6</v>
      </c>
      <c r="W56">
        <v>6</v>
      </c>
      <c r="X56">
        <v>4</v>
      </c>
      <c r="Y56">
        <v>10</v>
      </c>
      <c r="Z56">
        <v>98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0</v>
      </c>
      <c r="AO56">
        <v>16</v>
      </c>
      <c r="AP56">
        <v>0</v>
      </c>
      <c r="AQ56">
        <v>2</v>
      </c>
      <c r="AR56">
        <v>0</v>
      </c>
      <c r="AS56">
        <v>1</v>
      </c>
      <c r="AT56">
        <v>0</v>
      </c>
      <c r="AU56" t="s">
        <v>395</v>
      </c>
      <c r="AV56">
        <v>73.69000244140625</v>
      </c>
      <c r="AW56">
        <v>72.739997863769531</v>
      </c>
      <c r="AX56">
        <v>74.970001220703125</v>
      </c>
      <c r="AY56">
        <v>71.279998779296875</v>
      </c>
      <c r="AZ56">
        <v>74.889999389648438</v>
      </c>
      <c r="BA56" s="2">
        <f t="shared" si="17"/>
        <v>-1.3060277777515505E-2</v>
      </c>
      <c r="BB56" s="2">
        <f t="shared" si="18"/>
        <v>2.9745275718599973E-2</v>
      </c>
      <c r="BC56" s="2">
        <f t="shared" si="19"/>
        <v>2.0071475492850599E-2</v>
      </c>
      <c r="BD56" s="2">
        <f t="shared" si="20"/>
        <v>4.8204041123954822E-2</v>
      </c>
      <c r="BE56">
        <v>2</v>
      </c>
      <c r="BF56">
        <v>5</v>
      </c>
      <c r="BG56">
        <v>17</v>
      </c>
      <c r="BH56">
        <v>31</v>
      </c>
      <c r="BI56">
        <v>75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1</v>
      </c>
      <c r="BQ56">
        <v>1</v>
      </c>
      <c r="BR56">
        <v>3</v>
      </c>
      <c r="BS56">
        <v>1</v>
      </c>
      <c r="BT56">
        <v>5</v>
      </c>
      <c r="BU56">
        <v>1</v>
      </c>
      <c r="BV56">
        <v>5</v>
      </c>
      <c r="BW56">
        <v>0</v>
      </c>
      <c r="BX56">
        <v>0</v>
      </c>
      <c r="BY56">
        <v>3</v>
      </c>
      <c r="BZ56">
        <v>3</v>
      </c>
      <c r="CA56">
        <v>0</v>
      </c>
      <c r="CB56">
        <v>0</v>
      </c>
      <c r="CC56">
        <v>1</v>
      </c>
      <c r="CD56">
        <v>1</v>
      </c>
      <c r="CE56">
        <v>1</v>
      </c>
      <c r="CF56">
        <v>0</v>
      </c>
      <c r="CG56">
        <v>3</v>
      </c>
      <c r="CH56">
        <v>3</v>
      </c>
      <c r="CI56">
        <v>1</v>
      </c>
      <c r="CJ56">
        <v>0</v>
      </c>
      <c r="CK56">
        <v>1</v>
      </c>
      <c r="CL56">
        <v>1</v>
      </c>
      <c r="CM56" t="s">
        <v>432</v>
      </c>
      <c r="CN56">
        <v>74.889999389648438</v>
      </c>
      <c r="CO56">
        <v>74.900001525878906</v>
      </c>
      <c r="CP56">
        <v>75.650001525878906</v>
      </c>
      <c r="CQ56">
        <v>73.870002746582031</v>
      </c>
      <c r="CR56">
        <v>74.290000915527344</v>
      </c>
      <c r="CS56" s="2">
        <f t="shared" si="21"/>
        <v>1.3353986684516705E-4</v>
      </c>
      <c r="CT56" s="2">
        <f t="shared" si="22"/>
        <v>9.9140777907774646E-3</v>
      </c>
      <c r="CU56" s="2">
        <f t="shared" si="23"/>
        <v>1.3751652313932161E-2</v>
      </c>
      <c r="CV56" s="2">
        <f t="shared" si="24"/>
        <v>5.6534952721682963E-3</v>
      </c>
      <c r="CW56">
        <v>85</v>
      </c>
      <c r="CX56">
        <v>33</v>
      </c>
      <c r="CY56">
        <v>1</v>
      </c>
      <c r="CZ56">
        <v>0</v>
      </c>
      <c r="DA56">
        <v>0</v>
      </c>
      <c r="DB56">
        <v>1</v>
      </c>
      <c r="DC56">
        <v>1</v>
      </c>
      <c r="DD56">
        <v>0</v>
      </c>
      <c r="DE56">
        <v>0</v>
      </c>
      <c r="DF56">
        <v>12</v>
      </c>
      <c r="DG56">
        <v>3</v>
      </c>
      <c r="DH56">
        <v>2</v>
      </c>
      <c r="DI56">
        <v>4</v>
      </c>
      <c r="DJ56">
        <v>23</v>
      </c>
      <c r="DK56">
        <v>1</v>
      </c>
      <c r="DL56">
        <v>0</v>
      </c>
      <c r="DM56">
        <v>0</v>
      </c>
      <c r="DN56">
        <v>0</v>
      </c>
      <c r="DO56">
        <v>34</v>
      </c>
      <c r="DP56">
        <v>1</v>
      </c>
      <c r="DQ56">
        <v>3</v>
      </c>
      <c r="DR56">
        <v>0</v>
      </c>
      <c r="DS56">
        <v>1</v>
      </c>
      <c r="DT56">
        <v>1</v>
      </c>
      <c r="DU56">
        <v>1</v>
      </c>
      <c r="DV56">
        <v>1</v>
      </c>
      <c r="DW56">
        <v>0</v>
      </c>
      <c r="DX56">
        <v>0</v>
      </c>
      <c r="DY56">
        <v>1</v>
      </c>
      <c r="DZ56">
        <v>1</v>
      </c>
      <c r="EA56">
        <v>0</v>
      </c>
      <c r="EB56">
        <v>0</v>
      </c>
      <c r="EC56">
        <v>1</v>
      </c>
      <c r="ED56">
        <v>1</v>
      </c>
      <c r="EE56" t="s">
        <v>433</v>
      </c>
      <c r="EF56">
        <v>74.290000915527344</v>
      </c>
      <c r="EG56">
        <v>73.830001831054688</v>
      </c>
      <c r="EH56">
        <v>76.75</v>
      </c>
      <c r="EI56">
        <v>73.830001831054688</v>
      </c>
      <c r="EJ56">
        <v>76.319999694824219</v>
      </c>
      <c r="EK56" s="2">
        <f t="shared" si="25"/>
        <v>-6.2305170400140941E-3</v>
      </c>
      <c r="EL56" s="2">
        <f t="shared" si="26"/>
        <v>3.8045578748473141E-2</v>
      </c>
      <c r="EM56" s="2">
        <f t="shared" si="27"/>
        <v>0</v>
      </c>
      <c r="EN56" s="2">
        <f t="shared" si="28"/>
        <v>3.262575830353931E-2</v>
      </c>
      <c r="EO56">
        <v>1</v>
      </c>
      <c r="EP56">
        <v>0</v>
      </c>
      <c r="EQ56">
        <v>0</v>
      </c>
      <c r="ER56">
        <v>4</v>
      </c>
      <c r="ES56">
        <v>138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 t="s">
        <v>434</v>
      </c>
      <c r="FX56">
        <v>76.319999694824219</v>
      </c>
      <c r="FY56">
        <v>76.989997863769531</v>
      </c>
      <c r="FZ56">
        <v>77.400001525878906</v>
      </c>
      <c r="GA56">
        <v>74.05999755859375</v>
      </c>
      <c r="GB56">
        <v>77.069999694824219</v>
      </c>
      <c r="GC56">
        <v>400</v>
      </c>
      <c r="GD56">
        <v>173</v>
      </c>
      <c r="GE56">
        <v>262</v>
      </c>
      <c r="GF56">
        <v>44</v>
      </c>
      <c r="GG56">
        <v>0</v>
      </c>
      <c r="GH56">
        <v>248</v>
      </c>
      <c r="GI56">
        <v>0</v>
      </c>
      <c r="GJ56">
        <v>142</v>
      </c>
      <c r="GK56">
        <v>5</v>
      </c>
      <c r="GL56">
        <v>124</v>
      </c>
      <c r="GM56">
        <v>0</v>
      </c>
      <c r="GN56">
        <v>23</v>
      </c>
      <c r="GO56">
        <v>2</v>
      </c>
      <c r="GP56">
        <v>1</v>
      </c>
      <c r="GQ56">
        <v>2</v>
      </c>
      <c r="GR56">
        <v>1</v>
      </c>
      <c r="GS56">
        <v>3</v>
      </c>
      <c r="GT56">
        <v>1</v>
      </c>
      <c r="GU56">
        <v>2</v>
      </c>
      <c r="GV56">
        <v>1</v>
      </c>
      <c r="GW56">
        <v>2.2000000000000002</v>
      </c>
      <c r="GX56" t="s">
        <v>218</v>
      </c>
      <c r="GY56">
        <v>167996</v>
      </c>
      <c r="GZ56">
        <v>221042</v>
      </c>
      <c r="HA56">
        <v>1.716</v>
      </c>
      <c r="HB56">
        <v>2.6309999999999998</v>
      </c>
      <c r="HC56">
        <v>1.01</v>
      </c>
      <c r="HD56">
        <v>6.47</v>
      </c>
      <c r="HE56">
        <v>0.41539999999999999</v>
      </c>
      <c r="HF56" s="2">
        <f t="shared" si="29"/>
        <v>8.7024053453130801E-3</v>
      </c>
      <c r="HG56" s="2">
        <f t="shared" si="30"/>
        <v>5.2972048323834953E-3</v>
      </c>
      <c r="HH56" s="2">
        <f t="shared" si="31"/>
        <v>3.80568955250562E-2</v>
      </c>
      <c r="HI56" s="2">
        <f t="shared" si="32"/>
        <v>3.905543205072326E-2</v>
      </c>
      <c r="HJ56" s="3">
        <f t="shared" si="33"/>
        <v>77.397829652498686</v>
      </c>
      <c r="HK56" t="str">
        <f t="shared" si="34"/>
        <v>FCFS</v>
      </c>
    </row>
    <row r="57" spans="1:219" hidden="1" x14ac:dyDescent="0.25">
      <c r="A57">
        <v>48</v>
      </c>
      <c r="B57" t="s">
        <v>435</v>
      </c>
      <c r="C57">
        <v>9</v>
      </c>
      <c r="D57">
        <v>0</v>
      </c>
      <c r="E57">
        <v>6</v>
      </c>
      <c r="F57">
        <v>0</v>
      </c>
      <c r="G57" t="s">
        <v>218</v>
      </c>
      <c r="H57" t="s">
        <v>218</v>
      </c>
      <c r="I57">
        <v>6</v>
      </c>
      <c r="J57">
        <v>0</v>
      </c>
      <c r="K57" t="s">
        <v>218</v>
      </c>
      <c r="L57" t="s">
        <v>218</v>
      </c>
      <c r="M57">
        <v>30</v>
      </c>
      <c r="N57">
        <v>57</v>
      </c>
      <c r="O57">
        <v>61</v>
      </c>
      <c r="P57">
        <v>9</v>
      </c>
      <c r="Q57">
        <v>0</v>
      </c>
      <c r="R57">
        <v>1</v>
      </c>
      <c r="S57">
        <v>70</v>
      </c>
      <c r="T57">
        <v>0</v>
      </c>
      <c r="U57">
        <v>0</v>
      </c>
      <c r="V57">
        <v>10</v>
      </c>
      <c r="W57">
        <v>3</v>
      </c>
      <c r="X57">
        <v>3</v>
      </c>
      <c r="Y57">
        <v>8</v>
      </c>
      <c r="Z57">
        <v>17</v>
      </c>
      <c r="AA57">
        <v>1</v>
      </c>
      <c r="AB57">
        <v>3</v>
      </c>
      <c r="AC57">
        <v>0</v>
      </c>
      <c r="AD57">
        <v>0</v>
      </c>
      <c r="AE57">
        <v>127</v>
      </c>
      <c r="AF57">
        <v>70</v>
      </c>
      <c r="AG57">
        <v>0</v>
      </c>
      <c r="AH57">
        <v>0</v>
      </c>
      <c r="AI57">
        <v>1</v>
      </c>
      <c r="AJ57">
        <v>1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 t="s">
        <v>292</v>
      </c>
      <c r="AV57">
        <v>42.599998474121087</v>
      </c>
      <c r="AW57">
        <v>41.970001220703118</v>
      </c>
      <c r="AX57">
        <v>42.470001220703118</v>
      </c>
      <c r="AY57">
        <v>41.479999542236328</v>
      </c>
      <c r="AZ57">
        <v>41.759998321533203</v>
      </c>
      <c r="BA57" s="2">
        <f t="shared" si="17"/>
        <v>-1.5010656066104744E-2</v>
      </c>
      <c r="BB57" s="2">
        <f t="shared" si="18"/>
        <v>1.1773015908373985E-2</v>
      </c>
      <c r="BC57" s="2">
        <f t="shared" si="19"/>
        <v>1.1675045609126133E-2</v>
      </c>
      <c r="BD57" s="2">
        <f t="shared" si="20"/>
        <v>6.7049518810085029E-3</v>
      </c>
      <c r="BE57">
        <v>18</v>
      </c>
      <c r="BF57">
        <v>9</v>
      </c>
      <c r="BG57">
        <v>2</v>
      </c>
      <c r="BH57">
        <v>0</v>
      </c>
      <c r="BI57">
        <v>0</v>
      </c>
      <c r="BJ57">
        <v>1</v>
      </c>
      <c r="BK57">
        <v>2</v>
      </c>
      <c r="BL57">
        <v>0</v>
      </c>
      <c r="BM57">
        <v>0</v>
      </c>
      <c r="BN57">
        <v>16</v>
      </c>
      <c r="BO57">
        <v>25</v>
      </c>
      <c r="BP57">
        <v>26</v>
      </c>
      <c r="BQ57">
        <v>16</v>
      </c>
      <c r="BR57">
        <v>91</v>
      </c>
      <c r="BS57">
        <v>1</v>
      </c>
      <c r="BT57">
        <v>0</v>
      </c>
      <c r="BU57">
        <v>0</v>
      </c>
      <c r="BV57">
        <v>0</v>
      </c>
      <c r="BW57">
        <v>11</v>
      </c>
      <c r="BX57">
        <v>3</v>
      </c>
      <c r="BY57">
        <v>2</v>
      </c>
      <c r="BZ57">
        <v>0</v>
      </c>
      <c r="CA57">
        <v>2</v>
      </c>
      <c r="CB57">
        <v>1</v>
      </c>
      <c r="CC57">
        <v>1</v>
      </c>
      <c r="CD57">
        <v>1</v>
      </c>
      <c r="CE57">
        <v>20</v>
      </c>
      <c r="CF57">
        <v>12</v>
      </c>
      <c r="CG57">
        <v>9</v>
      </c>
      <c r="CH57">
        <v>0</v>
      </c>
      <c r="CI57">
        <v>1</v>
      </c>
      <c r="CJ57">
        <v>1</v>
      </c>
      <c r="CK57">
        <v>1</v>
      </c>
      <c r="CL57">
        <v>0</v>
      </c>
      <c r="CM57" t="s">
        <v>436</v>
      </c>
      <c r="CN57">
        <v>41.759998321533203</v>
      </c>
      <c r="CO57">
        <v>41.930000305175781</v>
      </c>
      <c r="CP57">
        <v>42.310001373291023</v>
      </c>
      <c r="CQ57">
        <v>40.689998626708977</v>
      </c>
      <c r="CR57">
        <v>40.689998626708977</v>
      </c>
      <c r="CS57" s="2">
        <f t="shared" si="21"/>
        <v>4.0544236204451689E-3</v>
      </c>
      <c r="CT57" s="2">
        <f t="shared" si="22"/>
        <v>8.9813532446521016E-3</v>
      </c>
      <c r="CU57" s="2">
        <f t="shared" si="23"/>
        <v>2.9573137835482877E-2</v>
      </c>
      <c r="CV57" s="2">
        <f t="shared" si="24"/>
        <v>0</v>
      </c>
      <c r="CW57">
        <v>14</v>
      </c>
      <c r="CX57">
        <v>1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10</v>
      </c>
      <c r="DG57">
        <v>12</v>
      </c>
      <c r="DH57">
        <v>7</v>
      </c>
      <c r="DI57">
        <v>15</v>
      </c>
      <c r="DJ57">
        <v>145</v>
      </c>
      <c r="DK57">
        <v>0</v>
      </c>
      <c r="DL57">
        <v>0</v>
      </c>
      <c r="DM57">
        <v>0</v>
      </c>
      <c r="DN57">
        <v>0</v>
      </c>
      <c r="DO57">
        <v>1</v>
      </c>
      <c r="DP57">
        <v>0</v>
      </c>
      <c r="DQ57">
        <v>0</v>
      </c>
      <c r="DR57">
        <v>0</v>
      </c>
      <c r="DS57">
        <v>1</v>
      </c>
      <c r="DT57">
        <v>0</v>
      </c>
      <c r="DU57">
        <v>1</v>
      </c>
      <c r="DV57">
        <v>0</v>
      </c>
      <c r="DW57">
        <v>16</v>
      </c>
      <c r="DX57">
        <v>1</v>
      </c>
      <c r="DY57">
        <v>0</v>
      </c>
      <c r="DZ57">
        <v>0</v>
      </c>
      <c r="EA57">
        <v>1</v>
      </c>
      <c r="EB57">
        <v>1</v>
      </c>
      <c r="EC57">
        <v>0</v>
      </c>
      <c r="ED57">
        <v>0</v>
      </c>
      <c r="EE57" t="s">
        <v>437</v>
      </c>
      <c r="EF57">
        <v>40.689998626708977</v>
      </c>
      <c r="EG57">
        <v>40.509998321533203</v>
      </c>
      <c r="EH57">
        <v>42.419998168945313</v>
      </c>
      <c r="EI57">
        <v>40.479999542236328</v>
      </c>
      <c r="EJ57">
        <v>42.099998474121087</v>
      </c>
      <c r="EK57" s="2">
        <f t="shared" si="25"/>
        <v>-4.4433550390965415E-3</v>
      </c>
      <c r="EL57" s="2">
        <f t="shared" si="26"/>
        <v>4.5025929511010143E-2</v>
      </c>
      <c r="EM57" s="2">
        <f t="shared" si="27"/>
        <v>7.405277842464919E-4</v>
      </c>
      <c r="EN57" s="2">
        <f t="shared" si="28"/>
        <v>3.8479786000006011E-2</v>
      </c>
      <c r="EO57">
        <v>0</v>
      </c>
      <c r="EP57">
        <v>2</v>
      </c>
      <c r="EQ57">
        <v>2</v>
      </c>
      <c r="ER57">
        <v>5</v>
      </c>
      <c r="ES57">
        <v>183</v>
      </c>
      <c r="ET57">
        <v>0</v>
      </c>
      <c r="EU57">
        <v>0</v>
      </c>
      <c r="EV57">
        <v>0</v>
      </c>
      <c r="EW57">
        <v>0</v>
      </c>
      <c r="EX57">
        <v>1</v>
      </c>
      <c r="EY57">
        <v>0</v>
      </c>
      <c r="EZ57">
        <v>0</v>
      </c>
      <c r="FA57">
        <v>0</v>
      </c>
      <c r="FB57">
        <v>0</v>
      </c>
      <c r="FC57">
        <v>1</v>
      </c>
      <c r="FD57">
        <v>1</v>
      </c>
      <c r="FE57">
        <v>1</v>
      </c>
      <c r="FF57">
        <v>1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 t="s">
        <v>327</v>
      </c>
      <c r="FX57">
        <v>42.099998474121087</v>
      </c>
      <c r="FY57">
        <v>42.290000915527337</v>
      </c>
      <c r="FZ57">
        <v>43.409999847412109</v>
      </c>
      <c r="GA57">
        <v>42.119998931884773</v>
      </c>
      <c r="GB57">
        <v>43.209999084472663</v>
      </c>
      <c r="GC57">
        <v>393</v>
      </c>
      <c r="GD57">
        <v>405</v>
      </c>
      <c r="GE57">
        <v>207</v>
      </c>
      <c r="GF57">
        <v>190</v>
      </c>
      <c r="GG57">
        <v>0</v>
      </c>
      <c r="GH57">
        <v>197</v>
      </c>
      <c r="GI57">
        <v>0</v>
      </c>
      <c r="GJ57">
        <v>188</v>
      </c>
      <c r="GK57">
        <v>1</v>
      </c>
      <c r="GL57">
        <v>253</v>
      </c>
      <c r="GM57">
        <v>1</v>
      </c>
      <c r="GN57">
        <v>145</v>
      </c>
      <c r="GO57">
        <v>2</v>
      </c>
      <c r="GP57">
        <v>1</v>
      </c>
      <c r="GQ57">
        <v>1</v>
      </c>
      <c r="GR57">
        <v>0</v>
      </c>
      <c r="GS57">
        <v>1</v>
      </c>
      <c r="GT57">
        <v>0</v>
      </c>
      <c r="GU57">
        <v>0</v>
      </c>
      <c r="GV57">
        <v>0</v>
      </c>
      <c r="GW57">
        <v>2.9</v>
      </c>
      <c r="GX57" t="s">
        <v>223</v>
      </c>
      <c r="GY57">
        <v>633433</v>
      </c>
      <c r="GZ57">
        <v>872257</v>
      </c>
      <c r="HA57">
        <v>1.5349999999999999</v>
      </c>
      <c r="HB57">
        <v>2.2599999999999998</v>
      </c>
      <c r="HC57">
        <v>2.15</v>
      </c>
      <c r="HD57">
        <v>3.95</v>
      </c>
      <c r="HE57">
        <v>0.87909999999999999</v>
      </c>
      <c r="HF57" s="2">
        <f t="shared" si="29"/>
        <v>4.4928455259618527E-3</v>
      </c>
      <c r="HG57" s="2">
        <f t="shared" si="30"/>
        <v>2.5800482281078452E-2</v>
      </c>
      <c r="HH57" s="2">
        <f t="shared" si="31"/>
        <v>4.0199096704238713E-3</v>
      </c>
      <c r="HI57" s="2">
        <f t="shared" si="32"/>
        <v>2.5225646278237868E-2</v>
      </c>
      <c r="HJ57" s="3">
        <f t="shared" si="33"/>
        <v>43.381103334815194</v>
      </c>
      <c r="HK57" t="str">
        <f t="shared" si="34"/>
        <v>FLS</v>
      </c>
    </row>
    <row r="58" spans="1:219" hidden="1" x14ac:dyDescent="0.25">
      <c r="A58">
        <v>49</v>
      </c>
      <c r="B58" t="s">
        <v>438</v>
      </c>
      <c r="C58">
        <v>9</v>
      </c>
      <c r="D58">
        <v>0</v>
      </c>
      <c r="E58">
        <v>6</v>
      </c>
      <c r="F58">
        <v>0</v>
      </c>
      <c r="G58" t="s">
        <v>218</v>
      </c>
      <c r="H58" t="s">
        <v>218</v>
      </c>
      <c r="I58">
        <v>6</v>
      </c>
      <c r="J58">
        <v>0</v>
      </c>
      <c r="K58" t="s">
        <v>218</v>
      </c>
      <c r="L58" t="s">
        <v>218</v>
      </c>
      <c r="M58">
        <v>28</v>
      </c>
      <c r="N58">
        <v>3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5</v>
      </c>
      <c r="W58">
        <v>1</v>
      </c>
      <c r="X58">
        <v>5</v>
      </c>
      <c r="Y58">
        <v>7</v>
      </c>
      <c r="Z58">
        <v>67</v>
      </c>
      <c r="AA58">
        <v>0</v>
      </c>
      <c r="AB58">
        <v>0</v>
      </c>
      <c r="AC58">
        <v>0</v>
      </c>
      <c r="AD58">
        <v>0</v>
      </c>
      <c r="AE58">
        <v>3</v>
      </c>
      <c r="AF58">
        <v>0</v>
      </c>
      <c r="AG58">
        <v>0</v>
      </c>
      <c r="AH58">
        <v>0</v>
      </c>
      <c r="AI58">
        <v>1</v>
      </c>
      <c r="AJ58">
        <v>0</v>
      </c>
      <c r="AK58">
        <v>1</v>
      </c>
      <c r="AL58">
        <v>0</v>
      </c>
      <c r="AM58">
        <v>33</v>
      </c>
      <c r="AN58">
        <v>7</v>
      </c>
      <c r="AO58">
        <v>0</v>
      </c>
      <c r="AP58">
        <v>0</v>
      </c>
      <c r="AQ58">
        <v>1</v>
      </c>
      <c r="AR58">
        <v>1</v>
      </c>
      <c r="AS58">
        <v>0</v>
      </c>
      <c r="AT58">
        <v>0</v>
      </c>
      <c r="AU58" t="s">
        <v>439</v>
      </c>
      <c r="AV58">
        <v>85.540000915527344</v>
      </c>
      <c r="AW58">
        <v>84.089996337890625</v>
      </c>
      <c r="AX58">
        <v>85.94000244140625</v>
      </c>
      <c r="AY58">
        <v>83.730003356933594</v>
      </c>
      <c r="AZ58">
        <v>84.730003356933594</v>
      </c>
      <c r="BA58" s="2">
        <f t="shared" si="17"/>
        <v>-1.7243484847000223E-2</v>
      </c>
      <c r="BB58" s="2">
        <f t="shared" si="18"/>
        <v>2.1526716906680954E-2</v>
      </c>
      <c r="BC58" s="2">
        <f t="shared" si="19"/>
        <v>4.2810440793754623E-3</v>
      </c>
      <c r="BD58" s="2">
        <f t="shared" si="20"/>
        <v>1.1802194740715422E-2</v>
      </c>
      <c r="BE58">
        <v>42</v>
      </c>
      <c r="BF58">
        <v>42</v>
      </c>
      <c r="BG58">
        <v>0</v>
      </c>
      <c r="BH58">
        <v>0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17</v>
      </c>
      <c r="BO58">
        <v>8</v>
      </c>
      <c r="BP58">
        <v>6</v>
      </c>
      <c r="BQ58">
        <v>3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 t="s">
        <v>358</v>
      </c>
      <c r="CN58">
        <v>84.730003356933594</v>
      </c>
      <c r="CO58">
        <v>84.699996948242188</v>
      </c>
      <c r="CP58">
        <v>85.459999084472656</v>
      </c>
      <c r="CQ58">
        <v>81.55999755859375</v>
      </c>
      <c r="CR58">
        <v>82.010002136230469</v>
      </c>
      <c r="CS58" s="2">
        <f t="shared" si="21"/>
        <v>-3.5426693946338794E-4</v>
      </c>
      <c r="CT58" s="2">
        <f t="shared" si="22"/>
        <v>8.8930744719438737E-3</v>
      </c>
      <c r="CU58" s="2">
        <f t="shared" si="23"/>
        <v>3.7072013019872951E-2</v>
      </c>
      <c r="CV58" s="2">
        <f t="shared" si="24"/>
        <v>5.4871913902549974E-3</v>
      </c>
      <c r="CW58">
        <v>2</v>
      </c>
      <c r="CX58">
        <v>2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1</v>
      </c>
      <c r="DH58">
        <v>4</v>
      </c>
      <c r="DI58">
        <v>5</v>
      </c>
      <c r="DJ58">
        <v>116</v>
      </c>
      <c r="DK58">
        <v>0</v>
      </c>
      <c r="DL58">
        <v>0</v>
      </c>
      <c r="DM58">
        <v>0</v>
      </c>
      <c r="DN58">
        <v>0</v>
      </c>
      <c r="DO58">
        <v>2</v>
      </c>
      <c r="DP58">
        <v>0</v>
      </c>
      <c r="DQ58">
        <v>0</v>
      </c>
      <c r="DR58">
        <v>0</v>
      </c>
      <c r="DS58">
        <v>1</v>
      </c>
      <c r="DT58">
        <v>0</v>
      </c>
      <c r="DU58">
        <v>0</v>
      </c>
      <c r="DV58">
        <v>0</v>
      </c>
      <c r="DW58">
        <v>5</v>
      </c>
      <c r="DX58">
        <v>2</v>
      </c>
      <c r="DY58">
        <v>0</v>
      </c>
      <c r="DZ58">
        <v>0</v>
      </c>
      <c r="EA58">
        <v>1</v>
      </c>
      <c r="EB58">
        <v>1</v>
      </c>
      <c r="EC58">
        <v>0</v>
      </c>
      <c r="ED58">
        <v>0</v>
      </c>
      <c r="EE58" t="s">
        <v>440</v>
      </c>
      <c r="EF58">
        <v>82.010002136230469</v>
      </c>
      <c r="EG58">
        <v>82.639999389648438</v>
      </c>
      <c r="EH58">
        <v>86.410003662109375</v>
      </c>
      <c r="EI58">
        <v>82.260002136230469</v>
      </c>
      <c r="EJ58">
        <v>85.949996948242188</v>
      </c>
      <c r="EK58" s="2">
        <f t="shared" si="25"/>
        <v>7.623393732707151E-3</v>
      </c>
      <c r="EL58" s="2">
        <f t="shared" si="26"/>
        <v>4.3629257177245973E-2</v>
      </c>
      <c r="EM58" s="2">
        <f t="shared" si="27"/>
        <v>4.5982243008773072E-3</v>
      </c>
      <c r="EN58" s="2">
        <f t="shared" si="28"/>
        <v>4.2931878336584184E-2</v>
      </c>
      <c r="EO58">
        <v>1</v>
      </c>
      <c r="EP58">
        <v>2</v>
      </c>
      <c r="EQ58">
        <v>2</v>
      </c>
      <c r="ER58">
        <v>3</v>
      </c>
      <c r="ES58">
        <v>142</v>
      </c>
      <c r="ET58">
        <v>1</v>
      </c>
      <c r="EU58">
        <v>1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2</v>
      </c>
      <c r="FB58">
        <v>0</v>
      </c>
      <c r="FC58">
        <v>1</v>
      </c>
      <c r="FD58">
        <v>2</v>
      </c>
      <c r="FE58">
        <v>1</v>
      </c>
      <c r="FF58">
        <v>2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 t="s">
        <v>441</v>
      </c>
      <c r="FX58">
        <v>85.949996948242188</v>
      </c>
      <c r="FY58">
        <v>86.80999755859375</v>
      </c>
      <c r="FZ58">
        <v>87.230003356933594</v>
      </c>
      <c r="GA58">
        <v>85.779998779296875</v>
      </c>
      <c r="GB58">
        <v>86.980003356933594</v>
      </c>
      <c r="GC58">
        <v>270</v>
      </c>
      <c r="GD58">
        <v>248</v>
      </c>
      <c r="GE58">
        <v>154</v>
      </c>
      <c r="GF58">
        <v>129</v>
      </c>
      <c r="GG58">
        <v>1</v>
      </c>
      <c r="GH58">
        <v>146</v>
      </c>
      <c r="GI58">
        <v>0</v>
      </c>
      <c r="GJ58">
        <v>145</v>
      </c>
      <c r="GK58">
        <v>2</v>
      </c>
      <c r="GL58">
        <v>183</v>
      </c>
      <c r="GM58">
        <v>2</v>
      </c>
      <c r="GN58">
        <v>116</v>
      </c>
      <c r="GO58">
        <v>1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2.2000000000000002</v>
      </c>
      <c r="GX58" t="s">
        <v>218</v>
      </c>
      <c r="GY58">
        <v>206748</v>
      </c>
      <c r="GZ58">
        <v>196885</v>
      </c>
      <c r="HA58">
        <v>1.486</v>
      </c>
      <c r="HB58">
        <v>3.1709999999999998</v>
      </c>
      <c r="HC58">
        <v>2.06</v>
      </c>
      <c r="HD58">
        <v>2.77</v>
      </c>
      <c r="HE58">
        <v>0.25600000000000001</v>
      </c>
      <c r="HF58" s="2">
        <f t="shared" si="29"/>
        <v>9.906700086831477E-3</v>
      </c>
      <c r="HG58" s="2">
        <f t="shared" si="30"/>
        <v>4.814923560431783E-3</v>
      </c>
      <c r="HH58" s="2">
        <f t="shared" si="31"/>
        <v>1.1864978784288827E-2</v>
      </c>
      <c r="HI58" s="2">
        <f t="shared" si="32"/>
        <v>1.3796327101901151E-2</v>
      </c>
      <c r="HJ58" s="3">
        <f t="shared" si="33"/>
        <v>87.22798106111965</v>
      </c>
      <c r="HK58" t="str">
        <f t="shared" si="34"/>
        <v>FELE</v>
      </c>
    </row>
    <row r="59" spans="1:219" hidden="1" x14ac:dyDescent="0.25">
      <c r="A59">
        <v>50</v>
      </c>
      <c r="B59" t="s">
        <v>442</v>
      </c>
      <c r="C59">
        <v>9</v>
      </c>
      <c r="D59">
        <v>1</v>
      </c>
      <c r="E59">
        <v>6</v>
      </c>
      <c r="F59">
        <v>0</v>
      </c>
      <c r="G59" t="s">
        <v>218</v>
      </c>
      <c r="H59" t="s">
        <v>218</v>
      </c>
      <c r="I59">
        <v>6</v>
      </c>
      <c r="J59">
        <v>0</v>
      </c>
      <c r="K59" t="s">
        <v>218</v>
      </c>
      <c r="L59" t="s">
        <v>218</v>
      </c>
      <c r="M59">
        <v>0</v>
      </c>
      <c r="N59">
        <v>6</v>
      </c>
      <c r="O59">
        <v>14</v>
      </c>
      <c r="P59">
        <v>16</v>
      </c>
      <c r="Q59">
        <v>159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0</v>
      </c>
      <c r="AF59">
        <v>0</v>
      </c>
      <c r="AG59">
        <v>1</v>
      </c>
      <c r="AH59">
        <v>1</v>
      </c>
      <c r="AI59">
        <v>0</v>
      </c>
      <c r="AJ59">
        <v>0</v>
      </c>
      <c r="AK59">
        <v>1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 t="s">
        <v>443</v>
      </c>
      <c r="AV59">
        <v>34.680000305175781</v>
      </c>
      <c r="AW59">
        <v>34.060001373291023</v>
      </c>
      <c r="AX59">
        <v>34.270000457763672</v>
      </c>
      <c r="AY59">
        <v>33.340000152587891</v>
      </c>
      <c r="AZ59">
        <v>33.790000915527337</v>
      </c>
      <c r="BA59" s="2">
        <f t="shared" si="17"/>
        <v>-1.8203138781167194E-2</v>
      </c>
      <c r="BB59" s="2">
        <f t="shared" si="18"/>
        <v>6.1277817819542779E-3</v>
      </c>
      <c r="BC59" s="2">
        <f t="shared" si="19"/>
        <v>2.1139201164793175E-2</v>
      </c>
      <c r="BD59" s="2">
        <f t="shared" si="20"/>
        <v>1.3317571788897475E-2</v>
      </c>
      <c r="BE59">
        <v>13</v>
      </c>
      <c r="BF59">
        <v>2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1</v>
      </c>
      <c r="BO59">
        <v>1</v>
      </c>
      <c r="BP59">
        <v>3</v>
      </c>
      <c r="BQ59">
        <v>4</v>
      </c>
      <c r="BR59">
        <v>178</v>
      </c>
      <c r="BS59">
        <v>0</v>
      </c>
      <c r="BT59">
        <v>0</v>
      </c>
      <c r="BU59">
        <v>0</v>
      </c>
      <c r="BV59">
        <v>0</v>
      </c>
      <c r="BW59">
        <v>4</v>
      </c>
      <c r="BX59">
        <v>0</v>
      </c>
      <c r="BY59">
        <v>0</v>
      </c>
      <c r="BZ59">
        <v>0</v>
      </c>
      <c r="CA59">
        <v>1</v>
      </c>
      <c r="CB59">
        <v>0</v>
      </c>
      <c r="CC59">
        <v>1</v>
      </c>
      <c r="CD59">
        <v>0</v>
      </c>
      <c r="CE59">
        <v>15</v>
      </c>
      <c r="CF59">
        <v>4</v>
      </c>
      <c r="CG59">
        <v>0</v>
      </c>
      <c r="CH59">
        <v>0</v>
      </c>
      <c r="CI59">
        <v>1</v>
      </c>
      <c r="CJ59">
        <v>1</v>
      </c>
      <c r="CK59">
        <v>0</v>
      </c>
      <c r="CL59">
        <v>0</v>
      </c>
      <c r="CM59" t="s">
        <v>444</v>
      </c>
      <c r="CN59">
        <v>33.790000915527337</v>
      </c>
      <c r="CO59">
        <v>33.939998626708977</v>
      </c>
      <c r="CP59">
        <v>34.200000762939453</v>
      </c>
      <c r="CQ59">
        <v>32.619998931884773</v>
      </c>
      <c r="CR59">
        <v>32.700000762939453</v>
      </c>
      <c r="CS59" s="2">
        <f t="shared" si="21"/>
        <v>4.4194966779874667E-3</v>
      </c>
      <c r="CT59" s="2">
        <f t="shared" si="22"/>
        <v>7.6024014745702528E-3</v>
      </c>
      <c r="CU59" s="2">
        <f t="shared" si="23"/>
        <v>3.8892155221993296E-2</v>
      </c>
      <c r="CV59" s="2">
        <f t="shared" si="24"/>
        <v>2.4465391189026908E-3</v>
      </c>
      <c r="CW59">
        <v>1</v>
      </c>
      <c r="CX59">
        <v>5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2</v>
      </c>
      <c r="DJ59">
        <v>189</v>
      </c>
      <c r="DK59">
        <v>0</v>
      </c>
      <c r="DL59">
        <v>0</v>
      </c>
      <c r="DM59">
        <v>0</v>
      </c>
      <c r="DN59">
        <v>0</v>
      </c>
      <c r="DO59">
        <v>5</v>
      </c>
      <c r="DP59">
        <v>0</v>
      </c>
      <c r="DQ59">
        <v>0</v>
      </c>
      <c r="DR59">
        <v>0</v>
      </c>
      <c r="DS59">
        <v>1</v>
      </c>
      <c r="DT59">
        <v>0</v>
      </c>
      <c r="DU59">
        <v>0</v>
      </c>
      <c r="DV59">
        <v>0</v>
      </c>
      <c r="DW59">
        <v>6</v>
      </c>
      <c r="DX59">
        <v>5</v>
      </c>
      <c r="DY59">
        <v>0</v>
      </c>
      <c r="DZ59">
        <v>0</v>
      </c>
      <c r="EA59">
        <v>1</v>
      </c>
      <c r="EB59">
        <v>1</v>
      </c>
      <c r="EC59">
        <v>0</v>
      </c>
      <c r="ED59">
        <v>0</v>
      </c>
      <c r="EE59" t="s">
        <v>445</v>
      </c>
      <c r="EF59">
        <v>32.700000762939453</v>
      </c>
      <c r="EG59">
        <v>32.680000305175781</v>
      </c>
      <c r="EH59">
        <v>34.849998474121087</v>
      </c>
      <c r="EI59">
        <v>32.569999694824219</v>
      </c>
      <c r="EJ59">
        <v>34.080001831054688</v>
      </c>
      <c r="EK59" s="2">
        <f t="shared" si="25"/>
        <v>-6.120091057804089E-4</v>
      </c>
      <c r="EL59" s="2">
        <f t="shared" si="26"/>
        <v>6.2266808147974584E-2</v>
      </c>
      <c r="EM59" s="2">
        <f t="shared" si="27"/>
        <v>3.3659917173911591E-3</v>
      </c>
      <c r="EN59" s="2">
        <f t="shared" si="28"/>
        <v>4.43075720393451E-2</v>
      </c>
      <c r="EO59">
        <v>1</v>
      </c>
      <c r="EP59">
        <v>1</v>
      </c>
      <c r="EQ59">
        <v>6</v>
      </c>
      <c r="ER59">
        <v>2</v>
      </c>
      <c r="ES59">
        <v>185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1</v>
      </c>
      <c r="FA59">
        <v>0</v>
      </c>
      <c r="FB59">
        <v>0</v>
      </c>
      <c r="FC59">
        <v>1</v>
      </c>
      <c r="FD59">
        <v>1</v>
      </c>
      <c r="FE59">
        <v>1</v>
      </c>
      <c r="FF59">
        <v>1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 t="s">
        <v>446</v>
      </c>
      <c r="FX59">
        <v>34.080001831054688</v>
      </c>
      <c r="FY59">
        <v>34.25</v>
      </c>
      <c r="FZ59">
        <v>34.75</v>
      </c>
      <c r="GA59">
        <v>34.209999084472663</v>
      </c>
      <c r="GB59">
        <v>34.540000915527337</v>
      </c>
      <c r="GC59">
        <v>411</v>
      </c>
      <c r="GD59">
        <v>380</v>
      </c>
      <c r="GE59">
        <v>201</v>
      </c>
      <c r="GF59">
        <v>192</v>
      </c>
      <c r="GG59">
        <v>0</v>
      </c>
      <c r="GH59">
        <v>362</v>
      </c>
      <c r="GI59">
        <v>0</v>
      </c>
      <c r="GJ59">
        <v>187</v>
      </c>
      <c r="GK59">
        <v>2</v>
      </c>
      <c r="GL59">
        <v>368</v>
      </c>
      <c r="GM59">
        <v>1</v>
      </c>
      <c r="GN59">
        <v>189</v>
      </c>
      <c r="GO59">
        <v>2</v>
      </c>
      <c r="GP59">
        <v>0</v>
      </c>
      <c r="GQ59">
        <v>1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3.2</v>
      </c>
      <c r="GX59" t="s">
        <v>223</v>
      </c>
      <c r="GY59">
        <v>3326154</v>
      </c>
      <c r="GZ59">
        <v>3849642</v>
      </c>
      <c r="HA59">
        <v>1.821</v>
      </c>
      <c r="HB59">
        <v>3.46</v>
      </c>
      <c r="HC59">
        <v>1.1399999999999999</v>
      </c>
      <c r="HD59">
        <v>7.34</v>
      </c>
      <c r="HE59">
        <v>0.51160000000000005</v>
      </c>
      <c r="HF59" s="2">
        <f t="shared" si="29"/>
        <v>4.9634501881843374E-3</v>
      </c>
      <c r="HG59" s="2">
        <f t="shared" si="30"/>
        <v>1.4388489208633115E-2</v>
      </c>
      <c r="HH59" s="2">
        <f t="shared" si="31"/>
        <v>1.1679099424040107E-3</v>
      </c>
      <c r="HI59" s="2">
        <f t="shared" si="32"/>
        <v>9.5541928867269865E-3</v>
      </c>
      <c r="HJ59" s="3">
        <f t="shared" si="33"/>
        <v>34.742805755395686</v>
      </c>
      <c r="HK59" t="str">
        <f t="shared" si="34"/>
        <v>BEN</v>
      </c>
    </row>
    <row r="60" spans="1:219" hidden="1" x14ac:dyDescent="0.25">
      <c r="A60">
        <v>51</v>
      </c>
      <c r="B60" t="s">
        <v>447</v>
      </c>
      <c r="C60">
        <v>9</v>
      </c>
      <c r="D60">
        <v>0</v>
      </c>
      <c r="E60">
        <v>6</v>
      </c>
      <c r="F60">
        <v>0</v>
      </c>
      <c r="G60" t="s">
        <v>218</v>
      </c>
      <c r="H60" t="s">
        <v>218</v>
      </c>
      <c r="I60">
        <v>6</v>
      </c>
      <c r="J60">
        <v>0</v>
      </c>
      <c r="K60" t="s">
        <v>218</v>
      </c>
      <c r="L60" t="s">
        <v>218</v>
      </c>
      <c r="M60">
        <v>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2</v>
      </c>
      <c r="X60">
        <v>0</v>
      </c>
      <c r="Y60">
        <v>1</v>
      </c>
      <c r="Z60">
        <v>13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2</v>
      </c>
      <c r="AN60">
        <v>0</v>
      </c>
      <c r="AO60">
        <v>0</v>
      </c>
      <c r="AP60">
        <v>0</v>
      </c>
      <c r="AQ60">
        <v>1</v>
      </c>
      <c r="AR60">
        <v>0</v>
      </c>
      <c r="AS60">
        <v>0</v>
      </c>
      <c r="AT60">
        <v>0</v>
      </c>
      <c r="AU60" t="s">
        <v>448</v>
      </c>
      <c r="AV60">
        <v>57.150001525878913</v>
      </c>
      <c r="AW60">
        <v>56.799999237060547</v>
      </c>
      <c r="AX60">
        <v>56.799999237060547</v>
      </c>
      <c r="AY60">
        <v>55.799999237060547</v>
      </c>
      <c r="AZ60">
        <v>56.709999084472663</v>
      </c>
      <c r="BA60" s="2">
        <f t="shared" si="17"/>
        <v>-6.1620122098522412E-3</v>
      </c>
      <c r="BB60" s="2">
        <f t="shared" si="18"/>
        <v>0</v>
      </c>
      <c r="BC60" s="2">
        <f t="shared" si="19"/>
        <v>1.7605634039296381E-2</v>
      </c>
      <c r="BD60" s="2">
        <f t="shared" si="20"/>
        <v>1.6046550204605436E-2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2</v>
      </c>
      <c r="BO60">
        <v>0</v>
      </c>
      <c r="BP60">
        <v>0</v>
      </c>
      <c r="BQ60">
        <v>0</v>
      </c>
      <c r="BR60">
        <v>6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1</v>
      </c>
      <c r="CF60">
        <v>0</v>
      </c>
      <c r="CG60">
        <v>0</v>
      </c>
      <c r="CH60">
        <v>0</v>
      </c>
      <c r="CI60">
        <v>1</v>
      </c>
      <c r="CJ60">
        <v>0</v>
      </c>
      <c r="CK60">
        <v>0</v>
      </c>
      <c r="CL60">
        <v>0</v>
      </c>
      <c r="CM60" t="s">
        <v>449</v>
      </c>
      <c r="CN60">
        <v>56.709999084472663</v>
      </c>
      <c r="CO60">
        <v>55.419998168945313</v>
      </c>
      <c r="CP60">
        <v>56.099998474121087</v>
      </c>
      <c r="CQ60">
        <v>55</v>
      </c>
      <c r="CR60">
        <v>55.5</v>
      </c>
      <c r="CS60" s="2">
        <f t="shared" si="21"/>
        <v>-2.3276812669586144E-2</v>
      </c>
      <c r="CT60" s="2">
        <f t="shared" si="22"/>
        <v>1.212121789075371E-2</v>
      </c>
      <c r="CU60" s="2">
        <f t="shared" si="23"/>
        <v>7.5784587300953277E-3</v>
      </c>
      <c r="CV60" s="2">
        <f t="shared" si="24"/>
        <v>9.009009009009028E-3</v>
      </c>
      <c r="CW60">
        <v>2</v>
      </c>
      <c r="CX60">
        <v>4</v>
      </c>
      <c r="CY60">
        <v>1</v>
      </c>
      <c r="CZ60">
        <v>0</v>
      </c>
      <c r="DA60">
        <v>0</v>
      </c>
      <c r="DB60">
        <v>1</v>
      </c>
      <c r="DC60">
        <v>1</v>
      </c>
      <c r="DD60">
        <v>0</v>
      </c>
      <c r="DE60">
        <v>0</v>
      </c>
      <c r="DF60">
        <v>4</v>
      </c>
      <c r="DG60">
        <v>1</v>
      </c>
      <c r="DH60">
        <v>2</v>
      </c>
      <c r="DI60">
        <v>2</v>
      </c>
      <c r="DJ60">
        <v>5</v>
      </c>
      <c r="DK60">
        <v>1</v>
      </c>
      <c r="DL60">
        <v>1</v>
      </c>
      <c r="DM60">
        <v>0</v>
      </c>
      <c r="DN60">
        <v>0</v>
      </c>
      <c r="DO60">
        <v>4</v>
      </c>
      <c r="DP60">
        <v>1</v>
      </c>
      <c r="DQ60">
        <v>5</v>
      </c>
      <c r="DR60">
        <v>0</v>
      </c>
      <c r="DS60">
        <v>3</v>
      </c>
      <c r="DT60">
        <v>1</v>
      </c>
      <c r="DU60">
        <v>3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 t="s">
        <v>450</v>
      </c>
      <c r="EF60">
        <v>55.5</v>
      </c>
      <c r="EG60">
        <v>55.490001678466797</v>
      </c>
      <c r="EH60">
        <v>57.930000305175781</v>
      </c>
      <c r="EI60">
        <v>55.439998626708977</v>
      </c>
      <c r="EJ60">
        <v>57.549999237060547</v>
      </c>
      <c r="EK60" s="2">
        <f t="shared" si="25"/>
        <v>-1.8018239738282205E-4</v>
      </c>
      <c r="EL60" s="2">
        <f t="shared" si="26"/>
        <v>4.2119775830399608E-2</v>
      </c>
      <c r="EM60" s="2">
        <f t="shared" si="27"/>
        <v>9.0111822392002772E-4</v>
      </c>
      <c r="EN60" s="2">
        <f t="shared" si="28"/>
        <v>3.6663781725869926E-2</v>
      </c>
      <c r="EO60">
        <v>2</v>
      </c>
      <c r="EP60">
        <v>3</v>
      </c>
      <c r="EQ60">
        <v>0</v>
      </c>
      <c r="ER60">
        <v>2</v>
      </c>
      <c r="ES60">
        <v>12</v>
      </c>
      <c r="ET60">
        <v>0</v>
      </c>
      <c r="EU60">
        <v>0</v>
      </c>
      <c r="EV60">
        <v>0</v>
      </c>
      <c r="EW60">
        <v>0</v>
      </c>
      <c r="EX60">
        <v>1</v>
      </c>
      <c r="EY60">
        <v>0</v>
      </c>
      <c r="EZ60">
        <v>0</v>
      </c>
      <c r="FA60">
        <v>0</v>
      </c>
      <c r="FB60">
        <v>0</v>
      </c>
      <c r="FC60">
        <v>1</v>
      </c>
      <c r="FD60">
        <v>1</v>
      </c>
      <c r="FE60">
        <v>1</v>
      </c>
      <c r="FF60">
        <v>1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 t="s">
        <v>451</v>
      </c>
      <c r="FX60">
        <v>57.549999237060547</v>
      </c>
      <c r="FY60">
        <v>55.979999542236328</v>
      </c>
      <c r="FZ60">
        <v>58.700000762939453</v>
      </c>
      <c r="GA60">
        <v>55.979999542236328</v>
      </c>
      <c r="GB60">
        <v>58.599998474121087</v>
      </c>
      <c r="GC60">
        <v>28</v>
      </c>
      <c r="GD60">
        <v>39</v>
      </c>
      <c r="GE60">
        <v>26</v>
      </c>
      <c r="GF60">
        <v>15</v>
      </c>
      <c r="GG60">
        <v>0</v>
      </c>
      <c r="GH60">
        <v>14</v>
      </c>
      <c r="GI60">
        <v>0</v>
      </c>
      <c r="GJ60">
        <v>14</v>
      </c>
      <c r="GK60">
        <v>1</v>
      </c>
      <c r="GL60">
        <v>24</v>
      </c>
      <c r="GM60">
        <v>1</v>
      </c>
      <c r="GN60">
        <v>5</v>
      </c>
      <c r="GO60">
        <v>3</v>
      </c>
      <c r="GP60">
        <v>3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X60" t="s">
        <v>452</v>
      </c>
      <c r="GY60">
        <v>11478</v>
      </c>
      <c r="GZ60">
        <v>12185</v>
      </c>
      <c r="HA60">
        <v>35.332000000000001</v>
      </c>
      <c r="HB60">
        <v>35.484999999999999</v>
      </c>
      <c r="HD60">
        <v>4.28</v>
      </c>
      <c r="HE60">
        <v>0</v>
      </c>
      <c r="HF60" s="2">
        <f t="shared" si="29"/>
        <v>-2.8045725395901E-2</v>
      </c>
      <c r="HG60" s="2">
        <f t="shared" si="30"/>
        <v>4.6337328540895228E-2</v>
      </c>
      <c r="HH60" s="2">
        <f t="shared" si="31"/>
        <v>0</v>
      </c>
      <c r="HI60" s="2">
        <f t="shared" si="32"/>
        <v>4.4709880547894598E-2</v>
      </c>
      <c r="HJ60" s="3">
        <f t="shared" si="33"/>
        <v>58.573963172744101</v>
      </c>
      <c r="HK60" t="str">
        <f t="shared" si="34"/>
        <v>FRPH</v>
      </c>
    </row>
    <row r="61" spans="1:219" hidden="1" x14ac:dyDescent="0.25">
      <c r="A61">
        <v>52</v>
      </c>
      <c r="B61" t="s">
        <v>453</v>
      </c>
      <c r="C61">
        <v>9</v>
      </c>
      <c r="D61">
        <v>0</v>
      </c>
      <c r="E61">
        <v>6</v>
      </c>
      <c r="F61">
        <v>0</v>
      </c>
      <c r="G61" t="s">
        <v>218</v>
      </c>
      <c r="H61" t="s">
        <v>218</v>
      </c>
      <c r="I61">
        <v>6</v>
      </c>
      <c r="J61">
        <v>0</v>
      </c>
      <c r="K61" t="s">
        <v>218</v>
      </c>
      <c r="L61" t="s">
        <v>218</v>
      </c>
      <c r="M61">
        <v>48</v>
      </c>
      <c r="N61">
        <v>2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10</v>
      </c>
      <c r="W61">
        <v>5</v>
      </c>
      <c r="X61">
        <v>2</v>
      </c>
      <c r="Y61">
        <v>10</v>
      </c>
      <c r="Z61">
        <v>30</v>
      </c>
      <c r="AA61">
        <v>0</v>
      </c>
      <c r="AB61">
        <v>0</v>
      </c>
      <c r="AC61">
        <v>0</v>
      </c>
      <c r="AD61">
        <v>0</v>
      </c>
      <c r="AE61">
        <v>2</v>
      </c>
      <c r="AF61">
        <v>0</v>
      </c>
      <c r="AG61">
        <v>2</v>
      </c>
      <c r="AH61">
        <v>0</v>
      </c>
      <c r="AI61">
        <v>1</v>
      </c>
      <c r="AJ61">
        <v>0</v>
      </c>
      <c r="AK61">
        <v>1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 t="s">
        <v>454</v>
      </c>
      <c r="AV61">
        <v>143.46000671386719</v>
      </c>
      <c r="AW61">
        <v>142.6600036621094</v>
      </c>
      <c r="AX61">
        <v>142.99000549316409</v>
      </c>
      <c r="AY61">
        <v>141.07000732421881</v>
      </c>
      <c r="AZ61">
        <v>141.8999938964844</v>
      </c>
      <c r="BA61" s="2">
        <f t="shared" si="17"/>
        <v>-5.6077599272503775E-3</v>
      </c>
      <c r="BB61" s="2">
        <f t="shared" si="18"/>
        <v>2.3078664128763915E-3</v>
      </c>
      <c r="BC61" s="2">
        <f t="shared" si="19"/>
        <v>1.1145354668968821E-2</v>
      </c>
      <c r="BD61" s="2">
        <f t="shared" si="20"/>
        <v>5.849095193556364E-3</v>
      </c>
      <c r="BE61">
        <v>22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7</v>
      </c>
      <c r="BO61">
        <v>7</v>
      </c>
      <c r="BP61">
        <v>11</v>
      </c>
      <c r="BQ61">
        <v>17</v>
      </c>
      <c r="BR61">
        <v>57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24</v>
      </c>
      <c r="CF61">
        <v>0</v>
      </c>
      <c r="CG61">
        <v>1</v>
      </c>
      <c r="CH61">
        <v>0</v>
      </c>
      <c r="CI61">
        <v>2</v>
      </c>
      <c r="CJ61">
        <v>0</v>
      </c>
      <c r="CK61">
        <v>1</v>
      </c>
      <c r="CL61">
        <v>0</v>
      </c>
      <c r="CM61" t="s">
        <v>351</v>
      </c>
      <c r="CN61">
        <v>141.8999938964844</v>
      </c>
      <c r="CO61">
        <v>141.22999572753909</v>
      </c>
      <c r="CP61">
        <v>142.9100036621094</v>
      </c>
      <c r="CQ61">
        <v>140.19000244140619</v>
      </c>
      <c r="CR61">
        <v>140.28999328613281</v>
      </c>
      <c r="CS61" s="2">
        <f t="shared" si="21"/>
        <v>-4.744021732025594E-3</v>
      </c>
      <c r="CT61" s="2">
        <f t="shared" si="22"/>
        <v>1.1755705629554525E-2</v>
      </c>
      <c r="CU61" s="2">
        <f t="shared" si="23"/>
        <v>7.3638272151423934E-3</v>
      </c>
      <c r="CV61" s="2">
        <f t="shared" si="24"/>
        <v>7.1274395546283564E-4</v>
      </c>
      <c r="CW61">
        <v>32</v>
      </c>
      <c r="CX61">
        <v>44</v>
      </c>
      <c r="CY61">
        <v>5</v>
      </c>
      <c r="CZ61">
        <v>0</v>
      </c>
      <c r="DA61">
        <v>0</v>
      </c>
      <c r="DB61">
        <v>1</v>
      </c>
      <c r="DC61">
        <v>5</v>
      </c>
      <c r="DD61">
        <v>0</v>
      </c>
      <c r="DE61">
        <v>0</v>
      </c>
      <c r="DF61">
        <v>18</v>
      </c>
      <c r="DG61">
        <v>8</v>
      </c>
      <c r="DH61">
        <v>8</v>
      </c>
      <c r="DI61">
        <v>13</v>
      </c>
      <c r="DJ61">
        <v>23</v>
      </c>
      <c r="DK61">
        <v>1</v>
      </c>
      <c r="DL61">
        <v>1</v>
      </c>
      <c r="DM61">
        <v>0</v>
      </c>
      <c r="DN61">
        <v>0</v>
      </c>
      <c r="DO61">
        <v>51</v>
      </c>
      <c r="DP61">
        <v>5</v>
      </c>
      <c r="DQ61">
        <v>0</v>
      </c>
      <c r="DR61">
        <v>0</v>
      </c>
      <c r="DS61">
        <v>2</v>
      </c>
      <c r="DT61">
        <v>1</v>
      </c>
      <c r="DU61">
        <v>1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 t="s">
        <v>390</v>
      </c>
      <c r="EF61">
        <v>140.28999328613281</v>
      </c>
      <c r="EG61">
        <v>140.58000183105469</v>
      </c>
      <c r="EH61">
        <v>143.4100036621094</v>
      </c>
      <c r="EI61">
        <v>140.58000183105469</v>
      </c>
      <c r="EJ61">
        <v>142.96000671386719</v>
      </c>
      <c r="EK61" s="2">
        <f t="shared" si="25"/>
        <v>2.0629431010421584E-3</v>
      </c>
      <c r="EL61" s="2">
        <f t="shared" si="26"/>
        <v>1.9733643112669674E-2</v>
      </c>
      <c r="EM61" s="2">
        <f t="shared" si="27"/>
        <v>0</v>
      </c>
      <c r="EN61" s="2">
        <f t="shared" si="28"/>
        <v>1.6648046803579453E-2</v>
      </c>
      <c r="EO61">
        <v>3</v>
      </c>
      <c r="EP61">
        <v>39</v>
      </c>
      <c r="EQ61">
        <v>40</v>
      </c>
      <c r="ER61">
        <v>51</v>
      </c>
      <c r="ES61">
        <v>1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 t="s">
        <v>268</v>
      </c>
      <c r="FX61">
        <v>142.96000671386719</v>
      </c>
      <c r="FY61">
        <v>143.32000732421881</v>
      </c>
      <c r="FZ61">
        <v>143.32000732421881</v>
      </c>
      <c r="GA61">
        <v>141.7200012207031</v>
      </c>
      <c r="GB61">
        <v>142.3699951171875</v>
      </c>
      <c r="GC61">
        <v>287</v>
      </c>
      <c r="GD61">
        <v>226</v>
      </c>
      <c r="GE61">
        <v>215</v>
      </c>
      <c r="GF61">
        <v>70</v>
      </c>
      <c r="GG61">
        <v>0</v>
      </c>
      <c r="GH61">
        <v>52</v>
      </c>
      <c r="GI61">
        <v>0</v>
      </c>
      <c r="GJ61">
        <v>52</v>
      </c>
      <c r="GK61">
        <v>0</v>
      </c>
      <c r="GL61">
        <v>110</v>
      </c>
      <c r="GM61">
        <v>0</v>
      </c>
      <c r="GN61">
        <v>23</v>
      </c>
      <c r="GO61">
        <v>2</v>
      </c>
      <c r="GP61">
        <v>1</v>
      </c>
      <c r="GQ61">
        <v>0</v>
      </c>
      <c r="GR61">
        <v>0</v>
      </c>
      <c r="GS61">
        <v>1</v>
      </c>
      <c r="GT61">
        <v>0</v>
      </c>
      <c r="GU61">
        <v>0</v>
      </c>
      <c r="GV61">
        <v>0</v>
      </c>
      <c r="GW61">
        <v>1.5</v>
      </c>
      <c r="GX61" t="s">
        <v>310</v>
      </c>
      <c r="GY61">
        <v>173805</v>
      </c>
      <c r="GZ61">
        <v>260814</v>
      </c>
      <c r="HA61">
        <v>2.081</v>
      </c>
      <c r="HB61">
        <v>2.3220000000000001</v>
      </c>
      <c r="HC61">
        <v>2.6</v>
      </c>
      <c r="HD61">
        <v>5.45</v>
      </c>
      <c r="HE61">
        <v>0</v>
      </c>
      <c r="HF61" s="2">
        <f t="shared" si="29"/>
        <v>2.5118656988150079E-3</v>
      </c>
      <c r="HG61" s="2">
        <f t="shared" si="30"/>
        <v>0</v>
      </c>
      <c r="HH61" s="2">
        <f t="shared" si="31"/>
        <v>1.1163871209524667E-2</v>
      </c>
      <c r="HI61" s="2">
        <f t="shared" si="32"/>
        <v>4.5655258746717386E-3</v>
      </c>
      <c r="HJ61" s="3">
        <f t="shared" si="33"/>
        <v>143.32000732421881</v>
      </c>
      <c r="HK61" t="str">
        <f t="shared" si="34"/>
        <v>FCN</v>
      </c>
    </row>
    <row r="62" spans="1:219" hidden="1" x14ac:dyDescent="0.25">
      <c r="A62">
        <v>53</v>
      </c>
      <c r="B62" t="s">
        <v>455</v>
      </c>
      <c r="C62">
        <v>9</v>
      </c>
      <c r="D62">
        <v>0</v>
      </c>
      <c r="E62">
        <v>6</v>
      </c>
      <c r="F62">
        <v>0</v>
      </c>
      <c r="G62" t="s">
        <v>218</v>
      </c>
      <c r="H62" t="s">
        <v>218</v>
      </c>
      <c r="I62">
        <v>6</v>
      </c>
      <c r="J62">
        <v>0</v>
      </c>
      <c r="K62" t="s">
        <v>218</v>
      </c>
      <c r="L62" t="s">
        <v>218</v>
      </c>
      <c r="M62">
        <v>53</v>
      </c>
      <c r="N62">
        <v>83</v>
      </c>
      <c r="O62">
        <v>9</v>
      </c>
      <c r="P62">
        <v>0</v>
      </c>
      <c r="Q62">
        <v>0</v>
      </c>
      <c r="R62">
        <v>1</v>
      </c>
      <c r="S62">
        <v>9</v>
      </c>
      <c r="T62">
        <v>0</v>
      </c>
      <c r="U62">
        <v>0</v>
      </c>
      <c r="V62">
        <v>24</v>
      </c>
      <c r="W62">
        <v>15</v>
      </c>
      <c r="X62">
        <v>5</v>
      </c>
      <c r="Y62">
        <v>0</v>
      </c>
      <c r="Z62">
        <v>5</v>
      </c>
      <c r="AA62">
        <v>1</v>
      </c>
      <c r="AB62">
        <v>9</v>
      </c>
      <c r="AC62">
        <v>0</v>
      </c>
      <c r="AD62">
        <v>0</v>
      </c>
      <c r="AE62">
        <v>93</v>
      </c>
      <c r="AF62">
        <v>10</v>
      </c>
      <c r="AG62">
        <v>0</v>
      </c>
      <c r="AH62">
        <v>0</v>
      </c>
      <c r="AI62">
        <v>1</v>
      </c>
      <c r="AJ62">
        <v>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 t="s">
        <v>456</v>
      </c>
      <c r="AV62">
        <v>231.16000366210929</v>
      </c>
      <c r="AW62">
        <v>228.71000671386719</v>
      </c>
      <c r="AX62">
        <v>229.94000244140619</v>
      </c>
      <c r="AY62">
        <v>224.2200012207031</v>
      </c>
      <c r="AZ62">
        <v>225.30999755859369</v>
      </c>
      <c r="BA62" s="2">
        <f t="shared" si="17"/>
        <v>-1.0712242037171693E-2</v>
      </c>
      <c r="BB62" s="2">
        <f t="shared" si="18"/>
        <v>5.349202898492722E-3</v>
      </c>
      <c r="BC62" s="2">
        <f t="shared" si="19"/>
        <v>1.9631871633764675E-2</v>
      </c>
      <c r="BD62" s="2">
        <f t="shared" si="20"/>
        <v>4.8377628587348287E-3</v>
      </c>
      <c r="BE62">
        <v>15</v>
      </c>
      <c r="BF62">
        <v>2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10</v>
      </c>
      <c r="BO62">
        <v>3</v>
      </c>
      <c r="BP62">
        <v>2</v>
      </c>
      <c r="BQ62">
        <v>3</v>
      </c>
      <c r="BR62">
        <v>163</v>
      </c>
      <c r="BS62">
        <v>0</v>
      </c>
      <c r="BT62">
        <v>0</v>
      </c>
      <c r="BU62">
        <v>0</v>
      </c>
      <c r="BV62">
        <v>0</v>
      </c>
      <c r="BW62">
        <v>2</v>
      </c>
      <c r="BX62">
        <v>0</v>
      </c>
      <c r="BY62">
        <v>0</v>
      </c>
      <c r="BZ62">
        <v>0</v>
      </c>
      <c r="CA62">
        <v>1</v>
      </c>
      <c r="CB62">
        <v>0</v>
      </c>
      <c r="CC62">
        <v>0</v>
      </c>
      <c r="CD62">
        <v>0</v>
      </c>
      <c r="CE62">
        <v>18</v>
      </c>
      <c r="CF62">
        <v>2</v>
      </c>
      <c r="CG62">
        <v>0</v>
      </c>
      <c r="CH62">
        <v>0</v>
      </c>
      <c r="CI62">
        <v>1</v>
      </c>
      <c r="CJ62">
        <v>1</v>
      </c>
      <c r="CK62">
        <v>0</v>
      </c>
      <c r="CL62">
        <v>0</v>
      </c>
      <c r="CM62" t="s">
        <v>395</v>
      </c>
      <c r="CN62">
        <v>225.30999755859369</v>
      </c>
      <c r="CO62">
        <v>225.16000366210929</v>
      </c>
      <c r="CP62">
        <v>227.21000671386719</v>
      </c>
      <c r="CQ62">
        <v>222.82000732421881</v>
      </c>
      <c r="CR62">
        <v>223.00999450683599</v>
      </c>
      <c r="CS62" s="2">
        <f t="shared" si="21"/>
        <v>-6.6616581117795448E-4</v>
      </c>
      <c r="CT62" s="2">
        <f t="shared" si="22"/>
        <v>9.0225033721315073E-3</v>
      </c>
      <c r="CU62" s="2">
        <f t="shared" si="23"/>
        <v>1.0392593266262518E-2</v>
      </c>
      <c r="CV62" s="2">
        <f t="shared" si="24"/>
        <v>8.5192227835939605E-4</v>
      </c>
      <c r="CW62">
        <v>95</v>
      </c>
      <c r="CX62">
        <v>44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31</v>
      </c>
      <c r="DG62">
        <v>9</v>
      </c>
      <c r="DH62">
        <v>5</v>
      </c>
      <c r="DI62">
        <v>4</v>
      </c>
      <c r="DJ62">
        <v>23</v>
      </c>
      <c r="DK62">
        <v>0</v>
      </c>
      <c r="DL62">
        <v>0</v>
      </c>
      <c r="DM62">
        <v>0</v>
      </c>
      <c r="DN62">
        <v>0</v>
      </c>
      <c r="DO62">
        <v>46</v>
      </c>
      <c r="DP62">
        <v>0</v>
      </c>
      <c r="DQ62">
        <v>3</v>
      </c>
      <c r="DR62">
        <v>0</v>
      </c>
      <c r="DS62">
        <v>1</v>
      </c>
      <c r="DT62">
        <v>0</v>
      </c>
      <c r="DU62">
        <v>1</v>
      </c>
      <c r="DV62">
        <v>0</v>
      </c>
      <c r="DW62">
        <v>0</v>
      </c>
      <c r="DX62">
        <v>0</v>
      </c>
      <c r="DY62">
        <v>1</v>
      </c>
      <c r="DZ62">
        <v>1</v>
      </c>
      <c r="EA62">
        <v>0</v>
      </c>
      <c r="EB62">
        <v>0</v>
      </c>
      <c r="EC62">
        <v>1</v>
      </c>
      <c r="ED62">
        <v>1</v>
      </c>
      <c r="EE62" t="s">
        <v>457</v>
      </c>
      <c r="EF62">
        <v>223.00999450683599</v>
      </c>
      <c r="EG62">
        <v>224.44999694824219</v>
      </c>
      <c r="EH62">
        <v>230.07000732421881</v>
      </c>
      <c r="EI62">
        <v>224.13999938964841</v>
      </c>
      <c r="EJ62">
        <v>229.6000061035156</v>
      </c>
      <c r="EK62" s="2">
        <f t="shared" si="25"/>
        <v>6.4156937446440132E-3</v>
      </c>
      <c r="EL62" s="2">
        <f t="shared" si="26"/>
        <v>2.442739251995063E-2</v>
      </c>
      <c r="EM62" s="2">
        <f t="shared" si="27"/>
        <v>1.3811430733290386E-3</v>
      </c>
      <c r="EN62" s="2">
        <f t="shared" si="28"/>
        <v>2.3780516414296349E-2</v>
      </c>
      <c r="EO62">
        <v>26</v>
      </c>
      <c r="EP62">
        <v>39</v>
      </c>
      <c r="EQ62">
        <v>58</v>
      </c>
      <c r="ER62">
        <v>23</v>
      </c>
      <c r="ES62">
        <v>39</v>
      </c>
      <c r="ET62">
        <v>0</v>
      </c>
      <c r="EU62">
        <v>0</v>
      </c>
      <c r="EV62">
        <v>0</v>
      </c>
      <c r="EW62">
        <v>0</v>
      </c>
      <c r="EX62">
        <v>8</v>
      </c>
      <c r="EY62">
        <v>0</v>
      </c>
      <c r="EZ62">
        <v>0</v>
      </c>
      <c r="FA62">
        <v>0</v>
      </c>
      <c r="FB62">
        <v>0</v>
      </c>
      <c r="FC62">
        <v>1</v>
      </c>
      <c r="FD62">
        <v>8</v>
      </c>
      <c r="FE62">
        <v>1</v>
      </c>
      <c r="FF62">
        <v>8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 t="s">
        <v>458</v>
      </c>
      <c r="FX62">
        <v>229.6000061035156</v>
      </c>
      <c r="FY62">
        <v>230.97999572753909</v>
      </c>
      <c r="FZ62">
        <v>232.78999328613281</v>
      </c>
      <c r="GA62">
        <v>230.32000732421881</v>
      </c>
      <c r="GB62">
        <v>231.1000061035156</v>
      </c>
      <c r="GC62">
        <v>486</v>
      </c>
      <c r="GD62">
        <v>310</v>
      </c>
      <c r="GE62">
        <v>324</v>
      </c>
      <c r="GF62">
        <v>80</v>
      </c>
      <c r="GG62">
        <v>0</v>
      </c>
      <c r="GH62">
        <v>62</v>
      </c>
      <c r="GI62">
        <v>0</v>
      </c>
      <c r="GJ62">
        <v>62</v>
      </c>
      <c r="GK62">
        <v>8</v>
      </c>
      <c r="GL62">
        <v>191</v>
      </c>
      <c r="GM62">
        <v>8</v>
      </c>
      <c r="GN62">
        <v>23</v>
      </c>
      <c r="GO62">
        <v>1</v>
      </c>
      <c r="GP62">
        <v>1</v>
      </c>
      <c r="GQ62">
        <v>0</v>
      </c>
      <c r="GR62">
        <v>0</v>
      </c>
      <c r="GS62">
        <v>1</v>
      </c>
      <c r="GT62">
        <v>1</v>
      </c>
      <c r="GU62">
        <v>1</v>
      </c>
      <c r="GV62">
        <v>1</v>
      </c>
      <c r="GW62">
        <v>2</v>
      </c>
      <c r="GX62" t="s">
        <v>218</v>
      </c>
      <c r="GY62">
        <v>580122</v>
      </c>
      <c r="GZ62">
        <v>1067342</v>
      </c>
      <c r="HA62">
        <v>0.58399999999999996</v>
      </c>
      <c r="HB62">
        <v>0.71</v>
      </c>
      <c r="HC62">
        <v>2.87</v>
      </c>
      <c r="HD62">
        <v>1.47</v>
      </c>
      <c r="HE62">
        <v>0</v>
      </c>
      <c r="HF62" s="2">
        <f t="shared" si="29"/>
        <v>5.9744984394722866E-3</v>
      </c>
      <c r="HG62" s="2">
        <f t="shared" si="30"/>
        <v>7.7752378143203238E-3</v>
      </c>
      <c r="HH62" s="2">
        <f t="shared" si="31"/>
        <v>2.8573400966670492E-3</v>
      </c>
      <c r="HI62" s="2">
        <f t="shared" si="32"/>
        <v>3.3751568961335465E-3</v>
      </c>
      <c r="HJ62" s="3">
        <f t="shared" si="33"/>
        <v>232.77592012467139</v>
      </c>
      <c r="HK62" t="str">
        <f t="shared" si="34"/>
        <v>IT</v>
      </c>
    </row>
    <row r="63" spans="1:219" hidden="1" x14ac:dyDescent="0.25">
      <c r="A63">
        <v>54</v>
      </c>
      <c r="B63" t="s">
        <v>459</v>
      </c>
      <c r="C63">
        <v>9</v>
      </c>
      <c r="D63">
        <v>0</v>
      </c>
      <c r="E63">
        <v>6</v>
      </c>
      <c r="F63">
        <v>0</v>
      </c>
      <c r="G63" t="s">
        <v>218</v>
      </c>
      <c r="H63" t="s">
        <v>218</v>
      </c>
      <c r="I63">
        <v>6</v>
      </c>
      <c r="J63">
        <v>0</v>
      </c>
      <c r="K63" t="s">
        <v>218</v>
      </c>
      <c r="L63" t="s">
        <v>218</v>
      </c>
      <c r="M63">
        <v>2</v>
      </c>
      <c r="N63">
        <v>28</v>
      </c>
      <c r="O63">
        <v>45</v>
      </c>
      <c r="P63">
        <v>112</v>
      </c>
      <c r="Q63">
        <v>8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1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 t="s">
        <v>460</v>
      </c>
      <c r="AV63">
        <v>67.480003356933594</v>
      </c>
      <c r="AW63">
        <v>67.069999694824219</v>
      </c>
      <c r="AX63">
        <v>68.080001831054688</v>
      </c>
      <c r="AY63">
        <v>66.779998779296875</v>
      </c>
      <c r="AZ63">
        <v>67.220001220703125</v>
      </c>
      <c r="BA63" s="2">
        <f t="shared" si="17"/>
        <v>-6.1130708807952683E-3</v>
      </c>
      <c r="BB63" s="2">
        <f t="shared" si="18"/>
        <v>1.4835518640802348E-2</v>
      </c>
      <c r="BC63" s="2">
        <f t="shared" si="19"/>
        <v>4.3238544333812357E-3</v>
      </c>
      <c r="BD63" s="2">
        <f t="shared" si="20"/>
        <v>6.5457071320422777E-3</v>
      </c>
      <c r="BE63">
        <v>123</v>
      </c>
      <c r="BF63">
        <v>50</v>
      </c>
      <c r="BG63">
        <v>13</v>
      </c>
      <c r="BH63">
        <v>2</v>
      </c>
      <c r="BI63">
        <v>0</v>
      </c>
      <c r="BJ63">
        <v>1</v>
      </c>
      <c r="BK63">
        <v>15</v>
      </c>
      <c r="BL63">
        <v>0</v>
      </c>
      <c r="BM63">
        <v>0</v>
      </c>
      <c r="BN63">
        <v>18</v>
      </c>
      <c r="BO63">
        <v>4</v>
      </c>
      <c r="BP63">
        <v>1</v>
      </c>
      <c r="BQ63">
        <v>0</v>
      </c>
      <c r="BR63">
        <v>0</v>
      </c>
      <c r="BS63">
        <v>1</v>
      </c>
      <c r="BT63">
        <v>10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 t="s">
        <v>461</v>
      </c>
      <c r="CN63">
        <v>67.220001220703125</v>
      </c>
      <c r="CO63">
        <v>66.75</v>
      </c>
      <c r="CP63">
        <v>67.949996948242188</v>
      </c>
      <c r="CQ63">
        <v>66.709999084472656</v>
      </c>
      <c r="CR63">
        <v>67.449996948242188</v>
      </c>
      <c r="CS63" s="2">
        <f t="shared" si="21"/>
        <v>-7.0412167895599342E-3</v>
      </c>
      <c r="CT63" s="2">
        <f t="shared" si="22"/>
        <v>1.7660000031438305E-2</v>
      </c>
      <c r="CU63" s="2">
        <f t="shared" si="23"/>
        <v>5.9926465209503288E-4</v>
      </c>
      <c r="CV63" s="2">
        <f t="shared" si="24"/>
        <v>1.0971058521134891E-2</v>
      </c>
      <c r="CW63">
        <v>2</v>
      </c>
      <c r="CX63">
        <v>23</v>
      </c>
      <c r="CY63">
        <v>155</v>
      </c>
      <c r="CZ63">
        <v>15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1</v>
      </c>
      <c r="DL63">
        <v>1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 t="s">
        <v>462</v>
      </c>
      <c r="EF63">
        <v>67.449996948242188</v>
      </c>
      <c r="EG63">
        <v>67.75</v>
      </c>
      <c r="EH63">
        <v>68.980003356933594</v>
      </c>
      <c r="EI63">
        <v>67.44000244140625</v>
      </c>
      <c r="EJ63">
        <v>68.910003662109375</v>
      </c>
      <c r="EK63" s="2">
        <f t="shared" si="25"/>
        <v>4.4280893248385134E-3</v>
      </c>
      <c r="EL63" s="2">
        <f t="shared" si="26"/>
        <v>1.783130323390969E-2</v>
      </c>
      <c r="EM63" s="2">
        <f t="shared" si="27"/>
        <v>4.5756097209409541E-3</v>
      </c>
      <c r="EN63" s="2">
        <f t="shared" si="28"/>
        <v>2.133218897957212E-2</v>
      </c>
      <c r="EO63">
        <v>14</v>
      </c>
      <c r="EP63">
        <v>61</v>
      </c>
      <c r="EQ63">
        <v>78</v>
      </c>
      <c r="ER63">
        <v>32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6</v>
      </c>
      <c r="EY63">
        <v>4</v>
      </c>
      <c r="EZ63">
        <v>6</v>
      </c>
      <c r="FA63">
        <v>3</v>
      </c>
      <c r="FB63">
        <v>0</v>
      </c>
      <c r="FC63">
        <v>1</v>
      </c>
      <c r="FD63">
        <v>19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 t="s">
        <v>463</v>
      </c>
      <c r="FX63">
        <v>68.910003662109375</v>
      </c>
      <c r="FY63">
        <v>68.910003662109375</v>
      </c>
      <c r="FZ63">
        <v>69.180000305175781</v>
      </c>
      <c r="GA63">
        <v>68.389999389648438</v>
      </c>
      <c r="GB63">
        <v>68.529998779296875</v>
      </c>
      <c r="GC63">
        <v>763</v>
      </c>
      <c r="GD63">
        <v>44</v>
      </c>
      <c r="GE63">
        <v>380</v>
      </c>
      <c r="GF63">
        <v>20</v>
      </c>
      <c r="GG63">
        <v>0</v>
      </c>
      <c r="GH63">
        <v>169</v>
      </c>
      <c r="GI63">
        <v>0</v>
      </c>
      <c r="GJ63">
        <v>47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2.2999999999999998</v>
      </c>
      <c r="GX63" t="s">
        <v>218</v>
      </c>
      <c r="GY63">
        <v>6952833</v>
      </c>
      <c r="GZ63">
        <v>7644857</v>
      </c>
      <c r="HA63">
        <v>1.1000000000000001</v>
      </c>
      <c r="HB63">
        <v>1.3680000000000001</v>
      </c>
      <c r="HC63">
        <v>3.13</v>
      </c>
      <c r="HD63">
        <v>4.1500000000000004</v>
      </c>
      <c r="HE63">
        <v>11</v>
      </c>
      <c r="HF63" s="2">
        <f t="shared" si="29"/>
        <v>0</v>
      </c>
      <c r="HG63" s="2">
        <f t="shared" si="30"/>
        <v>3.9028135570303712E-3</v>
      </c>
      <c r="HH63" s="2">
        <f t="shared" si="31"/>
        <v>7.5461361896119739E-3</v>
      </c>
      <c r="HI63" s="2">
        <f t="shared" si="32"/>
        <v>2.0428920493535951E-3</v>
      </c>
      <c r="HJ63" s="3">
        <f t="shared" si="33"/>
        <v>69.178946558616872</v>
      </c>
      <c r="HK63" t="str">
        <f t="shared" si="34"/>
        <v>GILD</v>
      </c>
    </row>
    <row r="64" spans="1:219" hidden="1" x14ac:dyDescent="0.25">
      <c r="A64">
        <v>55</v>
      </c>
      <c r="B64" t="s">
        <v>464</v>
      </c>
      <c r="C64">
        <v>9</v>
      </c>
      <c r="D64">
        <v>0</v>
      </c>
      <c r="E64">
        <v>6</v>
      </c>
      <c r="F64">
        <v>0</v>
      </c>
      <c r="G64" t="s">
        <v>218</v>
      </c>
      <c r="H64" t="s">
        <v>218</v>
      </c>
      <c r="I64">
        <v>6</v>
      </c>
      <c r="J64">
        <v>0</v>
      </c>
      <c r="K64" t="s">
        <v>218</v>
      </c>
      <c r="L64" t="s">
        <v>218</v>
      </c>
      <c r="M64">
        <v>77</v>
      </c>
      <c r="N64">
        <v>68</v>
      </c>
      <c r="O64">
        <v>22</v>
      </c>
      <c r="P64">
        <v>2</v>
      </c>
      <c r="Q64">
        <v>0</v>
      </c>
      <c r="R64">
        <v>1</v>
      </c>
      <c r="S64">
        <v>24</v>
      </c>
      <c r="T64">
        <v>0</v>
      </c>
      <c r="U64">
        <v>0</v>
      </c>
      <c r="V64">
        <v>15</v>
      </c>
      <c r="W64">
        <v>0</v>
      </c>
      <c r="X64">
        <v>1</v>
      </c>
      <c r="Y64">
        <v>1</v>
      </c>
      <c r="Z64">
        <v>4</v>
      </c>
      <c r="AA64">
        <v>0</v>
      </c>
      <c r="AB64">
        <v>0</v>
      </c>
      <c r="AC64">
        <v>0</v>
      </c>
      <c r="AD64">
        <v>0</v>
      </c>
      <c r="AE64">
        <v>92</v>
      </c>
      <c r="AF64">
        <v>26</v>
      </c>
      <c r="AG64">
        <v>0</v>
      </c>
      <c r="AH64">
        <v>0</v>
      </c>
      <c r="AI64">
        <v>1</v>
      </c>
      <c r="AJ64">
        <v>1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 t="s">
        <v>292</v>
      </c>
      <c r="AV64">
        <v>105.86000061035161</v>
      </c>
      <c r="AW64">
        <v>105.09999847412109</v>
      </c>
      <c r="AX64">
        <v>105.6699981689453</v>
      </c>
      <c r="AY64">
        <v>103.8300018310547</v>
      </c>
      <c r="AZ64">
        <v>103.9100036621094</v>
      </c>
      <c r="BA64" s="2">
        <f t="shared" si="17"/>
        <v>-7.2312288036582295E-3</v>
      </c>
      <c r="BB64" s="2">
        <f t="shared" si="18"/>
        <v>5.3941488095125001E-3</v>
      </c>
      <c r="BC64" s="2">
        <f t="shared" si="19"/>
        <v>1.2083698016219335E-2</v>
      </c>
      <c r="BD64" s="2">
        <f t="shared" si="20"/>
        <v>7.6991462068320971E-4</v>
      </c>
      <c r="BE64">
        <v>8</v>
      </c>
      <c r="BF64">
        <v>2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7</v>
      </c>
      <c r="BO64">
        <v>11</v>
      </c>
      <c r="BP64">
        <v>13</v>
      </c>
      <c r="BQ64">
        <v>25</v>
      </c>
      <c r="BR64">
        <v>121</v>
      </c>
      <c r="BS64">
        <v>0</v>
      </c>
      <c r="BT64">
        <v>0</v>
      </c>
      <c r="BU64">
        <v>0</v>
      </c>
      <c r="BV64">
        <v>0</v>
      </c>
      <c r="BW64">
        <v>2</v>
      </c>
      <c r="BX64">
        <v>0</v>
      </c>
      <c r="BY64">
        <v>1</v>
      </c>
      <c r="BZ64">
        <v>0</v>
      </c>
      <c r="CA64">
        <v>1</v>
      </c>
      <c r="CB64">
        <v>0</v>
      </c>
      <c r="CC64">
        <v>1</v>
      </c>
      <c r="CD64">
        <v>0</v>
      </c>
      <c r="CE64">
        <v>11</v>
      </c>
      <c r="CF64">
        <v>4</v>
      </c>
      <c r="CG64">
        <v>0</v>
      </c>
      <c r="CH64">
        <v>0</v>
      </c>
      <c r="CI64">
        <v>1</v>
      </c>
      <c r="CJ64">
        <v>1</v>
      </c>
      <c r="CK64">
        <v>0</v>
      </c>
      <c r="CL64">
        <v>0</v>
      </c>
      <c r="CM64" t="s">
        <v>465</v>
      </c>
      <c r="CN64">
        <v>103.9100036621094</v>
      </c>
      <c r="CO64">
        <v>104.5</v>
      </c>
      <c r="CP64">
        <v>104.5</v>
      </c>
      <c r="CQ64">
        <v>101.870002746582</v>
      </c>
      <c r="CR64">
        <v>102.120002746582</v>
      </c>
      <c r="CS64" s="2">
        <f t="shared" si="21"/>
        <v>5.6458979702449508E-3</v>
      </c>
      <c r="CT64" s="2">
        <f t="shared" si="22"/>
        <v>0</v>
      </c>
      <c r="CU64" s="2">
        <f t="shared" si="23"/>
        <v>2.5167437831751127E-2</v>
      </c>
      <c r="CV64" s="2">
        <f t="shared" si="24"/>
        <v>2.4481002083440728E-3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2</v>
      </c>
      <c r="DH64">
        <v>2</v>
      </c>
      <c r="DI64">
        <v>8</v>
      </c>
      <c r="DJ64">
        <v>169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1</v>
      </c>
      <c r="DX64">
        <v>0</v>
      </c>
      <c r="DY64">
        <v>0</v>
      </c>
      <c r="DZ64">
        <v>0</v>
      </c>
      <c r="EA64">
        <v>1</v>
      </c>
      <c r="EB64">
        <v>0</v>
      </c>
      <c r="EC64">
        <v>0</v>
      </c>
      <c r="ED64">
        <v>0</v>
      </c>
      <c r="EE64" t="s">
        <v>466</v>
      </c>
      <c r="EF64">
        <v>102.120002746582</v>
      </c>
      <c r="EG64">
        <v>101.6800003051758</v>
      </c>
      <c r="EH64">
        <v>105.55999755859381</v>
      </c>
      <c r="EI64">
        <v>101.6800003051758</v>
      </c>
      <c r="EJ64">
        <v>105.09999847412109</v>
      </c>
      <c r="EK64" s="2">
        <f t="shared" si="25"/>
        <v>-4.3273253352242858E-3</v>
      </c>
      <c r="EL64" s="2">
        <f t="shared" si="26"/>
        <v>3.675632193212508E-2</v>
      </c>
      <c r="EM64" s="2">
        <f t="shared" si="27"/>
        <v>0</v>
      </c>
      <c r="EN64" s="2">
        <f t="shared" si="28"/>
        <v>3.2540420728811026E-2</v>
      </c>
      <c r="EO64">
        <v>0</v>
      </c>
      <c r="EP64">
        <v>2</v>
      </c>
      <c r="EQ64">
        <v>2</v>
      </c>
      <c r="ER64">
        <v>10</v>
      </c>
      <c r="ES64">
        <v>163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 t="s">
        <v>467</v>
      </c>
      <c r="FX64">
        <v>105.09999847412109</v>
      </c>
      <c r="FY64">
        <v>105.19000244140619</v>
      </c>
      <c r="FZ64">
        <v>106.8000030517578</v>
      </c>
      <c r="GA64">
        <v>104.6999969482422</v>
      </c>
      <c r="GB64">
        <v>106.4300003051758</v>
      </c>
      <c r="GC64">
        <v>356</v>
      </c>
      <c r="GD64">
        <v>379</v>
      </c>
      <c r="GE64">
        <v>177</v>
      </c>
      <c r="GF64">
        <v>181</v>
      </c>
      <c r="GG64">
        <v>0</v>
      </c>
      <c r="GH64">
        <v>175</v>
      </c>
      <c r="GI64">
        <v>0</v>
      </c>
      <c r="GJ64">
        <v>173</v>
      </c>
      <c r="GK64">
        <v>0</v>
      </c>
      <c r="GL64">
        <v>294</v>
      </c>
      <c r="GM64">
        <v>0</v>
      </c>
      <c r="GN64">
        <v>169</v>
      </c>
      <c r="GO64">
        <v>1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2.9</v>
      </c>
      <c r="GX64" t="s">
        <v>223</v>
      </c>
      <c r="GY64">
        <v>335589</v>
      </c>
      <c r="GZ64">
        <v>342100</v>
      </c>
      <c r="HA64">
        <v>0.28000000000000003</v>
      </c>
      <c r="HB64">
        <v>0.39600000000000002</v>
      </c>
      <c r="HC64">
        <v>1.91</v>
      </c>
      <c r="HD64">
        <v>2.36</v>
      </c>
      <c r="HE64">
        <v>0.1086</v>
      </c>
      <c r="HF64" s="2">
        <f t="shared" si="29"/>
        <v>8.5563233383545434E-4</v>
      </c>
      <c r="HG64" s="2">
        <f t="shared" si="30"/>
        <v>1.5074911651185685E-2</v>
      </c>
      <c r="HH64" s="2">
        <f t="shared" si="31"/>
        <v>4.6582895882804065E-3</v>
      </c>
      <c r="HI64" s="2">
        <f t="shared" si="32"/>
        <v>1.6254846866231354E-2</v>
      </c>
      <c r="HJ64" s="3">
        <f t="shared" si="33"/>
        <v>106.7757324347984</v>
      </c>
      <c r="HK64" t="str">
        <f t="shared" si="34"/>
        <v>GL</v>
      </c>
    </row>
    <row r="65" spans="1:219" hidden="1" x14ac:dyDescent="0.25">
      <c r="A65">
        <v>56</v>
      </c>
      <c r="B65" t="s">
        <v>468</v>
      </c>
      <c r="C65">
        <v>9</v>
      </c>
      <c r="D65">
        <v>1</v>
      </c>
      <c r="E65">
        <v>6</v>
      </c>
      <c r="F65">
        <v>0</v>
      </c>
      <c r="G65" t="s">
        <v>218</v>
      </c>
      <c r="H65" t="s">
        <v>218</v>
      </c>
      <c r="I65">
        <v>6</v>
      </c>
      <c r="J65">
        <v>0</v>
      </c>
      <c r="K65" t="s">
        <v>218</v>
      </c>
      <c r="L65" t="s">
        <v>218</v>
      </c>
      <c r="M65">
        <v>23</v>
      </c>
      <c r="N65">
        <v>21</v>
      </c>
      <c r="O65">
        <v>20</v>
      </c>
      <c r="P65">
        <v>6</v>
      </c>
      <c r="Q65">
        <v>1</v>
      </c>
      <c r="R65">
        <v>1</v>
      </c>
      <c r="S65">
        <v>27</v>
      </c>
      <c r="T65">
        <v>1</v>
      </c>
      <c r="U65">
        <v>1</v>
      </c>
      <c r="V65">
        <v>5</v>
      </c>
      <c r="W65">
        <v>2</v>
      </c>
      <c r="X65">
        <v>0</v>
      </c>
      <c r="Y65">
        <v>1</v>
      </c>
      <c r="Z65">
        <v>123</v>
      </c>
      <c r="AA65">
        <v>0</v>
      </c>
      <c r="AB65">
        <v>0</v>
      </c>
      <c r="AC65">
        <v>0</v>
      </c>
      <c r="AD65">
        <v>0</v>
      </c>
      <c r="AE65">
        <v>48</v>
      </c>
      <c r="AF65">
        <v>27</v>
      </c>
      <c r="AG65">
        <v>0</v>
      </c>
      <c r="AH65">
        <v>0</v>
      </c>
      <c r="AI65">
        <v>1</v>
      </c>
      <c r="AJ65">
        <v>1</v>
      </c>
      <c r="AK65">
        <v>0</v>
      </c>
      <c r="AL65">
        <v>0</v>
      </c>
      <c r="AM65">
        <v>71</v>
      </c>
      <c r="AN65">
        <v>48</v>
      </c>
      <c r="AO65">
        <v>0</v>
      </c>
      <c r="AP65">
        <v>0</v>
      </c>
      <c r="AQ65">
        <v>1</v>
      </c>
      <c r="AR65">
        <v>1</v>
      </c>
      <c r="AS65">
        <v>0</v>
      </c>
      <c r="AT65">
        <v>0</v>
      </c>
      <c r="AU65" t="s">
        <v>398</v>
      </c>
      <c r="AV65">
        <v>19.139999389648441</v>
      </c>
      <c r="AW65">
        <v>18.579999923706051</v>
      </c>
      <c r="AX65">
        <v>19.20999908447266</v>
      </c>
      <c r="AY65">
        <v>18.520000457763668</v>
      </c>
      <c r="AZ65">
        <v>18.989999771118161</v>
      </c>
      <c r="BA65" s="2">
        <f t="shared" si="17"/>
        <v>-3.0139906794503846E-2</v>
      </c>
      <c r="BB65" s="2">
        <f t="shared" si="18"/>
        <v>3.279537692824952E-2</v>
      </c>
      <c r="BC65" s="2">
        <f t="shared" si="19"/>
        <v>3.2292500639803379E-3</v>
      </c>
      <c r="BD65" s="2">
        <f t="shared" si="20"/>
        <v>2.474983249179985E-2</v>
      </c>
      <c r="BE65">
        <v>10</v>
      </c>
      <c r="BF65">
        <v>15</v>
      </c>
      <c r="BG65">
        <v>10</v>
      </c>
      <c r="BH65">
        <v>47</v>
      </c>
      <c r="BI65">
        <v>111</v>
      </c>
      <c r="BJ65">
        <v>1</v>
      </c>
      <c r="BK65">
        <v>25</v>
      </c>
      <c r="BL65">
        <v>1</v>
      </c>
      <c r="BM65">
        <v>14</v>
      </c>
      <c r="BN65">
        <v>3</v>
      </c>
      <c r="BO65">
        <v>3</v>
      </c>
      <c r="BP65">
        <v>2</v>
      </c>
      <c r="BQ65">
        <v>0</v>
      </c>
      <c r="BR65">
        <v>0</v>
      </c>
      <c r="BS65">
        <v>2</v>
      </c>
      <c r="BT65">
        <v>8</v>
      </c>
      <c r="BU65">
        <v>2</v>
      </c>
      <c r="BV65">
        <v>8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 t="s">
        <v>469</v>
      </c>
      <c r="CN65">
        <v>18.989999771118161</v>
      </c>
      <c r="CO65">
        <v>18.940000534057621</v>
      </c>
      <c r="CP65">
        <v>19.360000610351559</v>
      </c>
      <c r="CQ65">
        <v>18.54000091552734</v>
      </c>
      <c r="CR65">
        <v>18.569999694824219</v>
      </c>
      <c r="CS65" s="2">
        <f t="shared" si="21"/>
        <v>-2.6398751663514464E-3</v>
      </c>
      <c r="CT65" s="2">
        <f t="shared" si="22"/>
        <v>2.1694218132894516E-2</v>
      </c>
      <c r="CU65" s="2">
        <f t="shared" si="23"/>
        <v>2.111930344516133E-2</v>
      </c>
      <c r="CV65" s="2">
        <f t="shared" si="24"/>
        <v>1.6154431766221E-3</v>
      </c>
      <c r="CW65">
        <v>21</v>
      </c>
      <c r="CX65">
        <v>17</v>
      </c>
      <c r="CY65">
        <v>24</v>
      </c>
      <c r="CZ65">
        <v>10</v>
      </c>
      <c r="DA65">
        <v>1</v>
      </c>
      <c r="DB65">
        <v>1</v>
      </c>
      <c r="DC65">
        <v>35</v>
      </c>
      <c r="DD65">
        <v>1</v>
      </c>
      <c r="DE65">
        <v>1</v>
      </c>
      <c r="DF65">
        <v>13</v>
      </c>
      <c r="DG65">
        <v>9</v>
      </c>
      <c r="DH65">
        <v>9</v>
      </c>
      <c r="DI65">
        <v>4</v>
      </c>
      <c r="DJ65">
        <v>98</v>
      </c>
      <c r="DK65">
        <v>1</v>
      </c>
      <c r="DL65">
        <v>1</v>
      </c>
      <c r="DM65">
        <v>1</v>
      </c>
      <c r="DN65">
        <v>0</v>
      </c>
      <c r="DO65">
        <v>52</v>
      </c>
      <c r="DP65">
        <v>35</v>
      </c>
      <c r="DQ65">
        <v>1</v>
      </c>
      <c r="DR65">
        <v>1</v>
      </c>
      <c r="DS65">
        <v>1</v>
      </c>
      <c r="DT65">
        <v>1</v>
      </c>
      <c r="DU65">
        <v>1</v>
      </c>
      <c r="DV65">
        <v>1</v>
      </c>
      <c r="DW65">
        <v>74</v>
      </c>
      <c r="DX65">
        <v>52</v>
      </c>
      <c r="DY65">
        <v>9</v>
      </c>
      <c r="DZ65">
        <v>0</v>
      </c>
      <c r="EA65">
        <v>2</v>
      </c>
      <c r="EB65">
        <v>1</v>
      </c>
      <c r="EC65">
        <v>1</v>
      </c>
      <c r="ED65">
        <v>0</v>
      </c>
      <c r="EE65" t="s">
        <v>262</v>
      </c>
      <c r="EF65">
        <v>18.569999694824219</v>
      </c>
      <c r="EG65">
        <v>18.909999847412109</v>
      </c>
      <c r="EH65">
        <v>19.780000686645511</v>
      </c>
      <c r="EI65">
        <v>18.729999542236332</v>
      </c>
      <c r="EJ65">
        <v>19.370000839233398</v>
      </c>
      <c r="EK65" s="2">
        <f t="shared" si="25"/>
        <v>1.7979913026515471E-2</v>
      </c>
      <c r="EL65" s="2">
        <f t="shared" si="26"/>
        <v>4.3983862943987817E-2</v>
      </c>
      <c r="EM65" s="2">
        <f t="shared" si="27"/>
        <v>9.518789351043333E-3</v>
      </c>
      <c r="EN65" s="2">
        <f t="shared" si="28"/>
        <v>3.3040850246158104E-2</v>
      </c>
      <c r="EO65">
        <v>1</v>
      </c>
      <c r="EP65">
        <v>0</v>
      </c>
      <c r="EQ65">
        <v>13</v>
      </c>
      <c r="ER65">
        <v>41</v>
      </c>
      <c r="ES65">
        <v>139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2</v>
      </c>
      <c r="FC65">
        <v>1</v>
      </c>
      <c r="FD65">
        <v>2</v>
      </c>
      <c r="FE65">
        <v>1</v>
      </c>
      <c r="FF65">
        <v>2</v>
      </c>
      <c r="FG65">
        <v>0</v>
      </c>
      <c r="FH65">
        <v>0</v>
      </c>
      <c r="FI65">
        <v>2</v>
      </c>
      <c r="FJ65">
        <v>2</v>
      </c>
      <c r="FK65">
        <v>0</v>
      </c>
      <c r="FL65">
        <v>0</v>
      </c>
      <c r="FM65">
        <v>1</v>
      </c>
      <c r="FN65">
        <v>1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 t="s">
        <v>470</v>
      </c>
      <c r="FX65">
        <v>19.370000839233398</v>
      </c>
      <c r="FY65">
        <v>19.620000839233398</v>
      </c>
      <c r="FZ65">
        <v>19.979999542236332</v>
      </c>
      <c r="GA65">
        <v>19.370000839233398</v>
      </c>
      <c r="GB65">
        <v>19.95999908447266</v>
      </c>
      <c r="GC65">
        <v>531</v>
      </c>
      <c r="GD65">
        <v>274</v>
      </c>
      <c r="GE65">
        <v>267</v>
      </c>
      <c r="GF65">
        <v>135</v>
      </c>
      <c r="GG65">
        <v>16</v>
      </c>
      <c r="GH65">
        <v>356</v>
      </c>
      <c r="GI65">
        <v>1</v>
      </c>
      <c r="GJ65">
        <v>191</v>
      </c>
      <c r="GK65">
        <v>10</v>
      </c>
      <c r="GL65">
        <v>223</v>
      </c>
      <c r="GM65">
        <v>2</v>
      </c>
      <c r="GN65">
        <v>100</v>
      </c>
      <c r="GO65">
        <v>2</v>
      </c>
      <c r="GP65">
        <v>2</v>
      </c>
      <c r="GQ65">
        <v>2</v>
      </c>
      <c r="GR65">
        <v>2</v>
      </c>
      <c r="GS65">
        <v>1</v>
      </c>
      <c r="GT65">
        <v>1</v>
      </c>
      <c r="GU65">
        <v>0</v>
      </c>
      <c r="GV65">
        <v>0</v>
      </c>
      <c r="GW65">
        <v>2.1</v>
      </c>
      <c r="GX65" t="s">
        <v>218</v>
      </c>
      <c r="GY65">
        <v>6717224</v>
      </c>
      <c r="GZ65">
        <v>4590585</v>
      </c>
      <c r="HA65">
        <v>0.626</v>
      </c>
      <c r="HB65">
        <v>1.115</v>
      </c>
      <c r="HC65">
        <v>1.89</v>
      </c>
      <c r="HD65">
        <v>3.45</v>
      </c>
      <c r="HE65">
        <v>0</v>
      </c>
      <c r="HF65" s="2">
        <f t="shared" si="29"/>
        <v>1.2742099353027725E-2</v>
      </c>
      <c r="HG65" s="2">
        <f t="shared" si="30"/>
        <v>1.8017953516060947E-2</v>
      </c>
      <c r="HH65" s="2">
        <f t="shared" si="31"/>
        <v>1.2742099353027725E-2</v>
      </c>
      <c r="HI65" s="2">
        <f t="shared" si="32"/>
        <v>2.9559031678424996E-2</v>
      </c>
      <c r="HJ65" s="3">
        <f t="shared" si="33"/>
        <v>19.973513102339783</v>
      </c>
      <c r="HK65" t="str">
        <f t="shared" si="34"/>
        <v>GT</v>
      </c>
    </row>
    <row r="66" spans="1:219" hidden="1" x14ac:dyDescent="0.25">
      <c r="A66">
        <v>57</v>
      </c>
      <c r="B66" t="s">
        <v>471</v>
      </c>
      <c r="C66">
        <v>9</v>
      </c>
      <c r="D66">
        <v>0</v>
      </c>
      <c r="E66">
        <v>6</v>
      </c>
      <c r="F66">
        <v>0</v>
      </c>
      <c r="G66" t="s">
        <v>218</v>
      </c>
      <c r="H66" t="s">
        <v>218</v>
      </c>
      <c r="I66">
        <v>6</v>
      </c>
      <c r="J66">
        <v>0</v>
      </c>
      <c r="K66" t="s">
        <v>218</v>
      </c>
      <c r="L66" t="s">
        <v>218</v>
      </c>
      <c r="M66">
        <v>28</v>
      </c>
      <c r="N66">
        <v>10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15</v>
      </c>
      <c r="W66">
        <v>5</v>
      </c>
      <c r="X66">
        <v>9</v>
      </c>
      <c r="Y66">
        <v>6</v>
      </c>
      <c r="Z66">
        <v>77</v>
      </c>
      <c r="AA66">
        <v>0</v>
      </c>
      <c r="AB66">
        <v>0</v>
      </c>
      <c r="AC66">
        <v>0</v>
      </c>
      <c r="AD66">
        <v>0</v>
      </c>
      <c r="AE66">
        <v>10</v>
      </c>
      <c r="AF66">
        <v>0</v>
      </c>
      <c r="AG66">
        <v>4</v>
      </c>
      <c r="AH66">
        <v>0</v>
      </c>
      <c r="AI66">
        <v>2</v>
      </c>
      <c r="AJ66">
        <v>0</v>
      </c>
      <c r="AK66">
        <v>1</v>
      </c>
      <c r="AL66">
        <v>0</v>
      </c>
      <c r="AM66">
        <v>38</v>
      </c>
      <c r="AN66">
        <v>10</v>
      </c>
      <c r="AO66">
        <v>0</v>
      </c>
      <c r="AP66">
        <v>0</v>
      </c>
      <c r="AQ66">
        <v>1</v>
      </c>
      <c r="AR66">
        <v>1</v>
      </c>
      <c r="AS66">
        <v>0</v>
      </c>
      <c r="AT66">
        <v>0</v>
      </c>
      <c r="AU66" t="s">
        <v>472</v>
      </c>
      <c r="AV66">
        <v>63.909999847412109</v>
      </c>
      <c r="AW66">
        <v>63.169998168945313</v>
      </c>
      <c r="AX66">
        <v>63.919998168945313</v>
      </c>
      <c r="AY66">
        <v>62.590000152587891</v>
      </c>
      <c r="AZ66">
        <v>63.439998626708977</v>
      </c>
      <c r="BA66" s="2">
        <f t="shared" si="17"/>
        <v>-1.1714448312752701E-2</v>
      </c>
      <c r="BB66" s="2">
        <f t="shared" si="18"/>
        <v>1.1733417107079647E-2</v>
      </c>
      <c r="BC66" s="2">
        <f t="shared" si="19"/>
        <v>9.1815423962217091E-3</v>
      </c>
      <c r="BD66" s="2">
        <f t="shared" si="20"/>
        <v>1.3398462996864424E-2</v>
      </c>
      <c r="BE66">
        <v>48</v>
      </c>
      <c r="BF66">
        <v>46</v>
      </c>
      <c r="BG66">
        <v>1</v>
      </c>
      <c r="BH66">
        <v>0</v>
      </c>
      <c r="BI66">
        <v>0</v>
      </c>
      <c r="BJ66">
        <v>1</v>
      </c>
      <c r="BK66">
        <v>1</v>
      </c>
      <c r="BL66">
        <v>0</v>
      </c>
      <c r="BM66">
        <v>0</v>
      </c>
      <c r="BN66">
        <v>9</v>
      </c>
      <c r="BO66">
        <v>3</v>
      </c>
      <c r="BP66">
        <v>4</v>
      </c>
      <c r="BQ66">
        <v>1</v>
      </c>
      <c r="BR66">
        <v>6</v>
      </c>
      <c r="BS66">
        <v>1</v>
      </c>
      <c r="BT66">
        <v>8</v>
      </c>
      <c r="BU66">
        <v>0</v>
      </c>
      <c r="BV66">
        <v>0</v>
      </c>
      <c r="BW66">
        <v>9</v>
      </c>
      <c r="BX66">
        <v>1</v>
      </c>
      <c r="BY66">
        <v>6</v>
      </c>
      <c r="BZ66">
        <v>5</v>
      </c>
      <c r="CA66">
        <v>1</v>
      </c>
      <c r="CB66">
        <v>1</v>
      </c>
      <c r="CC66">
        <v>2</v>
      </c>
      <c r="CD66">
        <v>1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 t="s">
        <v>473</v>
      </c>
      <c r="CN66">
        <v>63.439998626708977</v>
      </c>
      <c r="CO66">
        <v>63.610000610351563</v>
      </c>
      <c r="CP66">
        <v>63.700000762939453</v>
      </c>
      <c r="CQ66">
        <v>61.430000305175781</v>
      </c>
      <c r="CR66">
        <v>61.439998626708977</v>
      </c>
      <c r="CS66" s="2">
        <f t="shared" si="21"/>
        <v>2.6725669236186134E-3</v>
      </c>
      <c r="CT66" s="2">
        <f t="shared" si="22"/>
        <v>1.4128752199364936E-3</v>
      </c>
      <c r="CU66" s="2">
        <f t="shared" si="23"/>
        <v>3.4271345452888125E-2</v>
      </c>
      <c r="CV66" s="2">
        <f t="shared" si="24"/>
        <v>1.6273310150838327E-4</v>
      </c>
      <c r="CW66">
        <v>1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2</v>
      </c>
      <c r="DG66">
        <v>0</v>
      </c>
      <c r="DH66">
        <v>0</v>
      </c>
      <c r="DI66">
        <v>0</v>
      </c>
      <c r="DJ66">
        <v>122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2</v>
      </c>
      <c r="DX66">
        <v>0</v>
      </c>
      <c r="DY66">
        <v>0</v>
      </c>
      <c r="DZ66">
        <v>0</v>
      </c>
      <c r="EA66">
        <v>1</v>
      </c>
      <c r="EB66">
        <v>0</v>
      </c>
      <c r="EC66">
        <v>0</v>
      </c>
      <c r="ED66">
        <v>0</v>
      </c>
      <c r="EE66" t="s">
        <v>474</v>
      </c>
      <c r="EF66">
        <v>61.439998626708977</v>
      </c>
      <c r="EG66">
        <v>61.490001678466797</v>
      </c>
      <c r="EH66">
        <v>64.330001831054688</v>
      </c>
      <c r="EI66">
        <v>61.099998474121087</v>
      </c>
      <c r="EJ66">
        <v>63.990001678466797</v>
      </c>
      <c r="EK66" s="2">
        <f t="shared" si="25"/>
        <v>8.1318995597512433E-4</v>
      </c>
      <c r="EL66" s="2">
        <f t="shared" si="26"/>
        <v>4.4147366263821652E-2</v>
      </c>
      <c r="EM66" s="2">
        <f t="shared" si="27"/>
        <v>6.3425466531136232E-3</v>
      </c>
      <c r="EN66" s="2">
        <f t="shared" si="28"/>
        <v>4.5163355657767079E-2</v>
      </c>
      <c r="EO66">
        <v>1</v>
      </c>
      <c r="EP66">
        <v>1</v>
      </c>
      <c r="EQ66">
        <v>1</v>
      </c>
      <c r="ER66">
        <v>7</v>
      </c>
      <c r="ES66">
        <v>108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1</v>
      </c>
      <c r="FC66">
        <v>1</v>
      </c>
      <c r="FD66">
        <v>1</v>
      </c>
      <c r="FE66">
        <v>1</v>
      </c>
      <c r="FF66">
        <v>1</v>
      </c>
      <c r="FG66">
        <v>0</v>
      </c>
      <c r="FH66">
        <v>0</v>
      </c>
      <c r="FI66">
        <v>1</v>
      </c>
      <c r="FJ66">
        <v>1</v>
      </c>
      <c r="FK66">
        <v>0</v>
      </c>
      <c r="FL66">
        <v>0</v>
      </c>
      <c r="FM66">
        <v>1</v>
      </c>
      <c r="FN66">
        <v>1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 t="s">
        <v>286</v>
      </c>
      <c r="FX66">
        <v>63.990001678466797</v>
      </c>
      <c r="FY66">
        <v>64.199996948242188</v>
      </c>
      <c r="FZ66">
        <v>64.599998474121094</v>
      </c>
      <c r="GA66">
        <v>63.619998931884773</v>
      </c>
      <c r="GB66">
        <v>64.480003356933594</v>
      </c>
      <c r="GC66">
        <v>252</v>
      </c>
      <c r="GD66">
        <v>260</v>
      </c>
      <c r="GE66">
        <v>119</v>
      </c>
      <c r="GF66">
        <v>125</v>
      </c>
      <c r="GG66">
        <v>0</v>
      </c>
      <c r="GH66">
        <v>115</v>
      </c>
      <c r="GI66">
        <v>0</v>
      </c>
      <c r="GJ66">
        <v>115</v>
      </c>
      <c r="GK66">
        <v>1</v>
      </c>
      <c r="GL66">
        <v>206</v>
      </c>
      <c r="GM66">
        <v>1</v>
      </c>
      <c r="GN66">
        <v>123</v>
      </c>
      <c r="GO66">
        <v>4</v>
      </c>
      <c r="GP66">
        <v>1</v>
      </c>
      <c r="GQ66">
        <v>2</v>
      </c>
      <c r="GR66">
        <v>1</v>
      </c>
      <c r="GS66">
        <v>0</v>
      </c>
      <c r="GT66">
        <v>0</v>
      </c>
      <c r="GU66">
        <v>0</v>
      </c>
      <c r="GV66">
        <v>0</v>
      </c>
      <c r="GW66">
        <v>2.4</v>
      </c>
      <c r="GX66" t="s">
        <v>218</v>
      </c>
      <c r="GY66">
        <v>129115</v>
      </c>
      <c r="GZ66">
        <v>136842</v>
      </c>
      <c r="HA66">
        <v>0.79</v>
      </c>
      <c r="HB66">
        <v>1.359</v>
      </c>
      <c r="HC66">
        <v>1.56</v>
      </c>
      <c r="HD66">
        <v>8.0399999999999991</v>
      </c>
      <c r="HE66">
        <v>1.0476000000000001</v>
      </c>
      <c r="HF66" s="2">
        <f t="shared" si="29"/>
        <v>3.2709545133574602E-3</v>
      </c>
      <c r="HG66" s="2">
        <f t="shared" si="30"/>
        <v>6.1919742310697634E-3</v>
      </c>
      <c r="HH66" s="2">
        <f t="shared" si="31"/>
        <v>9.0342374443570517E-3</v>
      </c>
      <c r="HI66" s="2">
        <f t="shared" si="32"/>
        <v>1.3337536914944104E-2</v>
      </c>
      <c r="HJ66" s="3">
        <f t="shared" si="33"/>
        <v>64.597521674980456</v>
      </c>
      <c r="HK66" t="str">
        <f t="shared" si="34"/>
        <v>GEF</v>
      </c>
    </row>
    <row r="67" spans="1:219" hidden="1" x14ac:dyDescent="0.25">
      <c r="A67">
        <v>58</v>
      </c>
      <c r="B67" t="s">
        <v>475</v>
      </c>
      <c r="C67">
        <v>9</v>
      </c>
      <c r="D67">
        <v>0</v>
      </c>
      <c r="E67">
        <v>6</v>
      </c>
      <c r="F67">
        <v>0</v>
      </c>
      <c r="G67" t="s">
        <v>218</v>
      </c>
      <c r="H67" t="s">
        <v>218</v>
      </c>
      <c r="I67">
        <v>6</v>
      </c>
      <c r="J67">
        <v>0</v>
      </c>
      <c r="K67" t="s">
        <v>218</v>
      </c>
      <c r="L67" t="s">
        <v>218</v>
      </c>
      <c r="M67">
        <v>26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19</v>
      </c>
      <c r="W67">
        <v>8</v>
      </c>
      <c r="X67">
        <v>8</v>
      </c>
      <c r="Y67">
        <v>2</v>
      </c>
      <c r="Z67">
        <v>73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26</v>
      </c>
      <c r="AN67">
        <v>0</v>
      </c>
      <c r="AO67">
        <v>0</v>
      </c>
      <c r="AP67">
        <v>0</v>
      </c>
      <c r="AQ67">
        <v>1</v>
      </c>
      <c r="AR67">
        <v>0</v>
      </c>
      <c r="AS67">
        <v>0</v>
      </c>
      <c r="AT67">
        <v>0</v>
      </c>
      <c r="AU67" t="s">
        <v>322</v>
      </c>
      <c r="AV67">
        <v>140.17999267578119</v>
      </c>
      <c r="AW67">
        <v>139.30999755859381</v>
      </c>
      <c r="AX67">
        <v>140.30000305175781</v>
      </c>
      <c r="AY67">
        <v>137.32000732421881</v>
      </c>
      <c r="AZ67">
        <v>137.6499938964844</v>
      </c>
      <c r="BA67" s="2">
        <f t="shared" si="17"/>
        <v>-6.245030022496989E-3</v>
      </c>
      <c r="BB67" s="2">
        <f t="shared" si="18"/>
        <v>7.0563469111172283E-3</v>
      </c>
      <c r="BC67" s="2">
        <f t="shared" si="19"/>
        <v>1.4284618973868013E-2</v>
      </c>
      <c r="BD67" s="2">
        <f t="shared" si="20"/>
        <v>2.3972872277332469E-3</v>
      </c>
      <c r="BE67">
        <v>0</v>
      </c>
      <c r="BF67">
        <v>1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2</v>
      </c>
      <c r="BO67">
        <v>1</v>
      </c>
      <c r="BP67">
        <v>0</v>
      </c>
      <c r="BQ67">
        <v>2</v>
      </c>
      <c r="BR67">
        <v>151</v>
      </c>
      <c r="BS67">
        <v>0</v>
      </c>
      <c r="BT67">
        <v>0</v>
      </c>
      <c r="BU67">
        <v>0</v>
      </c>
      <c r="BV67">
        <v>0</v>
      </c>
      <c r="BW67">
        <v>1</v>
      </c>
      <c r="BX67">
        <v>0</v>
      </c>
      <c r="BY67">
        <v>0</v>
      </c>
      <c r="BZ67">
        <v>0</v>
      </c>
      <c r="CA67">
        <v>1</v>
      </c>
      <c r="CB67">
        <v>0</v>
      </c>
      <c r="CC67">
        <v>0</v>
      </c>
      <c r="CD67">
        <v>0</v>
      </c>
      <c r="CE67">
        <v>1</v>
      </c>
      <c r="CF67">
        <v>1</v>
      </c>
      <c r="CG67">
        <v>0</v>
      </c>
      <c r="CH67">
        <v>0</v>
      </c>
      <c r="CI67">
        <v>1</v>
      </c>
      <c r="CJ67">
        <v>1</v>
      </c>
      <c r="CK67">
        <v>0</v>
      </c>
      <c r="CL67">
        <v>0</v>
      </c>
      <c r="CM67" t="s">
        <v>476</v>
      </c>
      <c r="CN67">
        <v>137.6499938964844</v>
      </c>
      <c r="CO67">
        <v>139.1600036621094</v>
      </c>
      <c r="CP67">
        <v>139.58000183105469</v>
      </c>
      <c r="CQ67">
        <v>137.3999938964844</v>
      </c>
      <c r="CR67">
        <v>137.4700012207031</v>
      </c>
      <c r="CS67" s="2">
        <f t="shared" si="21"/>
        <v>1.0850889090887161E-2</v>
      </c>
      <c r="CT67" s="2">
        <f t="shared" si="22"/>
        <v>3.0090139234533186E-3</v>
      </c>
      <c r="CU67" s="2">
        <f t="shared" si="23"/>
        <v>1.2647382288796361E-2</v>
      </c>
      <c r="CV67" s="2">
        <f t="shared" si="24"/>
        <v>5.0925528185818969E-4</v>
      </c>
      <c r="CW67">
        <v>13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21</v>
      </c>
      <c r="DG67">
        <v>14</v>
      </c>
      <c r="DH67">
        <v>18</v>
      </c>
      <c r="DI67">
        <v>27</v>
      </c>
      <c r="DJ67">
        <v>66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15</v>
      </c>
      <c r="DX67">
        <v>0</v>
      </c>
      <c r="DY67">
        <v>0</v>
      </c>
      <c r="DZ67">
        <v>0</v>
      </c>
      <c r="EA67">
        <v>1</v>
      </c>
      <c r="EB67">
        <v>0</v>
      </c>
      <c r="EC67">
        <v>0</v>
      </c>
      <c r="ED67">
        <v>0</v>
      </c>
      <c r="EE67" t="s">
        <v>477</v>
      </c>
      <c r="EF67">
        <v>137.4700012207031</v>
      </c>
      <c r="EG67">
        <v>136.8999938964844</v>
      </c>
      <c r="EH67">
        <v>142.77000427246091</v>
      </c>
      <c r="EI67">
        <v>136.8999938964844</v>
      </c>
      <c r="EJ67">
        <v>142.16999816894531</v>
      </c>
      <c r="EK67" s="2">
        <f t="shared" si="25"/>
        <v>-4.1636767686761278E-3</v>
      </c>
      <c r="EL67" s="2">
        <f t="shared" si="26"/>
        <v>4.11151516446987E-2</v>
      </c>
      <c r="EM67" s="2">
        <f t="shared" si="27"/>
        <v>0</v>
      </c>
      <c r="EN67" s="2">
        <f t="shared" si="28"/>
        <v>3.7068329045051973E-2</v>
      </c>
      <c r="EO67">
        <v>0</v>
      </c>
      <c r="EP67">
        <v>1</v>
      </c>
      <c r="EQ67">
        <v>2</v>
      </c>
      <c r="ER67">
        <v>5</v>
      </c>
      <c r="ES67">
        <v>131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 t="s">
        <v>478</v>
      </c>
      <c r="FX67">
        <v>142.16999816894531</v>
      </c>
      <c r="FY67">
        <v>142.08000183105469</v>
      </c>
      <c r="FZ67">
        <v>143.19999694824219</v>
      </c>
      <c r="GA67">
        <v>141.74000549316409</v>
      </c>
      <c r="GB67">
        <v>142.80000305175781</v>
      </c>
      <c r="GC67">
        <v>179</v>
      </c>
      <c r="GD67">
        <v>412</v>
      </c>
      <c r="GE67">
        <v>152</v>
      </c>
      <c r="GF67">
        <v>146</v>
      </c>
      <c r="GG67">
        <v>0</v>
      </c>
      <c r="GH67">
        <v>136</v>
      </c>
      <c r="GI67">
        <v>0</v>
      </c>
      <c r="GJ67">
        <v>136</v>
      </c>
      <c r="GK67">
        <v>0</v>
      </c>
      <c r="GL67">
        <v>290</v>
      </c>
      <c r="GM67">
        <v>0</v>
      </c>
      <c r="GN67">
        <v>66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2.4</v>
      </c>
      <c r="GX67" t="s">
        <v>218</v>
      </c>
      <c r="GY67">
        <v>190784</v>
      </c>
      <c r="GZ67">
        <v>181642</v>
      </c>
      <c r="HA67">
        <v>0.155</v>
      </c>
      <c r="HB67">
        <v>0.36799999999999999</v>
      </c>
      <c r="HC67">
        <v>3.47</v>
      </c>
      <c r="HD67">
        <v>2.44</v>
      </c>
      <c r="HE67">
        <v>0.20719999</v>
      </c>
      <c r="HF67" s="2">
        <f t="shared" si="29"/>
        <v>-6.3342016280132363E-4</v>
      </c>
      <c r="HG67" s="2">
        <f t="shared" si="30"/>
        <v>7.8211951191053952E-3</v>
      </c>
      <c r="HH67" s="2">
        <f t="shared" si="31"/>
        <v>2.3929922121965763E-3</v>
      </c>
      <c r="HI67" s="2">
        <f t="shared" si="32"/>
        <v>7.4229519323576465E-3</v>
      </c>
      <c r="HJ67" s="3">
        <f t="shared" si="33"/>
        <v>143.19123724789821</v>
      </c>
      <c r="HK67" t="str">
        <f t="shared" si="34"/>
        <v>THG</v>
      </c>
    </row>
    <row r="68" spans="1:219" hidden="1" x14ac:dyDescent="0.25">
      <c r="A68">
        <v>59</v>
      </c>
      <c r="B68" t="s">
        <v>479</v>
      </c>
      <c r="C68">
        <v>9</v>
      </c>
      <c r="D68">
        <v>0</v>
      </c>
      <c r="E68">
        <v>6</v>
      </c>
      <c r="F68">
        <v>0</v>
      </c>
      <c r="G68" t="s">
        <v>218</v>
      </c>
      <c r="H68" t="s">
        <v>218</v>
      </c>
      <c r="I68">
        <v>6</v>
      </c>
      <c r="J68">
        <v>0</v>
      </c>
      <c r="K68" t="s">
        <v>218</v>
      </c>
      <c r="L68" t="s">
        <v>218</v>
      </c>
      <c r="M68">
        <v>4</v>
      </c>
      <c r="N68">
        <v>3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0</v>
      </c>
      <c r="X68">
        <v>2</v>
      </c>
      <c r="Y68">
        <v>0</v>
      </c>
      <c r="Z68">
        <v>185</v>
      </c>
      <c r="AA68">
        <v>0</v>
      </c>
      <c r="AB68">
        <v>0</v>
      </c>
      <c r="AC68">
        <v>0</v>
      </c>
      <c r="AD68">
        <v>0</v>
      </c>
      <c r="AE68">
        <v>3</v>
      </c>
      <c r="AF68">
        <v>0</v>
      </c>
      <c r="AG68">
        <v>0</v>
      </c>
      <c r="AH68">
        <v>0</v>
      </c>
      <c r="AI68">
        <v>2</v>
      </c>
      <c r="AJ68">
        <v>0</v>
      </c>
      <c r="AK68">
        <v>1</v>
      </c>
      <c r="AL68">
        <v>0</v>
      </c>
      <c r="AM68">
        <v>7</v>
      </c>
      <c r="AN68">
        <v>3</v>
      </c>
      <c r="AO68">
        <v>0</v>
      </c>
      <c r="AP68">
        <v>0</v>
      </c>
      <c r="AQ68">
        <v>1</v>
      </c>
      <c r="AR68">
        <v>1</v>
      </c>
      <c r="AS68">
        <v>0</v>
      </c>
      <c r="AT68">
        <v>0</v>
      </c>
      <c r="AU68" t="s">
        <v>480</v>
      </c>
      <c r="AV68">
        <v>21.530000686645511</v>
      </c>
      <c r="AW68">
        <v>20.860000610351559</v>
      </c>
      <c r="AX68">
        <v>21.860000610351559</v>
      </c>
      <c r="AY68">
        <v>20.70000076293945</v>
      </c>
      <c r="AZ68">
        <v>21.719999313354489</v>
      </c>
      <c r="BA68" s="2">
        <f t="shared" si="17"/>
        <v>-3.2118890541233736E-2</v>
      </c>
      <c r="BB68" s="2">
        <f t="shared" si="18"/>
        <v>4.5745652885593291E-2</v>
      </c>
      <c r="BC68" s="2">
        <f t="shared" si="19"/>
        <v>7.6701746275458227E-3</v>
      </c>
      <c r="BD68" s="2">
        <f t="shared" si="20"/>
        <v>4.6961260711822161E-2</v>
      </c>
      <c r="BE68">
        <v>1</v>
      </c>
      <c r="BF68">
        <v>0</v>
      </c>
      <c r="BG68">
        <v>4</v>
      </c>
      <c r="BH68">
        <v>8</v>
      </c>
      <c r="BI68">
        <v>151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0</v>
      </c>
      <c r="BX68">
        <v>0</v>
      </c>
      <c r="BY68">
        <v>1</v>
      </c>
      <c r="BZ68">
        <v>1</v>
      </c>
      <c r="CA68">
        <v>0</v>
      </c>
      <c r="CB68">
        <v>0</v>
      </c>
      <c r="CC68">
        <v>1</v>
      </c>
      <c r="CD68">
        <v>1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 t="s">
        <v>481</v>
      </c>
      <c r="CN68">
        <v>21.719999313354489</v>
      </c>
      <c r="CO68">
        <v>21.530000686645511</v>
      </c>
      <c r="CP68">
        <v>21.860000610351559</v>
      </c>
      <c r="CQ68">
        <v>21.04000091552734</v>
      </c>
      <c r="CR68">
        <v>21.139999389648441</v>
      </c>
      <c r="CS68" s="2">
        <f t="shared" si="21"/>
        <v>-8.8248314282139972E-3</v>
      </c>
      <c r="CT68" s="2">
        <f t="shared" si="22"/>
        <v>1.5096061962129093E-2</v>
      </c>
      <c r="CU68" s="2">
        <f t="shared" si="23"/>
        <v>2.2758929655868787E-2</v>
      </c>
      <c r="CV68" s="2">
        <f t="shared" si="24"/>
        <v>4.7302969256501903E-3</v>
      </c>
      <c r="CW68">
        <v>45</v>
      </c>
      <c r="CX68">
        <v>37</v>
      </c>
      <c r="CY68">
        <v>15</v>
      </c>
      <c r="CZ68">
        <v>1</v>
      </c>
      <c r="DA68">
        <v>0</v>
      </c>
      <c r="DB68">
        <v>3</v>
      </c>
      <c r="DC68">
        <v>16</v>
      </c>
      <c r="DD68">
        <v>0</v>
      </c>
      <c r="DE68">
        <v>0</v>
      </c>
      <c r="DF68">
        <v>17</v>
      </c>
      <c r="DG68">
        <v>5</v>
      </c>
      <c r="DH68">
        <v>3</v>
      </c>
      <c r="DI68">
        <v>6</v>
      </c>
      <c r="DJ68">
        <v>48</v>
      </c>
      <c r="DK68">
        <v>3</v>
      </c>
      <c r="DL68">
        <v>41</v>
      </c>
      <c r="DM68">
        <v>0</v>
      </c>
      <c r="DN68">
        <v>0</v>
      </c>
      <c r="DO68">
        <v>53</v>
      </c>
      <c r="DP68">
        <v>16</v>
      </c>
      <c r="DQ68">
        <v>18</v>
      </c>
      <c r="DR68">
        <v>18</v>
      </c>
      <c r="DS68">
        <v>3</v>
      </c>
      <c r="DT68">
        <v>2</v>
      </c>
      <c r="DU68">
        <v>2</v>
      </c>
      <c r="DV68">
        <v>2</v>
      </c>
      <c r="DW68">
        <v>101</v>
      </c>
      <c r="DX68">
        <v>53</v>
      </c>
      <c r="DY68">
        <v>1</v>
      </c>
      <c r="DZ68">
        <v>1</v>
      </c>
      <c r="EA68">
        <v>2</v>
      </c>
      <c r="EB68">
        <v>2</v>
      </c>
      <c r="EC68">
        <v>1</v>
      </c>
      <c r="ED68">
        <v>1</v>
      </c>
      <c r="EE68" t="s">
        <v>355</v>
      </c>
      <c r="EF68">
        <v>21.139999389648441</v>
      </c>
      <c r="EG68">
        <v>21.129999160766602</v>
      </c>
      <c r="EH68">
        <v>22.639999389648441</v>
      </c>
      <c r="EI68">
        <v>21.020000457763668</v>
      </c>
      <c r="EJ68">
        <v>22.5</v>
      </c>
      <c r="EK68" s="2">
        <f t="shared" si="25"/>
        <v>-4.7327161755905678E-4</v>
      </c>
      <c r="EL68" s="2">
        <f t="shared" si="26"/>
        <v>6.6696124981887039E-2</v>
      </c>
      <c r="EM68" s="2">
        <f t="shared" si="27"/>
        <v>5.2058072584865167E-3</v>
      </c>
      <c r="EN68" s="2">
        <f t="shared" si="28"/>
        <v>6.5777757432725847E-2</v>
      </c>
      <c r="EO68">
        <v>0</v>
      </c>
      <c r="EP68">
        <v>0</v>
      </c>
      <c r="EQ68">
        <v>0</v>
      </c>
      <c r="ER68">
        <v>1</v>
      </c>
      <c r="ES68">
        <v>176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1</v>
      </c>
      <c r="FC68">
        <v>1</v>
      </c>
      <c r="FD68">
        <v>1</v>
      </c>
      <c r="FE68">
        <v>1</v>
      </c>
      <c r="FF68">
        <v>1</v>
      </c>
      <c r="FG68">
        <v>0</v>
      </c>
      <c r="FH68">
        <v>0</v>
      </c>
      <c r="FI68">
        <v>1</v>
      </c>
      <c r="FJ68">
        <v>1</v>
      </c>
      <c r="FK68">
        <v>0</v>
      </c>
      <c r="FL68">
        <v>0</v>
      </c>
      <c r="FM68">
        <v>1</v>
      </c>
      <c r="FN68">
        <v>1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 t="s">
        <v>482</v>
      </c>
      <c r="FX68">
        <v>22.5</v>
      </c>
      <c r="FY68">
        <v>22.639999389648441</v>
      </c>
      <c r="FZ68">
        <v>22.879999160766602</v>
      </c>
      <c r="GA68">
        <v>22.170000076293949</v>
      </c>
      <c r="GB68">
        <v>22.780000686645511</v>
      </c>
      <c r="GC68">
        <v>446</v>
      </c>
      <c r="GD68">
        <v>269</v>
      </c>
      <c r="GE68">
        <v>275</v>
      </c>
      <c r="GF68">
        <v>80</v>
      </c>
      <c r="GG68">
        <v>0</v>
      </c>
      <c r="GH68">
        <v>337</v>
      </c>
      <c r="GI68">
        <v>0</v>
      </c>
      <c r="GJ68">
        <v>178</v>
      </c>
      <c r="GK68">
        <v>2</v>
      </c>
      <c r="GL68">
        <v>235</v>
      </c>
      <c r="GM68">
        <v>1</v>
      </c>
      <c r="GN68">
        <v>49</v>
      </c>
      <c r="GO68">
        <v>5</v>
      </c>
      <c r="GP68">
        <v>3</v>
      </c>
      <c r="GQ68">
        <v>4</v>
      </c>
      <c r="GR68">
        <v>3</v>
      </c>
      <c r="GS68">
        <v>1</v>
      </c>
      <c r="GT68">
        <v>1</v>
      </c>
      <c r="GU68">
        <v>1</v>
      </c>
      <c r="GV68">
        <v>1</v>
      </c>
      <c r="GW68">
        <v>1.7</v>
      </c>
      <c r="GX68" t="s">
        <v>218</v>
      </c>
      <c r="GY68">
        <v>549270</v>
      </c>
      <c r="GZ68">
        <v>569785</v>
      </c>
      <c r="HA68">
        <v>1.161</v>
      </c>
      <c r="HB68">
        <v>1.6319999999999999</v>
      </c>
      <c r="HC68">
        <v>2.06</v>
      </c>
      <c r="HD68">
        <v>10.39</v>
      </c>
      <c r="HE68">
        <v>0</v>
      </c>
      <c r="HF68" s="2">
        <f t="shared" si="29"/>
        <v>6.1837187907545221E-3</v>
      </c>
      <c r="HG68" s="2">
        <f t="shared" si="30"/>
        <v>1.048950087068623E-2</v>
      </c>
      <c r="HH68" s="2">
        <f t="shared" si="31"/>
        <v>2.0759687545282679E-2</v>
      </c>
      <c r="HI68" s="2">
        <f t="shared" si="32"/>
        <v>2.6777901315392261E-2</v>
      </c>
      <c r="HJ68" s="3">
        <f t="shared" si="33"/>
        <v>22.877481682958493</v>
      </c>
      <c r="HK68" t="str">
        <f t="shared" si="34"/>
        <v>HSC</v>
      </c>
    </row>
    <row r="69" spans="1:219" hidden="1" x14ac:dyDescent="0.25">
      <c r="A69">
        <v>60</v>
      </c>
      <c r="B69" t="s">
        <v>483</v>
      </c>
      <c r="C69">
        <v>9</v>
      </c>
      <c r="D69">
        <v>0</v>
      </c>
      <c r="E69">
        <v>6</v>
      </c>
      <c r="F69">
        <v>0</v>
      </c>
      <c r="G69" t="s">
        <v>218</v>
      </c>
      <c r="H69" t="s">
        <v>218</v>
      </c>
      <c r="I69">
        <v>6</v>
      </c>
      <c r="J69">
        <v>0</v>
      </c>
      <c r="K69" t="s">
        <v>218</v>
      </c>
      <c r="L69" t="s">
        <v>218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149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0</v>
      </c>
      <c r="AO69">
        <v>0</v>
      </c>
      <c r="AP69">
        <v>0</v>
      </c>
      <c r="AQ69">
        <v>1</v>
      </c>
      <c r="AR69">
        <v>0</v>
      </c>
      <c r="AS69">
        <v>0</v>
      </c>
      <c r="AT69">
        <v>0</v>
      </c>
      <c r="AU69" t="s">
        <v>390</v>
      </c>
      <c r="AV69">
        <v>29.819999694824219</v>
      </c>
      <c r="AW69">
        <v>29.260000228881839</v>
      </c>
      <c r="AX69">
        <v>30.29000091552734</v>
      </c>
      <c r="AY69">
        <v>29.260000228881839</v>
      </c>
      <c r="AZ69">
        <v>29.95999908447266</v>
      </c>
      <c r="BA69" s="2">
        <f t="shared" si="17"/>
        <v>-1.91387375790113E-2</v>
      </c>
      <c r="BB69" s="2">
        <f t="shared" si="18"/>
        <v>3.4004643628699927E-2</v>
      </c>
      <c r="BC69" s="2">
        <f t="shared" si="19"/>
        <v>0</v>
      </c>
      <c r="BD69" s="2">
        <f t="shared" si="20"/>
        <v>2.3364448497383616E-2</v>
      </c>
      <c r="BE69">
        <v>1</v>
      </c>
      <c r="BF69">
        <v>1</v>
      </c>
      <c r="BG69">
        <v>2</v>
      </c>
      <c r="BH69">
        <v>4</v>
      </c>
      <c r="BI69">
        <v>171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 t="s">
        <v>484</v>
      </c>
      <c r="CN69">
        <v>29.95999908447266</v>
      </c>
      <c r="CO69">
        <v>29.95999908447266</v>
      </c>
      <c r="CP69">
        <v>30.20000076293945</v>
      </c>
      <c r="CQ69">
        <v>29.29999923706055</v>
      </c>
      <c r="CR69">
        <v>29.329999923706051</v>
      </c>
      <c r="CS69" s="2">
        <f t="shared" si="21"/>
        <v>0</v>
      </c>
      <c r="CT69" s="2">
        <f t="shared" si="22"/>
        <v>7.9470752451540339E-3</v>
      </c>
      <c r="CU69" s="2">
        <f t="shared" si="23"/>
        <v>2.2029368076789013E-2</v>
      </c>
      <c r="CV69" s="2">
        <f t="shared" si="24"/>
        <v>1.0228669186341799E-3</v>
      </c>
      <c r="CW69">
        <v>12</v>
      </c>
      <c r="CX69">
        <v>3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25</v>
      </c>
      <c r="DG69">
        <v>15</v>
      </c>
      <c r="DH69">
        <v>10</v>
      </c>
      <c r="DI69">
        <v>8</v>
      </c>
      <c r="DJ69">
        <v>84</v>
      </c>
      <c r="DK69">
        <v>0</v>
      </c>
      <c r="DL69">
        <v>0</v>
      </c>
      <c r="DM69">
        <v>0</v>
      </c>
      <c r="DN69">
        <v>0</v>
      </c>
      <c r="DO69">
        <v>3</v>
      </c>
      <c r="DP69">
        <v>0</v>
      </c>
      <c r="DQ69">
        <v>0</v>
      </c>
      <c r="DR69">
        <v>0</v>
      </c>
      <c r="DS69">
        <v>1</v>
      </c>
      <c r="DT69">
        <v>0</v>
      </c>
      <c r="DU69">
        <v>0</v>
      </c>
      <c r="DV69">
        <v>0</v>
      </c>
      <c r="DW69">
        <v>20</v>
      </c>
      <c r="DX69">
        <v>3</v>
      </c>
      <c r="DY69">
        <v>9</v>
      </c>
      <c r="DZ69">
        <v>0</v>
      </c>
      <c r="EA69">
        <v>2</v>
      </c>
      <c r="EB69">
        <v>1</v>
      </c>
      <c r="EC69">
        <v>1</v>
      </c>
      <c r="ED69">
        <v>0</v>
      </c>
      <c r="EE69" t="s">
        <v>485</v>
      </c>
      <c r="EF69">
        <v>29.329999923706051</v>
      </c>
      <c r="EG69">
        <v>29.409999847412109</v>
      </c>
      <c r="EH69">
        <v>30.719999313354489</v>
      </c>
      <c r="EI69">
        <v>29.370000839233398</v>
      </c>
      <c r="EJ69">
        <v>30.659999847412109</v>
      </c>
      <c r="EK69" s="2">
        <f t="shared" si="25"/>
        <v>2.7201606297558856E-3</v>
      </c>
      <c r="EL69" s="2">
        <f t="shared" si="26"/>
        <v>4.2643212735128611E-2</v>
      </c>
      <c r="EM69" s="2">
        <f t="shared" si="27"/>
        <v>1.3600478880053668E-3</v>
      </c>
      <c r="EN69" s="2">
        <f t="shared" si="28"/>
        <v>4.2074331852535729E-2</v>
      </c>
      <c r="EO69">
        <v>1</v>
      </c>
      <c r="EP69">
        <v>5</v>
      </c>
      <c r="EQ69">
        <v>28</v>
      </c>
      <c r="ER69">
        <v>22</v>
      </c>
      <c r="ES69">
        <v>117</v>
      </c>
      <c r="ET69">
        <v>0</v>
      </c>
      <c r="EU69">
        <v>0</v>
      </c>
      <c r="EV69">
        <v>0</v>
      </c>
      <c r="EW69">
        <v>0</v>
      </c>
      <c r="EX69">
        <v>2</v>
      </c>
      <c r="EY69">
        <v>0</v>
      </c>
      <c r="EZ69">
        <v>0</v>
      </c>
      <c r="FA69">
        <v>0</v>
      </c>
      <c r="FB69">
        <v>0</v>
      </c>
      <c r="FC69">
        <v>1</v>
      </c>
      <c r="FD69">
        <v>2</v>
      </c>
      <c r="FE69">
        <v>1</v>
      </c>
      <c r="FF69">
        <v>2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 t="s">
        <v>486</v>
      </c>
      <c r="FX69">
        <v>30.659999847412109</v>
      </c>
      <c r="FY69">
        <v>30.870000839233398</v>
      </c>
      <c r="FZ69">
        <v>31.110000610351559</v>
      </c>
      <c r="GA69">
        <v>30.5</v>
      </c>
      <c r="GB69">
        <v>30.95000076293945</v>
      </c>
      <c r="GC69">
        <v>367</v>
      </c>
      <c r="GD69">
        <v>293</v>
      </c>
      <c r="GE69">
        <v>188</v>
      </c>
      <c r="GF69">
        <v>144</v>
      </c>
      <c r="GG69">
        <v>0</v>
      </c>
      <c r="GH69">
        <v>314</v>
      </c>
      <c r="GI69">
        <v>0</v>
      </c>
      <c r="GJ69">
        <v>139</v>
      </c>
      <c r="GK69">
        <v>2</v>
      </c>
      <c r="GL69">
        <v>233</v>
      </c>
      <c r="GM69">
        <v>2</v>
      </c>
      <c r="GN69">
        <v>84</v>
      </c>
      <c r="GO69">
        <v>0</v>
      </c>
      <c r="GP69">
        <v>0</v>
      </c>
      <c r="GQ69">
        <v>0</v>
      </c>
      <c r="GR69">
        <v>0</v>
      </c>
      <c r="GS69">
        <v>1</v>
      </c>
      <c r="GT69">
        <v>1</v>
      </c>
      <c r="GU69">
        <v>0</v>
      </c>
      <c r="GV69">
        <v>0</v>
      </c>
      <c r="GW69">
        <v>2.6</v>
      </c>
      <c r="GX69" t="s">
        <v>223</v>
      </c>
      <c r="GY69">
        <v>414849</v>
      </c>
      <c r="GZ69">
        <v>394771</v>
      </c>
      <c r="HA69">
        <v>3.419</v>
      </c>
      <c r="HB69">
        <v>3.895</v>
      </c>
      <c r="HC69">
        <v>2.93</v>
      </c>
      <c r="HD69">
        <v>27.19</v>
      </c>
      <c r="HE69">
        <v>0.59240000000000004</v>
      </c>
      <c r="HF69" s="2">
        <f t="shared" si="29"/>
        <v>6.8027530324649144E-3</v>
      </c>
      <c r="HG69" s="2">
        <f t="shared" si="30"/>
        <v>7.7145537257978791E-3</v>
      </c>
      <c r="HH69" s="2">
        <f t="shared" si="31"/>
        <v>1.1985773539829547E-2</v>
      </c>
      <c r="HI69" s="2">
        <f t="shared" si="32"/>
        <v>1.453960425998746E-2</v>
      </c>
      <c r="HJ69" s="3">
        <f t="shared" si="33"/>
        <v>31.108149119223089</v>
      </c>
      <c r="HK69" t="str">
        <f t="shared" si="34"/>
        <v>HCSG</v>
      </c>
    </row>
    <row r="70" spans="1:219" hidden="1" x14ac:dyDescent="0.25">
      <c r="A70">
        <v>61</v>
      </c>
      <c r="B70" t="s">
        <v>487</v>
      </c>
      <c r="C70">
        <v>9</v>
      </c>
      <c r="D70">
        <v>0</v>
      </c>
      <c r="E70">
        <v>5</v>
      </c>
      <c r="F70">
        <v>1</v>
      </c>
      <c r="G70" t="s">
        <v>218</v>
      </c>
      <c r="H70" t="s">
        <v>405</v>
      </c>
      <c r="I70">
        <v>6</v>
      </c>
      <c r="J70">
        <v>0</v>
      </c>
      <c r="K70" t="s">
        <v>218</v>
      </c>
      <c r="L70" t="s">
        <v>218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v>162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0</v>
      </c>
      <c r="AO70">
        <v>0</v>
      </c>
      <c r="AP70">
        <v>0</v>
      </c>
      <c r="AQ70">
        <v>1</v>
      </c>
      <c r="AR70">
        <v>0</v>
      </c>
      <c r="AS70">
        <v>0</v>
      </c>
      <c r="AT70">
        <v>0</v>
      </c>
      <c r="AU70" t="s">
        <v>488</v>
      </c>
      <c r="AV70">
        <v>71.790000915527344</v>
      </c>
      <c r="AW70">
        <v>70.099998474121094</v>
      </c>
      <c r="AX70">
        <v>73.239997863769531</v>
      </c>
      <c r="AY70">
        <v>69.68499755859375</v>
      </c>
      <c r="AZ70">
        <v>72.160003662109375</v>
      </c>
      <c r="BA70" s="2">
        <f t="shared" si="17"/>
        <v>-2.4108451900040295E-2</v>
      </c>
      <c r="BB70" s="2">
        <f t="shared" si="18"/>
        <v>4.287274004962438E-2</v>
      </c>
      <c r="BC70" s="2">
        <f t="shared" si="19"/>
        <v>5.9201273118507647E-3</v>
      </c>
      <c r="BD70" s="2">
        <f t="shared" si="20"/>
        <v>3.4298863330230578E-2</v>
      </c>
      <c r="BE70">
        <v>1</v>
      </c>
      <c r="BF70">
        <v>1</v>
      </c>
      <c r="BG70">
        <v>1</v>
      </c>
      <c r="BH70">
        <v>1</v>
      </c>
      <c r="BI70">
        <v>178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0</v>
      </c>
      <c r="BX70">
        <v>0</v>
      </c>
      <c r="BY70">
        <v>1</v>
      </c>
      <c r="BZ70">
        <v>1</v>
      </c>
      <c r="CA70">
        <v>0</v>
      </c>
      <c r="CB70">
        <v>0</v>
      </c>
      <c r="CC70">
        <v>1</v>
      </c>
      <c r="CD70">
        <v>1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 t="s">
        <v>489</v>
      </c>
      <c r="CN70">
        <v>72.160003662109375</v>
      </c>
      <c r="CO70">
        <v>71.900001525878906</v>
      </c>
      <c r="CP70">
        <v>73.879997253417969</v>
      </c>
      <c r="CQ70">
        <v>71.5</v>
      </c>
      <c r="CR70">
        <v>73.639999389648438</v>
      </c>
      <c r="CS70" s="2">
        <f t="shared" si="21"/>
        <v>-3.616163153166152E-3</v>
      </c>
      <c r="CT70" s="2">
        <f t="shared" si="22"/>
        <v>2.680015973399974E-2</v>
      </c>
      <c r="CU70" s="2">
        <f t="shared" si="23"/>
        <v>5.5633034407507331E-3</v>
      </c>
      <c r="CV70" s="2">
        <f t="shared" si="24"/>
        <v>2.9060285271393593E-2</v>
      </c>
      <c r="CW70">
        <v>11</v>
      </c>
      <c r="CX70">
        <v>48</v>
      </c>
      <c r="CY70">
        <v>21</v>
      </c>
      <c r="CZ70">
        <v>55</v>
      </c>
      <c r="DA70">
        <v>41</v>
      </c>
      <c r="DB70">
        <v>1</v>
      </c>
      <c r="DC70">
        <v>5</v>
      </c>
      <c r="DD70">
        <v>0</v>
      </c>
      <c r="DE70">
        <v>0</v>
      </c>
      <c r="DF70">
        <v>1</v>
      </c>
      <c r="DG70">
        <v>0</v>
      </c>
      <c r="DH70">
        <v>0</v>
      </c>
      <c r="DI70">
        <v>0</v>
      </c>
      <c r="DJ70">
        <v>1</v>
      </c>
      <c r="DK70">
        <v>2</v>
      </c>
      <c r="DL70">
        <v>2</v>
      </c>
      <c r="DM70">
        <v>1</v>
      </c>
      <c r="DN70">
        <v>2</v>
      </c>
      <c r="DO70">
        <v>0</v>
      </c>
      <c r="DP70">
        <v>0</v>
      </c>
      <c r="DQ70">
        <v>1</v>
      </c>
      <c r="DR70">
        <v>1</v>
      </c>
      <c r="DS70">
        <v>0</v>
      </c>
      <c r="DT70">
        <v>0</v>
      </c>
      <c r="DU70">
        <v>1</v>
      </c>
      <c r="DV70">
        <v>1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 t="s">
        <v>490</v>
      </c>
      <c r="EF70">
        <v>73.639999389648438</v>
      </c>
      <c r="EG70">
        <v>73.620002746582031</v>
      </c>
      <c r="EH70">
        <v>75.19000244140625</v>
      </c>
      <c r="EI70">
        <v>72.639999389648438</v>
      </c>
      <c r="EJ70">
        <v>74.370002746582031</v>
      </c>
      <c r="EK70" s="2">
        <f t="shared" si="25"/>
        <v>-2.7161970008671155E-4</v>
      </c>
      <c r="EL70" s="2">
        <f t="shared" si="26"/>
        <v>2.0880431491509532E-2</v>
      </c>
      <c r="EM70" s="2">
        <f t="shared" si="27"/>
        <v>1.331164521016126E-2</v>
      </c>
      <c r="EN70" s="2">
        <f t="shared" si="28"/>
        <v>2.3262112317363082E-2</v>
      </c>
      <c r="EO70">
        <v>53</v>
      </c>
      <c r="EP70">
        <v>29</v>
      </c>
      <c r="EQ70">
        <v>24</v>
      </c>
      <c r="ER70">
        <v>9</v>
      </c>
      <c r="ES70">
        <v>3</v>
      </c>
      <c r="ET70">
        <v>1</v>
      </c>
      <c r="EU70">
        <v>1</v>
      </c>
      <c r="EV70">
        <v>0</v>
      </c>
      <c r="EW70">
        <v>0</v>
      </c>
      <c r="EX70">
        <v>31</v>
      </c>
      <c r="EY70">
        <v>8</v>
      </c>
      <c r="EZ70">
        <v>6</v>
      </c>
      <c r="FA70">
        <v>7</v>
      </c>
      <c r="FB70">
        <v>51</v>
      </c>
      <c r="FC70">
        <v>2</v>
      </c>
      <c r="FD70">
        <v>103</v>
      </c>
      <c r="FE70">
        <v>1</v>
      </c>
      <c r="FF70">
        <v>103</v>
      </c>
      <c r="FG70">
        <v>17</v>
      </c>
      <c r="FH70">
        <v>1</v>
      </c>
      <c r="FI70">
        <v>51</v>
      </c>
      <c r="FJ70">
        <v>51</v>
      </c>
      <c r="FK70">
        <v>2</v>
      </c>
      <c r="FL70">
        <v>1</v>
      </c>
      <c r="FM70">
        <v>2</v>
      </c>
      <c r="FN70">
        <v>1</v>
      </c>
      <c r="FO70">
        <v>62</v>
      </c>
      <c r="FP70">
        <v>18</v>
      </c>
      <c r="FQ70">
        <v>12</v>
      </c>
      <c r="FR70">
        <v>12</v>
      </c>
      <c r="FS70">
        <v>1</v>
      </c>
      <c r="FT70">
        <v>1</v>
      </c>
      <c r="FU70">
        <v>1</v>
      </c>
      <c r="FV70">
        <v>1</v>
      </c>
      <c r="FW70" t="s">
        <v>491</v>
      </c>
      <c r="FX70">
        <v>74.370002746582031</v>
      </c>
      <c r="FY70">
        <v>75.239997863769531</v>
      </c>
      <c r="FZ70">
        <v>75.580001831054688</v>
      </c>
      <c r="GA70">
        <v>73.735000610351563</v>
      </c>
      <c r="GB70">
        <v>74.430000305175781</v>
      </c>
      <c r="GC70">
        <v>476</v>
      </c>
      <c r="GD70">
        <v>269</v>
      </c>
      <c r="GE70">
        <v>294</v>
      </c>
      <c r="GF70">
        <v>105</v>
      </c>
      <c r="GG70">
        <v>0</v>
      </c>
      <c r="GH70">
        <v>287</v>
      </c>
      <c r="GI70">
        <v>0</v>
      </c>
      <c r="GJ70">
        <v>108</v>
      </c>
      <c r="GK70">
        <v>106</v>
      </c>
      <c r="GL70">
        <v>215</v>
      </c>
      <c r="GM70">
        <v>105</v>
      </c>
      <c r="GN70">
        <v>52</v>
      </c>
      <c r="GO70">
        <v>4</v>
      </c>
      <c r="GP70">
        <v>3</v>
      </c>
      <c r="GQ70">
        <v>3</v>
      </c>
      <c r="GR70">
        <v>2</v>
      </c>
      <c r="GS70">
        <v>1</v>
      </c>
      <c r="GT70">
        <v>1</v>
      </c>
      <c r="GU70">
        <v>1</v>
      </c>
      <c r="GV70">
        <v>1</v>
      </c>
      <c r="GW70">
        <v>2.2000000000000002</v>
      </c>
      <c r="GX70" t="s">
        <v>218</v>
      </c>
      <c r="GY70">
        <v>710690</v>
      </c>
      <c r="GZ70">
        <v>384742</v>
      </c>
      <c r="HA70">
        <v>1.962</v>
      </c>
      <c r="HB70">
        <v>2.2480000000000002</v>
      </c>
      <c r="HC70">
        <v>3.96</v>
      </c>
      <c r="HD70">
        <v>7.38</v>
      </c>
      <c r="HE70">
        <v>0</v>
      </c>
      <c r="HF70" s="2">
        <f t="shared" si="29"/>
        <v>1.15629338369031E-2</v>
      </c>
      <c r="HG70" s="2">
        <f t="shared" si="30"/>
        <v>4.4985969707327378E-3</v>
      </c>
      <c r="HH70" s="2">
        <f t="shared" si="31"/>
        <v>2.0002622224191691E-2</v>
      </c>
      <c r="HI70" s="2">
        <f t="shared" si="32"/>
        <v>9.3376285365390777E-3</v>
      </c>
      <c r="HJ70" s="3">
        <f t="shared" si="33"/>
        <v>75.578472290237428</v>
      </c>
      <c r="HK70" t="str">
        <f t="shared" si="34"/>
        <v>HQY</v>
      </c>
    </row>
    <row r="71" spans="1:219" hidden="1" x14ac:dyDescent="0.25">
      <c r="A71">
        <v>62</v>
      </c>
      <c r="B71" t="s">
        <v>492</v>
      </c>
      <c r="C71">
        <v>9</v>
      </c>
      <c r="D71">
        <v>0</v>
      </c>
      <c r="E71">
        <v>5</v>
      </c>
      <c r="F71">
        <v>1</v>
      </c>
      <c r="G71" t="s">
        <v>405</v>
      </c>
      <c r="H71" t="s">
        <v>218</v>
      </c>
      <c r="I71">
        <v>6</v>
      </c>
      <c r="J71">
        <v>0</v>
      </c>
      <c r="K71" t="s">
        <v>218</v>
      </c>
      <c r="L71" t="s">
        <v>218</v>
      </c>
      <c r="M71">
        <v>72</v>
      </c>
      <c r="N71">
        <v>23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14</v>
      </c>
      <c r="W71">
        <v>16</v>
      </c>
      <c r="X71">
        <v>17</v>
      </c>
      <c r="Y71">
        <v>11</v>
      </c>
      <c r="Z71">
        <v>7</v>
      </c>
      <c r="AA71">
        <v>0</v>
      </c>
      <c r="AB71">
        <v>0</v>
      </c>
      <c r="AC71">
        <v>0</v>
      </c>
      <c r="AD71">
        <v>0</v>
      </c>
      <c r="AE71">
        <v>24</v>
      </c>
      <c r="AF71">
        <v>0</v>
      </c>
      <c r="AG71">
        <v>2</v>
      </c>
      <c r="AH71">
        <v>0</v>
      </c>
      <c r="AI71">
        <v>2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 t="s">
        <v>433</v>
      </c>
      <c r="AV71">
        <v>109.26999664306641</v>
      </c>
      <c r="AW71">
        <v>107.9300003051758</v>
      </c>
      <c r="AX71">
        <v>110.26999664306641</v>
      </c>
      <c r="AY71">
        <v>107.76999664306641</v>
      </c>
      <c r="AZ71">
        <v>109.23000335693359</v>
      </c>
      <c r="BA71" s="2">
        <f t="shared" si="17"/>
        <v>-1.2415420495707652E-2</v>
      </c>
      <c r="BB71" s="2">
        <f t="shared" si="18"/>
        <v>2.1220607682296055E-2</v>
      </c>
      <c r="BC71" s="2">
        <f t="shared" si="19"/>
        <v>1.4824762499487942E-3</v>
      </c>
      <c r="BD71" s="2">
        <f t="shared" si="20"/>
        <v>1.3366352366540601E-2</v>
      </c>
      <c r="BE71">
        <v>2</v>
      </c>
      <c r="BF71">
        <v>6</v>
      </c>
      <c r="BG71">
        <v>42</v>
      </c>
      <c r="BH71">
        <v>111</v>
      </c>
      <c r="BI71">
        <v>12</v>
      </c>
      <c r="BJ71">
        <v>0</v>
      </c>
      <c r="BK71">
        <v>0</v>
      </c>
      <c r="BL71">
        <v>0</v>
      </c>
      <c r="BM71">
        <v>0</v>
      </c>
      <c r="BN71">
        <v>2</v>
      </c>
      <c r="BO71">
        <v>0</v>
      </c>
      <c r="BP71">
        <v>0</v>
      </c>
      <c r="BQ71">
        <v>0</v>
      </c>
      <c r="BR71">
        <v>0</v>
      </c>
      <c r="BS71">
        <v>1</v>
      </c>
      <c r="BT71">
        <v>2</v>
      </c>
      <c r="BU71">
        <v>1</v>
      </c>
      <c r="BV71">
        <v>2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 t="s">
        <v>493</v>
      </c>
      <c r="CN71">
        <v>109.23000335693359</v>
      </c>
      <c r="CO71">
        <v>108.2099990844727</v>
      </c>
      <c r="CP71">
        <v>109.2900009155273</v>
      </c>
      <c r="CQ71">
        <v>107.5800018310547</v>
      </c>
      <c r="CR71">
        <v>108.5100021362305</v>
      </c>
      <c r="CS71" s="2">
        <f t="shared" si="21"/>
        <v>-9.4261554485794985E-3</v>
      </c>
      <c r="CT71" s="2">
        <f t="shared" si="22"/>
        <v>9.8819820844302519E-3</v>
      </c>
      <c r="CU71" s="2">
        <f t="shared" si="23"/>
        <v>5.8219874202770638E-3</v>
      </c>
      <c r="CV71" s="2">
        <f t="shared" si="24"/>
        <v>8.5706412945067978E-3</v>
      </c>
      <c r="CW71">
        <v>68</v>
      </c>
      <c r="CX71">
        <v>97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7</v>
      </c>
      <c r="DG71">
        <v>2</v>
      </c>
      <c r="DH71">
        <v>2</v>
      </c>
      <c r="DI71">
        <v>2</v>
      </c>
      <c r="DJ71">
        <v>1</v>
      </c>
      <c r="DK71">
        <v>0</v>
      </c>
      <c r="DL71">
        <v>0</v>
      </c>
      <c r="DM71">
        <v>0</v>
      </c>
      <c r="DN71">
        <v>0</v>
      </c>
      <c r="DO71">
        <v>3</v>
      </c>
      <c r="DP71">
        <v>0</v>
      </c>
      <c r="DQ71">
        <v>1</v>
      </c>
      <c r="DR71">
        <v>0</v>
      </c>
      <c r="DS71">
        <v>1</v>
      </c>
      <c r="DT71">
        <v>0</v>
      </c>
      <c r="DU71">
        <v>1</v>
      </c>
      <c r="DV71">
        <v>1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 t="s">
        <v>494</v>
      </c>
      <c r="EF71">
        <v>108.5100021362305</v>
      </c>
      <c r="EG71">
        <v>108.4899978637695</v>
      </c>
      <c r="EH71">
        <v>111.8399963378906</v>
      </c>
      <c r="EI71">
        <v>108.4899978637695</v>
      </c>
      <c r="EJ71">
        <v>111.2200012207031</v>
      </c>
      <c r="EK71" s="2">
        <f t="shared" si="25"/>
        <v>-1.8438817268773278E-4</v>
      </c>
      <c r="EL71" s="2">
        <f t="shared" si="26"/>
        <v>2.9953492344546362E-2</v>
      </c>
      <c r="EM71" s="2">
        <f t="shared" si="27"/>
        <v>0</v>
      </c>
      <c r="EN71" s="2">
        <f t="shared" si="28"/>
        <v>2.454597488734267E-2</v>
      </c>
      <c r="EO71">
        <v>6</v>
      </c>
      <c r="EP71">
        <v>7</v>
      </c>
      <c r="EQ71">
        <v>50</v>
      </c>
      <c r="ER71">
        <v>57</v>
      </c>
      <c r="ES71">
        <v>56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 t="s">
        <v>495</v>
      </c>
      <c r="FX71">
        <v>111.2200012207031</v>
      </c>
      <c r="FY71">
        <v>111.7099990844727</v>
      </c>
      <c r="FZ71">
        <v>112.5500030517578</v>
      </c>
      <c r="GA71">
        <v>110.86000061035161</v>
      </c>
      <c r="GB71">
        <v>111.0699996948242</v>
      </c>
      <c r="GC71">
        <v>609</v>
      </c>
      <c r="GD71">
        <v>81</v>
      </c>
      <c r="GE71">
        <v>341</v>
      </c>
      <c r="GF71">
        <v>14</v>
      </c>
      <c r="GG71">
        <v>0</v>
      </c>
      <c r="GH71">
        <v>236</v>
      </c>
      <c r="GI71">
        <v>0</v>
      </c>
      <c r="GJ71">
        <v>113</v>
      </c>
      <c r="GK71">
        <v>2</v>
      </c>
      <c r="GL71">
        <v>8</v>
      </c>
      <c r="GM71">
        <v>0</v>
      </c>
      <c r="GN71">
        <v>1</v>
      </c>
      <c r="GO71">
        <v>2</v>
      </c>
      <c r="GP71">
        <v>1</v>
      </c>
      <c r="GQ71">
        <v>1</v>
      </c>
      <c r="GR71">
        <v>1</v>
      </c>
      <c r="GS71">
        <v>0</v>
      </c>
      <c r="GT71">
        <v>0</v>
      </c>
      <c r="GU71">
        <v>0</v>
      </c>
      <c r="GV71">
        <v>0</v>
      </c>
      <c r="GW71">
        <v>1.7</v>
      </c>
      <c r="GX71" t="s">
        <v>218</v>
      </c>
      <c r="GY71">
        <v>410209</v>
      </c>
      <c r="GZ71">
        <v>402214</v>
      </c>
      <c r="HA71">
        <v>1.069</v>
      </c>
      <c r="HB71">
        <v>1.6120000000000001</v>
      </c>
      <c r="HC71">
        <v>2.52</v>
      </c>
      <c r="HD71">
        <v>4.8600000000000003</v>
      </c>
      <c r="HE71">
        <v>0.21379999999999999</v>
      </c>
      <c r="HF71" s="2">
        <f t="shared" si="29"/>
        <v>4.3863384458455723E-3</v>
      </c>
      <c r="HG71" s="2">
        <f t="shared" si="30"/>
        <v>7.4633846691128936E-3</v>
      </c>
      <c r="HH71" s="2">
        <f t="shared" si="31"/>
        <v>7.608973960140708E-3</v>
      </c>
      <c r="HI71" s="2">
        <f t="shared" si="32"/>
        <v>1.890691321235205E-3</v>
      </c>
      <c r="HJ71" s="3">
        <f t="shared" si="33"/>
        <v>112.54373377902637</v>
      </c>
      <c r="HK71" t="str">
        <f t="shared" si="34"/>
        <v>HRC</v>
      </c>
    </row>
    <row r="72" spans="1:219" hidden="1" x14ac:dyDescent="0.25">
      <c r="A72">
        <v>63</v>
      </c>
      <c r="B72" t="s">
        <v>496</v>
      </c>
      <c r="C72">
        <v>9</v>
      </c>
      <c r="D72">
        <v>0</v>
      </c>
      <c r="E72">
        <v>6</v>
      </c>
      <c r="F72">
        <v>0</v>
      </c>
      <c r="G72" t="s">
        <v>218</v>
      </c>
      <c r="H72" t="s">
        <v>218</v>
      </c>
      <c r="I72">
        <v>6</v>
      </c>
      <c r="J72">
        <v>0</v>
      </c>
      <c r="K72" t="s">
        <v>218</v>
      </c>
      <c r="L72" t="s">
        <v>218</v>
      </c>
      <c r="M72">
        <v>84</v>
      </c>
      <c r="N72">
        <v>32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20</v>
      </c>
      <c r="W72">
        <v>3</v>
      </c>
      <c r="X72">
        <v>8</v>
      </c>
      <c r="Y72">
        <v>2</v>
      </c>
      <c r="Z72">
        <v>40</v>
      </c>
      <c r="AA72">
        <v>0</v>
      </c>
      <c r="AB72">
        <v>0</v>
      </c>
      <c r="AC72">
        <v>0</v>
      </c>
      <c r="AD72">
        <v>0</v>
      </c>
      <c r="AE72">
        <v>32</v>
      </c>
      <c r="AF72">
        <v>0</v>
      </c>
      <c r="AG72">
        <v>0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122</v>
      </c>
      <c r="AN72">
        <v>32</v>
      </c>
      <c r="AO72">
        <v>0</v>
      </c>
      <c r="AP72">
        <v>0</v>
      </c>
      <c r="AQ72">
        <v>1</v>
      </c>
      <c r="AR72">
        <v>1</v>
      </c>
      <c r="AS72">
        <v>0</v>
      </c>
      <c r="AT72">
        <v>0</v>
      </c>
      <c r="AU72" t="s">
        <v>457</v>
      </c>
      <c r="AV72">
        <v>15.539999961853029</v>
      </c>
      <c r="AW72">
        <v>15.409999847412109</v>
      </c>
      <c r="AX72">
        <v>15.47500038146973</v>
      </c>
      <c r="AY72">
        <v>15.180000305175779</v>
      </c>
      <c r="AZ72">
        <v>15.39999961853027</v>
      </c>
      <c r="BA72" s="2">
        <f t="shared" si="17"/>
        <v>-8.4360879771683273E-3</v>
      </c>
      <c r="BB72" s="2">
        <f t="shared" si="18"/>
        <v>4.2003575092285361E-3</v>
      </c>
      <c r="BC72" s="2">
        <f t="shared" si="19"/>
        <v>1.4925343576493E-2</v>
      </c>
      <c r="BD72" s="2">
        <f t="shared" si="20"/>
        <v>1.4285670052210486E-2</v>
      </c>
      <c r="BE72">
        <v>29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56</v>
      </c>
      <c r="BO72">
        <v>12</v>
      </c>
      <c r="BP72">
        <v>15</v>
      </c>
      <c r="BQ72">
        <v>24</v>
      </c>
      <c r="BR72">
        <v>71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26</v>
      </c>
      <c r="CF72">
        <v>0</v>
      </c>
      <c r="CG72">
        <v>16</v>
      </c>
      <c r="CH72">
        <v>0</v>
      </c>
      <c r="CI72">
        <v>2</v>
      </c>
      <c r="CJ72">
        <v>0</v>
      </c>
      <c r="CK72">
        <v>2</v>
      </c>
      <c r="CL72">
        <v>0</v>
      </c>
      <c r="CM72" t="s">
        <v>497</v>
      </c>
      <c r="CN72">
        <v>15.39999961853027</v>
      </c>
      <c r="CO72">
        <v>15.39999961853027</v>
      </c>
      <c r="CP72">
        <v>15.39999961853027</v>
      </c>
      <c r="CQ72">
        <v>15.22500038146973</v>
      </c>
      <c r="CR72">
        <v>15.27000045776367</v>
      </c>
      <c r="CS72" s="2">
        <f t="shared" si="21"/>
        <v>0</v>
      </c>
      <c r="CT72" s="2">
        <f t="shared" si="22"/>
        <v>0</v>
      </c>
      <c r="CU72" s="2">
        <f t="shared" si="23"/>
        <v>1.1363587103597639E-2</v>
      </c>
      <c r="CV72" s="2">
        <f t="shared" si="24"/>
        <v>2.9469597213443999E-3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6</v>
      </c>
      <c r="DG72">
        <v>8</v>
      </c>
      <c r="DH72">
        <v>33</v>
      </c>
      <c r="DI72">
        <v>17</v>
      </c>
      <c r="DJ72">
        <v>128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3</v>
      </c>
      <c r="DX72">
        <v>0</v>
      </c>
      <c r="DY72">
        <v>0</v>
      </c>
      <c r="DZ72">
        <v>0</v>
      </c>
      <c r="EA72">
        <v>1</v>
      </c>
      <c r="EB72">
        <v>0</v>
      </c>
      <c r="EC72">
        <v>0</v>
      </c>
      <c r="ED72">
        <v>0</v>
      </c>
      <c r="EE72" t="s">
        <v>498</v>
      </c>
      <c r="EF72">
        <v>15.27000045776367</v>
      </c>
      <c r="EG72">
        <v>15.27000045776367</v>
      </c>
      <c r="EH72">
        <v>15.64000034332275</v>
      </c>
      <c r="EI72">
        <v>15.19999980926514</v>
      </c>
      <c r="EJ72">
        <v>15.590000152587891</v>
      </c>
      <c r="EK72" s="2">
        <f t="shared" si="25"/>
        <v>0</v>
      </c>
      <c r="EL72" s="2">
        <f t="shared" si="26"/>
        <v>2.3657281166048483E-2</v>
      </c>
      <c r="EM72" s="2">
        <f t="shared" si="27"/>
        <v>4.5841942632647292E-3</v>
      </c>
      <c r="EN72" s="2">
        <f t="shared" si="28"/>
        <v>2.5016057697601179E-2</v>
      </c>
      <c r="EO72">
        <v>3</v>
      </c>
      <c r="EP72">
        <v>7</v>
      </c>
      <c r="EQ72">
        <v>47</v>
      </c>
      <c r="ER72">
        <v>90</v>
      </c>
      <c r="ES72">
        <v>45</v>
      </c>
      <c r="ET72">
        <v>0</v>
      </c>
      <c r="EU72">
        <v>0</v>
      </c>
      <c r="EV72">
        <v>0</v>
      </c>
      <c r="EW72">
        <v>0</v>
      </c>
      <c r="EX72">
        <v>1</v>
      </c>
      <c r="EY72">
        <v>1</v>
      </c>
      <c r="EZ72">
        <v>0</v>
      </c>
      <c r="FA72">
        <v>1</v>
      </c>
      <c r="FB72">
        <v>0</v>
      </c>
      <c r="FC72">
        <v>1</v>
      </c>
      <c r="FD72">
        <v>3</v>
      </c>
      <c r="FE72">
        <v>1</v>
      </c>
      <c r="FF72">
        <v>3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 t="s">
        <v>219</v>
      </c>
      <c r="FX72">
        <v>15.590000152587891</v>
      </c>
      <c r="FY72">
        <v>15.64000034332275</v>
      </c>
      <c r="FZ72">
        <v>15.82499980926514</v>
      </c>
      <c r="GA72">
        <v>15.609000205993651</v>
      </c>
      <c r="GB72">
        <v>15.710000038146971</v>
      </c>
      <c r="GC72">
        <v>337</v>
      </c>
      <c r="GD72">
        <v>446</v>
      </c>
      <c r="GE72">
        <v>192</v>
      </c>
      <c r="GF72">
        <v>195</v>
      </c>
      <c r="GG72">
        <v>0</v>
      </c>
      <c r="GH72">
        <v>135</v>
      </c>
      <c r="GI72">
        <v>0</v>
      </c>
      <c r="GJ72">
        <v>135</v>
      </c>
      <c r="GK72">
        <v>3</v>
      </c>
      <c r="GL72">
        <v>239</v>
      </c>
      <c r="GM72">
        <v>3</v>
      </c>
      <c r="GN72">
        <v>128</v>
      </c>
      <c r="GO72">
        <v>0</v>
      </c>
      <c r="GP72">
        <v>0</v>
      </c>
      <c r="GQ72">
        <v>0</v>
      </c>
      <c r="GR72">
        <v>0</v>
      </c>
      <c r="GS72">
        <v>2</v>
      </c>
      <c r="GT72">
        <v>0</v>
      </c>
      <c r="GU72">
        <v>0</v>
      </c>
      <c r="GV72">
        <v>0</v>
      </c>
      <c r="GW72">
        <v>2.1</v>
      </c>
      <c r="GX72" t="s">
        <v>218</v>
      </c>
      <c r="GY72">
        <v>843572</v>
      </c>
      <c r="GZ72">
        <v>997871</v>
      </c>
      <c r="HA72">
        <v>1.575</v>
      </c>
      <c r="HB72">
        <v>1.95</v>
      </c>
      <c r="HC72">
        <v>1.96</v>
      </c>
      <c r="HD72">
        <v>22.8</v>
      </c>
      <c r="HE72">
        <v>0</v>
      </c>
      <c r="HF72" s="2">
        <f t="shared" si="29"/>
        <v>3.1969430714371416E-3</v>
      </c>
      <c r="HG72" s="2">
        <f t="shared" si="30"/>
        <v>1.1690329742315542E-2</v>
      </c>
      <c r="HH72" s="2">
        <f t="shared" si="31"/>
        <v>1.9821059238234184E-3</v>
      </c>
      <c r="HI72" s="2">
        <f t="shared" si="32"/>
        <v>6.4290153983496134E-3</v>
      </c>
      <c r="HJ72" s="3">
        <f t="shared" si="33"/>
        <v>15.822837104506121</v>
      </c>
      <c r="HK72" t="str">
        <f t="shared" si="34"/>
        <v>TWNK</v>
      </c>
    </row>
    <row r="73" spans="1:219" hidden="1" x14ac:dyDescent="0.25">
      <c r="A73">
        <v>64</v>
      </c>
      <c r="B73" t="s">
        <v>499</v>
      </c>
      <c r="C73">
        <v>9</v>
      </c>
      <c r="D73">
        <v>0</v>
      </c>
      <c r="E73">
        <v>6</v>
      </c>
      <c r="F73">
        <v>0</v>
      </c>
      <c r="G73" t="s">
        <v>218</v>
      </c>
      <c r="H73" t="s">
        <v>218</v>
      </c>
      <c r="I73">
        <v>6</v>
      </c>
      <c r="J73">
        <v>0</v>
      </c>
      <c r="K73" t="s">
        <v>218</v>
      </c>
      <c r="L73" t="s">
        <v>218</v>
      </c>
      <c r="M73">
        <v>12</v>
      </c>
      <c r="N73">
        <v>24</v>
      </c>
      <c r="O73">
        <v>68</v>
      </c>
      <c r="P73">
        <v>30</v>
      </c>
      <c r="Q73">
        <v>5</v>
      </c>
      <c r="R73">
        <v>0</v>
      </c>
      <c r="S73">
        <v>0</v>
      </c>
      <c r="T73">
        <v>0</v>
      </c>
      <c r="U73">
        <v>0</v>
      </c>
      <c r="V73">
        <v>2</v>
      </c>
      <c r="W73">
        <v>0</v>
      </c>
      <c r="X73">
        <v>0</v>
      </c>
      <c r="Y73">
        <v>2</v>
      </c>
      <c r="Z73">
        <v>0</v>
      </c>
      <c r="AA73">
        <v>1</v>
      </c>
      <c r="AB73">
        <v>4</v>
      </c>
      <c r="AC73">
        <v>1</v>
      </c>
      <c r="AD73">
        <v>4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 t="s">
        <v>500</v>
      </c>
      <c r="AV73">
        <v>73.410003662109375</v>
      </c>
      <c r="AW73">
        <v>72.69000244140625</v>
      </c>
      <c r="AX73">
        <v>73.529998779296875</v>
      </c>
      <c r="AY73">
        <v>70.989997863769531</v>
      </c>
      <c r="AZ73">
        <v>71.949996948242188</v>
      </c>
      <c r="BA73" s="2">
        <f t="shared" si="17"/>
        <v>-9.9050928122268456E-3</v>
      </c>
      <c r="BB73" s="2">
        <f t="shared" si="18"/>
        <v>1.1423858994094482E-2</v>
      </c>
      <c r="BC73" s="2">
        <f t="shared" si="19"/>
        <v>2.3387048019527179E-2</v>
      </c>
      <c r="BD73" s="2">
        <f t="shared" si="20"/>
        <v>1.3342586868533735E-2</v>
      </c>
      <c r="BE73">
        <v>11</v>
      </c>
      <c r="BF73">
        <v>3</v>
      </c>
      <c r="BG73">
        <v>1</v>
      </c>
      <c r="BH73">
        <v>0</v>
      </c>
      <c r="BI73">
        <v>0</v>
      </c>
      <c r="BJ73">
        <v>1</v>
      </c>
      <c r="BK73">
        <v>1</v>
      </c>
      <c r="BL73">
        <v>0</v>
      </c>
      <c r="BM73">
        <v>0</v>
      </c>
      <c r="BN73">
        <v>3</v>
      </c>
      <c r="BO73">
        <v>2</v>
      </c>
      <c r="BP73">
        <v>2</v>
      </c>
      <c r="BQ73">
        <v>4</v>
      </c>
      <c r="BR73">
        <v>128</v>
      </c>
      <c r="BS73">
        <v>0</v>
      </c>
      <c r="BT73">
        <v>0</v>
      </c>
      <c r="BU73">
        <v>0</v>
      </c>
      <c r="BV73">
        <v>0</v>
      </c>
      <c r="BW73">
        <v>4</v>
      </c>
      <c r="BX73">
        <v>1</v>
      </c>
      <c r="BY73">
        <v>0</v>
      </c>
      <c r="BZ73">
        <v>0</v>
      </c>
      <c r="CA73">
        <v>1</v>
      </c>
      <c r="CB73">
        <v>1</v>
      </c>
      <c r="CC73">
        <v>1</v>
      </c>
      <c r="CD73">
        <v>0</v>
      </c>
      <c r="CE73">
        <v>16</v>
      </c>
      <c r="CF73">
        <v>4</v>
      </c>
      <c r="CG73">
        <v>1</v>
      </c>
      <c r="CH73">
        <v>0</v>
      </c>
      <c r="CI73">
        <v>2</v>
      </c>
      <c r="CJ73">
        <v>1</v>
      </c>
      <c r="CK73">
        <v>1</v>
      </c>
      <c r="CL73">
        <v>1</v>
      </c>
      <c r="CM73" t="s">
        <v>501</v>
      </c>
      <c r="CN73">
        <v>71.949996948242188</v>
      </c>
      <c r="CO73">
        <v>71.870002746582031</v>
      </c>
      <c r="CP73">
        <v>72.339996337890625</v>
      </c>
      <c r="CQ73">
        <v>70.230003356933594</v>
      </c>
      <c r="CR73">
        <v>70.379997253417969</v>
      </c>
      <c r="CS73" s="2">
        <f t="shared" si="21"/>
        <v>-1.1130401920564914E-3</v>
      </c>
      <c r="CT73" s="2">
        <f t="shared" si="22"/>
        <v>6.4970087793938536E-3</v>
      </c>
      <c r="CU73" s="2">
        <f t="shared" si="23"/>
        <v>2.2818969347074836E-2</v>
      </c>
      <c r="CV73" s="2">
        <f t="shared" si="24"/>
        <v>2.1312006583957821E-3</v>
      </c>
      <c r="CW73">
        <v>13</v>
      </c>
      <c r="CX73">
        <v>1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6</v>
      </c>
      <c r="DG73">
        <v>4</v>
      </c>
      <c r="DH73">
        <v>4</v>
      </c>
      <c r="DI73">
        <v>4</v>
      </c>
      <c r="DJ73">
        <v>106</v>
      </c>
      <c r="DK73">
        <v>0</v>
      </c>
      <c r="DL73">
        <v>0</v>
      </c>
      <c r="DM73">
        <v>0</v>
      </c>
      <c r="DN73">
        <v>0</v>
      </c>
      <c r="DO73">
        <v>1</v>
      </c>
      <c r="DP73">
        <v>0</v>
      </c>
      <c r="DQ73">
        <v>0</v>
      </c>
      <c r="DR73">
        <v>0</v>
      </c>
      <c r="DS73">
        <v>1</v>
      </c>
      <c r="DT73">
        <v>0</v>
      </c>
      <c r="DU73">
        <v>0</v>
      </c>
      <c r="DV73">
        <v>0</v>
      </c>
      <c r="DW73">
        <v>16</v>
      </c>
      <c r="DX73">
        <v>1</v>
      </c>
      <c r="DY73">
        <v>3</v>
      </c>
      <c r="DZ73">
        <v>0</v>
      </c>
      <c r="EA73">
        <v>2</v>
      </c>
      <c r="EB73">
        <v>1</v>
      </c>
      <c r="EC73">
        <v>1</v>
      </c>
      <c r="ED73">
        <v>0</v>
      </c>
      <c r="EE73" t="s">
        <v>502</v>
      </c>
      <c r="EF73">
        <v>70.379997253417969</v>
      </c>
      <c r="EG73">
        <v>70.300003051757813</v>
      </c>
      <c r="EH73">
        <v>72.709999084472656</v>
      </c>
      <c r="EI73">
        <v>70.300003051757813</v>
      </c>
      <c r="EJ73">
        <v>72.650001525878906</v>
      </c>
      <c r="EK73" s="2">
        <f t="shared" si="25"/>
        <v>-1.1378975560110138E-3</v>
      </c>
      <c r="EL73" s="2">
        <f t="shared" si="26"/>
        <v>3.3145317880075464E-2</v>
      </c>
      <c r="EM73" s="2">
        <f t="shared" si="27"/>
        <v>0</v>
      </c>
      <c r="EN73" s="2">
        <f t="shared" si="28"/>
        <v>3.2346846865295542E-2</v>
      </c>
      <c r="EO73">
        <v>0</v>
      </c>
      <c r="EP73">
        <v>0</v>
      </c>
      <c r="EQ73">
        <v>1</v>
      </c>
      <c r="ER73">
        <v>36</v>
      </c>
      <c r="ES73">
        <v>106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 t="s">
        <v>503</v>
      </c>
      <c r="FX73">
        <v>72.650001525878906</v>
      </c>
      <c r="FY73">
        <v>72.720001220703125</v>
      </c>
      <c r="FZ73">
        <v>74.220001220703125</v>
      </c>
      <c r="GA73">
        <v>72.239997863769531</v>
      </c>
      <c r="GB73">
        <v>74.220001220703125</v>
      </c>
      <c r="GC73">
        <v>311</v>
      </c>
      <c r="GD73">
        <v>267</v>
      </c>
      <c r="GE73">
        <v>157</v>
      </c>
      <c r="GF73">
        <v>124</v>
      </c>
      <c r="GG73">
        <v>0</v>
      </c>
      <c r="GH73">
        <v>177</v>
      </c>
      <c r="GI73">
        <v>0</v>
      </c>
      <c r="GJ73">
        <v>142</v>
      </c>
      <c r="GK73">
        <v>4</v>
      </c>
      <c r="GL73">
        <v>234</v>
      </c>
      <c r="GM73">
        <v>0</v>
      </c>
      <c r="GN73">
        <v>106</v>
      </c>
      <c r="GO73">
        <v>1</v>
      </c>
      <c r="GP73">
        <v>0</v>
      </c>
      <c r="GQ73">
        <v>0</v>
      </c>
      <c r="GR73">
        <v>0</v>
      </c>
      <c r="GS73">
        <v>2</v>
      </c>
      <c r="GT73">
        <v>1</v>
      </c>
      <c r="GU73">
        <v>1</v>
      </c>
      <c r="GV73">
        <v>0</v>
      </c>
      <c r="GW73">
        <v>2.2000000000000002</v>
      </c>
      <c r="GX73" t="s">
        <v>218</v>
      </c>
      <c r="GY73">
        <v>143667</v>
      </c>
      <c r="GZ73">
        <v>262785</v>
      </c>
      <c r="HA73">
        <v>1.2689999999999999</v>
      </c>
      <c r="HB73">
        <v>1.3009999999999999</v>
      </c>
      <c r="HC73">
        <v>0.95</v>
      </c>
      <c r="HD73">
        <v>3.14</v>
      </c>
      <c r="HE73">
        <v>0</v>
      </c>
      <c r="HF73" s="2">
        <f t="shared" si="29"/>
        <v>9.6259204688087241E-4</v>
      </c>
      <c r="HG73" s="2">
        <f t="shared" si="30"/>
        <v>2.0210185601311825E-2</v>
      </c>
      <c r="HH73" s="2">
        <f t="shared" si="31"/>
        <v>6.6007061176580617E-3</v>
      </c>
      <c r="HI73" s="2">
        <f t="shared" si="32"/>
        <v>2.6677490223232292E-2</v>
      </c>
      <c r="HJ73" s="3">
        <f t="shared" si="33"/>
        <v>74.189685942301153</v>
      </c>
      <c r="HK73" t="str">
        <f t="shared" si="34"/>
        <v>HUBG</v>
      </c>
    </row>
    <row r="74" spans="1:219" hidden="1" x14ac:dyDescent="0.25">
      <c r="A74">
        <v>65</v>
      </c>
      <c r="B74" t="s">
        <v>504</v>
      </c>
      <c r="C74">
        <v>9</v>
      </c>
      <c r="D74">
        <v>0</v>
      </c>
      <c r="E74">
        <v>6</v>
      </c>
      <c r="F74">
        <v>0</v>
      </c>
      <c r="G74" t="s">
        <v>218</v>
      </c>
      <c r="H74" t="s">
        <v>218</v>
      </c>
      <c r="I74">
        <v>6</v>
      </c>
      <c r="J74">
        <v>0</v>
      </c>
      <c r="K74" t="s">
        <v>218</v>
      </c>
      <c r="L74" t="s">
        <v>218</v>
      </c>
      <c r="M74">
        <v>73</v>
      </c>
      <c r="N74">
        <v>43</v>
      </c>
      <c r="O74">
        <v>18</v>
      </c>
      <c r="P74">
        <v>0</v>
      </c>
      <c r="Q74">
        <v>0</v>
      </c>
      <c r="R74">
        <v>1</v>
      </c>
      <c r="S74">
        <v>18</v>
      </c>
      <c r="T74">
        <v>0</v>
      </c>
      <c r="U74">
        <v>0</v>
      </c>
      <c r="V74">
        <v>8</v>
      </c>
      <c r="W74">
        <v>4</v>
      </c>
      <c r="X74">
        <v>1</v>
      </c>
      <c r="Y74">
        <v>5</v>
      </c>
      <c r="Z74">
        <v>35</v>
      </c>
      <c r="AA74">
        <v>0</v>
      </c>
      <c r="AB74">
        <v>0</v>
      </c>
      <c r="AC74">
        <v>0</v>
      </c>
      <c r="AD74">
        <v>0</v>
      </c>
      <c r="AE74">
        <v>61</v>
      </c>
      <c r="AF74">
        <v>18</v>
      </c>
      <c r="AG74">
        <v>0</v>
      </c>
      <c r="AH74">
        <v>0</v>
      </c>
      <c r="AI74">
        <v>1</v>
      </c>
      <c r="AJ74">
        <v>1</v>
      </c>
      <c r="AK74">
        <v>0</v>
      </c>
      <c r="AL74">
        <v>0</v>
      </c>
      <c r="AM74">
        <v>134</v>
      </c>
      <c r="AN74">
        <v>61</v>
      </c>
      <c r="AO74">
        <v>0</v>
      </c>
      <c r="AP74">
        <v>0</v>
      </c>
      <c r="AQ74">
        <v>1</v>
      </c>
      <c r="AR74">
        <v>1</v>
      </c>
      <c r="AS74">
        <v>0</v>
      </c>
      <c r="AT74">
        <v>0</v>
      </c>
      <c r="AU74" t="s">
        <v>322</v>
      </c>
      <c r="AV74">
        <v>86.720001220703125</v>
      </c>
      <c r="AW74">
        <v>85.269996643066406</v>
      </c>
      <c r="AX74">
        <v>87.019996643066406</v>
      </c>
      <c r="AY74">
        <v>85.269996643066406</v>
      </c>
      <c r="AZ74">
        <v>86.860000610351563</v>
      </c>
      <c r="BA74" s="2">
        <f t="shared" ref="BA74:BA135" si="35">100%-(AV74/AW74)</f>
        <v>-1.7004862609603766E-2</v>
      </c>
      <c r="BB74" s="2">
        <f t="shared" ref="BB74:BB135" si="36">100%-(AW74/AX74)</f>
        <v>2.0110320242576529E-2</v>
      </c>
      <c r="BC74" s="2">
        <f t="shared" ref="BC74:BC135" si="37">100%-(AY74/AW74)</f>
        <v>0</v>
      </c>
      <c r="BD74" s="2">
        <f t="shared" ref="BD74:BD135" si="38">100%-(AY74/AZ74)</f>
        <v>1.830536444983244E-2</v>
      </c>
      <c r="BE74">
        <v>12</v>
      </c>
      <c r="BF74">
        <v>51</v>
      </c>
      <c r="BG74">
        <v>59</v>
      </c>
      <c r="BH74">
        <v>37</v>
      </c>
      <c r="BI74">
        <v>2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 t="s">
        <v>505</v>
      </c>
      <c r="CN74">
        <v>86.860000610351563</v>
      </c>
      <c r="CO74">
        <v>86.699996948242188</v>
      </c>
      <c r="CP74">
        <v>88</v>
      </c>
      <c r="CQ74">
        <v>85.199996948242188</v>
      </c>
      <c r="CR74">
        <v>85.389999389648438</v>
      </c>
      <c r="CS74" s="2">
        <f t="shared" ref="CS74:CS135" si="39">100%-(CN74/CO74)</f>
        <v>-1.8454863637986652E-3</v>
      </c>
      <c r="CT74" s="2">
        <f t="shared" ref="CT74:CT135" si="40">100%-(CO74/CP74)</f>
        <v>1.4772761951793334E-2</v>
      </c>
      <c r="CU74" s="2">
        <f t="shared" ref="CU74:CU135" si="41">100%-(CQ74/CO74)</f>
        <v>1.7301038671263869E-2</v>
      </c>
      <c r="CV74" s="2">
        <f t="shared" ref="CV74:CV135" si="42">100%-(CQ74/CR74)</f>
        <v>2.2251135117034027E-3</v>
      </c>
      <c r="CW74">
        <v>63</v>
      </c>
      <c r="CX74">
        <v>71</v>
      </c>
      <c r="CY74">
        <v>12</v>
      </c>
      <c r="CZ74">
        <v>0</v>
      </c>
      <c r="DA74">
        <v>0</v>
      </c>
      <c r="DB74">
        <v>1</v>
      </c>
      <c r="DC74">
        <v>12</v>
      </c>
      <c r="DD74">
        <v>0</v>
      </c>
      <c r="DE74">
        <v>0</v>
      </c>
      <c r="DF74">
        <v>9</v>
      </c>
      <c r="DG74">
        <v>0</v>
      </c>
      <c r="DH74">
        <v>0</v>
      </c>
      <c r="DI74">
        <v>1</v>
      </c>
      <c r="DJ74">
        <v>32</v>
      </c>
      <c r="DK74">
        <v>1</v>
      </c>
      <c r="DL74">
        <v>13</v>
      </c>
      <c r="DM74">
        <v>0</v>
      </c>
      <c r="DN74">
        <v>0</v>
      </c>
      <c r="DO74">
        <v>83</v>
      </c>
      <c r="DP74">
        <v>12</v>
      </c>
      <c r="DQ74">
        <v>12</v>
      </c>
      <c r="DR74">
        <v>12</v>
      </c>
      <c r="DS74">
        <v>1</v>
      </c>
      <c r="DT74">
        <v>1</v>
      </c>
      <c r="DU74">
        <v>1</v>
      </c>
      <c r="DV74">
        <v>1</v>
      </c>
      <c r="DW74">
        <v>147</v>
      </c>
      <c r="DX74">
        <v>83</v>
      </c>
      <c r="DY74">
        <v>1</v>
      </c>
      <c r="DZ74">
        <v>1</v>
      </c>
      <c r="EA74">
        <v>2</v>
      </c>
      <c r="EB74">
        <v>1</v>
      </c>
      <c r="EC74">
        <v>1</v>
      </c>
      <c r="ED74">
        <v>1</v>
      </c>
      <c r="EE74" t="s">
        <v>506</v>
      </c>
      <c r="EF74">
        <v>85.389999389648438</v>
      </c>
      <c r="EG74">
        <v>85.459999084472656</v>
      </c>
      <c r="EH74">
        <v>89.029998779296875</v>
      </c>
      <c r="EI74">
        <v>85.459999084472656</v>
      </c>
      <c r="EJ74">
        <v>88.769996643066406</v>
      </c>
      <c r="EK74" s="2">
        <f t="shared" ref="EK74:EK135" si="43">100%-(EF74/EG74)</f>
        <v>8.1909309120198337E-4</v>
      </c>
      <c r="EL74" s="2">
        <f t="shared" ref="EL74:EL135" si="44">100%-(EG74/EH74)</f>
        <v>4.0098840208615094E-2</v>
      </c>
      <c r="EM74" s="2">
        <f t="shared" ref="EM74:EM135" si="45">100%-(EI74/EG74)</f>
        <v>0</v>
      </c>
      <c r="EN74" s="2">
        <f t="shared" ref="EN74:EN135" si="46">100%-(EI74/EJ74)</f>
        <v>3.7287345767318847E-2</v>
      </c>
      <c r="EO74">
        <v>1</v>
      </c>
      <c r="EP74">
        <v>1</v>
      </c>
      <c r="EQ74">
        <v>1</v>
      </c>
      <c r="ER74">
        <v>16</v>
      </c>
      <c r="ES74">
        <v>145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 t="s">
        <v>507</v>
      </c>
      <c r="FX74">
        <v>88.769996643066406</v>
      </c>
      <c r="FY74">
        <v>89.330001831054688</v>
      </c>
      <c r="FZ74">
        <v>89.400001525878906</v>
      </c>
      <c r="GA74">
        <v>88.05999755859375</v>
      </c>
      <c r="GB74">
        <v>89.239997863769531</v>
      </c>
      <c r="GC74">
        <v>605</v>
      </c>
      <c r="GD74">
        <v>95</v>
      </c>
      <c r="GE74">
        <v>310</v>
      </c>
      <c r="GF74">
        <v>42</v>
      </c>
      <c r="GG74">
        <v>0</v>
      </c>
      <c r="GH74">
        <v>200</v>
      </c>
      <c r="GI74">
        <v>0</v>
      </c>
      <c r="GJ74">
        <v>161</v>
      </c>
      <c r="GK74">
        <v>0</v>
      </c>
      <c r="GL74">
        <v>67</v>
      </c>
      <c r="GM74">
        <v>0</v>
      </c>
      <c r="GN74">
        <v>32</v>
      </c>
      <c r="GO74">
        <v>1</v>
      </c>
      <c r="GP74">
        <v>1</v>
      </c>
      <c r="GQ74">
        <v>1</v>
      </c>
      <c r="GR74">
        <v>1</v>
      </c>
      <c r="GS74">
        <v>1</v>
      </c>
      <c r="GT74">
        <v>1</v>
      </c>
      <c r="GU74">
        <v>1</v>
      </c>
      <c r="GV74">
        <v>1</v>
      </c>
      <c r="GW74">
        <v>2.1</v>
      </c>
      <c r="GX74" t="s">
        <v>218</v>
      </c>
      <c r="GY74">
        <v>316872</v>
      </c>
      <c r="GZ74">
        <v>319371</v>
      </c>
      <c r="HA74">
        <v>1.837</v>
      </c>
      <c r="HB74">
        <v>2.8610000000000002</v>
      </c>
      <c r="HC74">
        <v>4.63</v>
      </c>
      <c r="HD74">
        <v>3.66</v>
      </c>
      <c r="HE74">
        <v>0</v>
      </c>
      <c r="HF74" s="2">
        <f t="shared" ref="HF74:HF135" si="47">100%-(FX74/FY74)</f>
        <v>6.2689485784114263E-3</v>
      </c>
      <c r="HG74" s="2">
        <f t="shared" ref="HG74:HG135" si="48">100%-(FY74/FZ74)</f>
        <v>7.8299433590001133E-4</v>
      </c>
      <c r="HH74" s="2">
        <f t="shared" ref="HH74:HH135" si="49">100%-(GA74/FY74)</f>
        <v>1.4216995930021681E-2</v>
      </c>
      <c r="HI74" s="2">
        <f t="shared" ref="HI74:HI135" si="50">100%-(GA74/GB74)</f>
        <v>1.3222773794516751E-2</v>
      </c>
      <c r="HJ74" s="3">
        <f t="shared" ref="HJ74:HJ135" si="51">(FY74*HG74)+FY74</f>
        <v>89.399946716514336</v>
      </c>
      <c r="HK74" t="str">
        <f t="shared" ref="HK74:HK135" si="52">B74</f>
        <v>NGVT</v>
      </c>
    </row>
    <row r="75" spans="1:219" hidden="1" x14ac:dyDescent="0.25">
      <c r="A75">
        <v>66</v>
      </c>
      <c r="B75" t="s">
        <v>508</v>
      </c>
      <c r="C75">
        <v>11</v>
      </c>
      <c r="D75">
        <v>0</v>
      </c>
      <c r="E75">
        <v>6</v>
      </c>
      <c r="F75">
        <v>0</v>
      </c>
      <c r="G75" t="s">
        <v>218</v>
      </c>
      <c r="H75" t="s">
        <v>218</v>
      </c>
      <c r="I75">
        <v>6</v>
      </c>
      <c r="J75">
        <v>0</v>
      </c>
      <c r="K75" t="s">
        <v>218</v>
      </c>
      <c r="L75" t="s">
        <v>218</v>
      </c>
      <c r="M75">
        <v>64</v>
      </c>
      <c r="N75">
        <v>72</v>
      </c>
      <c r="O75">
        <v>22</v>
      </c>
      <c r="P75">
        <v>0</v>
      </c>
      <c r="Q75">
        <v>0</v>
      </c>
      <c r="R75">
        <v>1</v>
      </c>
      <c r="S75">
        <v>22</v>
      </c>
      <c r="T75">
        <v>0</v>
      </c>
      <c r="U75">
        <v>0</v>
      </c>
      <c r="V75">
        <v>7</v>
      </c>
      <c r="W75">
        <v>1</v>
      </c>
      <c r="X75">
        <v>0</v>
      </c>
      <c r="Y75">
        <v>0</v>
      </c>
      <c r="Z75">
        <v>0</v>
      </c>
      <c r="AA75">
        <v>1</v>
      </c>
      <c r="AB75">
        <v>5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 t="s">
        <v>509</v>
      </c>
      <c r="AV75">
        <v>95.339996337890625</v>
      </c>
      <c r="AW75">
        <v>94.940002441406236</v>
      </c>
      <c r="AX75">
        <v>95.870002746582045</v>
      </c>
      <c r="AY75">
        <v>94.699996948242202</v>
      </c>
      <c r="AZ75">
        <v>95.449996948242202</v>
      </c>
      <c r="BA75" s="2">
        <f t="shared" si="35"/>
        <v>-4.2131228796971065E-3</v>
      </c>
      <c r="BB75" s="2">
        <f t="shared" si="36"/>
        <v>9.7006391836049755E-3</v>
      </c>
      <c r="BC75" s="2">
        <f t="shared" si="37"/>
        <v>2.5279701600192661E-3</v>
      </c>
      <c r="BD75" s="2">
        <f t="shared" si="38"/>
        <v>7.8575172758432732E-3</v>
      </c>
      <c r="BE75">
        <v>106</v>
      </c>
      <c r="BF75">
        <v>61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39</v>
      </c>
      <c r="BO75">
        <v>6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 t="s">
        <v>510</v>
      </c>
      <c r="CN75">
        <v>95.449996948242202</v>
      </c>
      <c r="CO75">
        <v>95.440002441406236</v>
      </c>
      <c r="CP75">
        <v>95.980003356933594</v>
      </c>
      <c r="CQ75">
        <v>94.819999694824219</v>
      </c>
      <c r="CR75">
        <v>95</v>
      </c>
      <c r="CS75" s="2">
        <f t="shared" si="39"/>
        <v>-1.0472031203168086E-4</v>
      </c>
      <c r="CT75" s="2">
        <f t="shared" si="40"/>
        <v>5.6261814611444638E-3</v>
      </c>
      <c r="CU75" s="2">
        <f t="shared" si="41"/>
        <v>6.496256608571005E-3</v>
      </c>
      <c r="CV75" s="2">
        <f t="shared" si="42"/>
        <v>1.8947400544818693E-3</v>
      </c>
      <c r="CW75">
        <v>103</v>
      </c>
      <c r="CX75">
        <v>3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33</v>
      </c>
      <c r="DG75">
        <v>13</v>
      </c>
      <c r="DH75">
        <v>12</v>
      </c>
      <c r="DI75">
        <v>12</v>
      </c>
      <c r="DJ75">
        <v>12</v>
      </c>
      <c r="DK75">
        <v>0</v>
      </c>
      <c r="DL75">
        <v>0</v>
      </c>
      <c r="DM75">
        <v>0</v>
      </c>
      <c r="DN75">
        <v>0</v>
      </c>
      <c r="DO75">
        <v>3</v>
      </c>
      <c r="DP75">
        <v>0</v>
      </c>
      <c r="DQ75">
        <v>0</v>
      </c>
      <c r="DR75">
        <v>0</v>
      </c>
      <c r="DS75">
        <v>1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 t="s">
        <v>265</v>
      </c>
      <c r="EF75">
        <v>95</v>
      </c>
      <c r="EG75">
        <v>94.760002136230483</v>
      </c>
      <c r="EH75">
        <v>97.160003662109375</v>
      </c>
      <c r="EI75">
        <v>94.430000305175781</v>
      </c>
      <c r="EJ75">
        <v>96.550003051757798</v>
      </c>
      <c r="EK75" s="2">
        <f t="shared" si="43"/>
        <v>-2.5326916247268016E-3</v>
      </c>
      <c r="EL75" s="2">
        <f t="shared" si="44"/>
        <v>2.4701538034367587E-2</v>
      </c>
      <c r="EM75" s="2">
        <f t="shared" si="45"/>
        <v>3.4825013045090003E-3</v>
      </c>
      <c r="EN75" s="2">
        <f t="shared" si="46"/>
        <v>2.1957562709195799E-2</v>
      </c>
      <c r="EO75">
        <v>0</v>
      </c>
      <c r="EP75">
        <v>64</v>
      </c>
      <c r="EQ75">
        <v>55</v>
      </c>
      <c r="ER75">
        <v>21</v>
      </c>
      <c r="ES75">
        <v>37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1</v>
      </c>
      <c r="FA75">
        <v>0</v>
      </c>
      <c r="FB75">
        <v>0</v>
      </c>
      <c r="FC75">
        <v>1</v>
      </c>
      <c r="FD75">
        <v>1</v>
      </c>
      <c r="FE75">
        <v>1</v>
      </c>
      <c r="FF75">
        <v>1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 t="s">
        <v>432</v>
      </c>
      <c r="FX75">
        <v>96.550003051757798</v>
      </c>
      <c r="FY75">
        <v>96.769996643066406</v>
      </c>
      <c r="FZ75">
        <v>97.120002746582031</v>
      </c>
      <c r="GA75">
        <v>96</v>
      </c>
      <c r="GB75">
        <v>96.730003356933594</v>
      </c>
      <c r="GC75">
        <v>608</v>
      </c>
      <c r="GD75">
        <v>136</v>
      </c>
      <c r="GE75">
        <v>283</v>
      </c>
      <c r="GF75">
        <v>83</v>
      </c>
      <c r="GG75">
        <v>0</v>
      </c>
      <c r="GH75">
        <v>58</v>
      </c>
      <c r="GI75">
        <v>0</v>
      </c>
      <c r="GJ75">
        <v>58</v>
      </c>
      <c r="GK75">
        <v>1</v>
      </c>
      <c r="GL75">
        <v>12</v>
      </c>
      <c r="GM75">
        <v>1</v>
      </c>
      <c r="GN75">
        <v>12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2.8</v>
      </c>
      <c r="GX75" t="s">
        <v>223</v>
      </c>
      <c r="GY75">
        <v>363738</v>
      </c>
      <c r="GZ75">
        <v>465871</v>
      </c>
      <c r="HA75">
        <v>1.1140000000000001</v>
      </c>
      <c r="HB75">
        <v>1.891</v>
      </c>
      <c r="HC75">
        <v>7.49</v>
      </c>
      <c r="HD75">
        <v>6.65</v>
      </c>
      <c r="HE75">
        <v>6.7104999999999997</v>
      </c>
      <c r="HF75" s="2">
        <f t="shared" si="47"/>
        <v>2.2733657015618913E-3</v>
      </c>
      <c r="HG75" s="2">
        <f t="shared" si="48"/>
        <v>3.6038518700304278E-3</v>
      </c>
      <c r="HH75" s="2">
        <f t="shared" si="49"/>
        <v>7.9569770567060605E-3</v>
      </c>
      <c r="HI75" s="2">
        <f t="shared" si="50"/>
        <v>7.5468141383173704E-3</v>
      </c>
      <c r="HJ75" s="3">
        <f t="shared" si="51"/>
        <v>97.118741376431359</v>
      </c>
      <c r="HK75" t="str">
        <f t="shared" si="52"/>
        <v>INGR</v>
      </c>
    </row>
    <row r="76" spans="1:219" hidden="1" x14ac:dyDescent="0.25">
      <c r="A76">
        <v>67</v>
      </c>
      <c r="B76" t="s">
        <v>511</v>
      </c>
      <c r="C76">
        <v>9</v>
      </c>
      <c r="D76">
        <v>0</v>
      </c>
      <c r="E76">
        <v>5</v>
      </c>
      <c r="F76">
        <v>1</v>
      </c>
      <c r="G76" t="s">
        <v>218</v>
      </c>
      <c r="H76" t="s">
        <v>218</v>
      </c>
      <c r="I76">
        <v>6</v>
      </c>
      <c r="J76">
        <v>0</v>
      </c>
      <c r="K76" t="s">
        <v>218</v>
      </c>
      <c r="L76" t="s">
        <v>218</v>
      </c>
      <c r="M76">
        <v>2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  <c r="W76">
        <v>1</v>
      </c>
      <c r="X76">
        <v>3</v>
      </c>
      <c r="Y76">
        <v>7</v>
      </c>
      <c r="Z76">
        <v>108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3</v>
      </c>
      <c r="AN76">
        <v>0</v>
      </c>
      <c r="AO76">
        <v>0</v>
      </c>
      <c r="AP76">
        <v>0</v>
      </c>
      <c r="AQ76">
        <v>2</v>
      </c>
      <c r="AR76">
        <v>0</v>
      </c>
      <c r="AS76">
        <v>1</v>
      </c>
      <c r="AT76">
        <v>0</v>
      </c>
      <c r="AU76" t="s">
        <v>512</v>
      </c>
      <c r="AV76">
        <v>65.349998474121094</v>
      </c>
      <c r="AW76">
        <v>64</v>
      </c>
      <c r="AX76">
        <v>66.949996948242188</v>
      </c>
      <c r="AY76">
        <v>64</v>
      </c>
      <c r="AZ76">
        <v>66.760002136230469</v>
      </c>
      <c r="BA76" s="2">
        <f t="shared" si="35"/>
        <v>-2.109372615814209E-2</v>
      </c>
      <c r="BB76" s="2">
        <f t="shared" si="36"/>
        <v>4.4062689808974542E-2</v>
      </c>
      <c r="BC76" s="2">
        <f t="shared" si="37"/>
        <v>0</v>
      </c>
      <c r="BD76" s="2">
        <f t="shared" si="38"/>
        <v>4.1342151706322716E-2</v>
      </c>
      <c r="BE76">
        <v>0</v>
      </c>
      <c r="BF76">
        <v>2</v>
      </c>
      <c r="BG76">
        <v>6</v>
      </c>
      <c r="BH76">
        <v>9</v>
      </c>
      <c r="BI76">
        <v>110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 t="s">
        <v>463</v>
      </c>
      <c r="CN76">
        <v>66.760002136230469</v>
      </c>
      <c r="CO76">
        <v>65.980003356933594</v>
      </c>
      <c r="CP76">
        <v>67.323997497558594</v>
      </c>
      <c r="CQ76">
        <v>62.970001220703118</v>
      </c>
      <c r="CR76">
        <v>63.180000305175781</v>
      </c>
      <c r="CS76" s="2">
        <f t="shared" si="39"/>
        <v>-1.1821745068385292E-2</v>
      </c>
      <c r="CT76" s="2">
        <f t="shared" si="40"/>
        <v>1.9963076920287426E-2</v>
      </c>
      <c r="CU76" s="2">
        <f t="shared" si="41"/>
        <v>4.561991486946726E-2</v>
      </c>
      <c r="CV76" s="2">
        <f t="shared" si="42"/>
        <v>3.32382215033733E-3</v>
      </c>
      <c r="CW76">
        <v>1</v>
      </c>
      <c r="CX76">
        <v>0</v>
      </c>
      <c r="CY76">
        <v>2</v>
      </c>
      <c r="CZ76">
        <v>0</v>
      </c>
      <c r="DA76">
        <v>1</v>
      </c>
      <c r="DB76">
        <v>1</v>
      </c>
      <c r="DC76">
        <v>3</v>
      </c>
      <c r="DD76">
        <v>1</v>
      </c>
      <c r="DE76">
        <v>1</v>
      </c>
      <c r="DF76">
        <v>0</v>
      </c>
      <c r="DG76">
        <v>0</v>
      </c>
      <c r="DH76">
        <v>0</v>
      </c>
      <c r="DI76">
        <v>1</v>
      </c>
      <c r="DJ76">
        <v>131</v>
      </c>
      <c r="DK76">
        <v>0</v>
      </c>
      <c r="DL76">
        <v>0</v>
      </c>
      <c r="DM76">
        <v>0</v>
      </c>
      <c r="DN76">
        <v>0</v>
      </c>
      <c r="DO76">
        <v>3</v>
      </c>
      <c r="DP76">
        <v>3</v>
      </c>
      <c r="DQ76">
        <v>0</v>
      </c>
      <c r="DR76">
        <v>0</v>
      </c>
      <c r="DS76">
        <v>1</v>
      </c>
      <c r="DT76">
        <v>1</v>
      </c>
      <c r="DU76">
        <v>0</v>
      </c>
      <c r="DV76">
        <v>0</v>
      </c>
      <c r="DW76">
        <v>4</v>
      </c>
      <c r="DX76">
        <v>3</v>
      </c>
      <c r="DY76">
        <v>0</v>
      </c>
      <c r="DZ76">
        <v>0</v>
      </c>
      <c r="EA76">
        <v>1</v>
      </c>
      <c r="EB76">
        <v>1</v>
      </c>
      <c r="EC76">
        <v>0</v>
      </c>
      <c r="ED76">
        <v>0</v>
      </c>
      <c r="EE76" t="s">
        <v>513</v>
      </c>
      <c r="EF76">
        <v>63.180000305175781</v>
      </c>
      <c r="EG76">
        <v>63.220001220703118</v>
      </c>
      <c r="EH76">
        <v>66.150001525878906</v>
      </c>
      <c r="EI76">
        <v>63.220001220703118</v>
      </c>
      <c r="EJ76">
        <v>65.80999755859375</v>
      </c>
      <c r="EK76" s="2">
        <f t="shared" si="43"/>
        <v>6.3272563674421356E-4</v>
      </c>
      <c r="EL76" s="2">
        <f t="shared" si="44"/>
        <v>4.4293276456381148E-2</v>
      </c>
      <c r="EM76" s="2">
        <f t="shared" si="45"/>
        <v>0</v>
      </c>
      <c r="EN76" s="2">
        <f t="shared" si="46"/>
        <v>3.9355666828351343E-2</v>
      </c>
      <c r="EO76">
        <v>0</v>
      </c>
      <c r="EP76">
        <v>0</v>
      </c>
      <c r="EQ76">
        <v>0</v>
      </c>
      <c r="ER76">
        <v>8</v>
      </c>
      <c r="ES76">
        <v>120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 t="s">
        <v>514</v>
      </c>
      <c r="FX76">
        <v>65.80999755859375</v>
      </c>
      <c r="FY76">
        <v>66.290000915527344</v>
      </c>
      <c r="FZ76">
        <v>66.694999694824219</v>
      </c>
      <c r="GA76">
        <v>65.639999389648438</v>
      </c>
      <c r="GB76">
        <v>66.080001831054688</v>
      </c>
      <c r="GC76">
        <v>261</v>
      </c>
      <c r="GD76">
        <v>252</v>
      </c>
      <c r="GE76">
        <v>132</v>
      </c>
      <c r="GF76">
        <v>132</v>
      </c>
      <c r="GG76">
        <v>1</v>
      </c>
      <c r="GH76">
        <v>248</v>
      </c>
      <c r="GI76">
        <v>1</v>
      </c>
      <c r="GJ76">
        <v>129</v>
      </c>
      <c r="GK76">
        <v>0</v>
      </c>
      <c r="GL76">
        <v>239</v>
      </c>
      <c r="GM76">
        <v>0</v>
      </c>
      <c r="GN76">
        <v>131</v>
      </c>
      <c r="GO76">
        <v>0</v>
      </c>
      <c r="GP76">
        <v>0</v>
      </c>
      <c r="GQ76">
        <v>0</v>
      </c>
      <c r="GR76">
        <v>0</v>
      </c>
      <c r="GS76">
        <v>1</v>
      </c>
      <c r="GT76">
        <v>0</v>
      </c>
      <c r="GU76">
        <v>0</v>
      </c>
      <c r="GV76">
        <v>0</v>
      </c>
      <c r="GW76">
        <v>3</v>
      </c>
      <c r="GX76" t="s">
        <v>223</v>
      </c>
      <c r="GY76">
        <v>144598</v>
      </c>
      <c r="GZ76">
        <v>128957</v>
      </c>
      <c r="HA76">
        <v>4.931</v>
      </c>
      <c r="HB76">
        <v>5.5830000000000002</v>
      </c>
      <c r="HC76">
        <v>-15.58</v>
      </c>
      <c r="HD76">
        <v>3.47</v>
      </c>
      <c r="HE76">
        <v>0</v>
      </c>
      <c r="HF76" s="2">
        <f t="shared" si="47"/>
        <v>7.2409616881021766E-3</v>
      </c>
      <c r="HG76" s="2">
        <f t="shared" si="48"/>
        <v>6.0724009468479112E-3</v>
      </c>
      <c r="HH76" s="2">
        <f t="shared" si="49"/>
        <v>9.8054233957123316E-3</v>
      </c>
      <c r="HI76" s="2">
        <f t="shared" si="50"/>
        <v>6.6586324033585109E-3</v>
      </c>
      <c r="HJ76" s="3">
        <f t="shared" si="51"/>
        <v>66.692540379853341</v>
      </c>
      <c r="HK76" t="str">
        <f t="shared" si="52"/>
        <v>INGN</v>
      </c>
    </row>
    <row r="77" spans="1:219" hidden="1" x14ac:dyDescent="0.25">
      <c r="A77">
        <v>68</v>
      </c>
      <c r="B77" t="s">
        <v>515</v>
      </c>
      <c r="C77">
        <v>10</v>
      </c>
      <c r="D77">
        <v>0</v>
      </c>
      <c r="E77">
        <v>6</v>
      </c>
      <c r="F77">
        <v>0</v>
      </c>
      <c r="G77" t="s">
        <v>218</v>
      </c>
      <c r="H77" t="s">
        <v>218</v>
      </c>
      <c r="I77">
        <v>6</v>
      </c>
      <c r="J77">
        <v>0</v>
      </c>
      <c r="K77" t="s">
        <v>218</v>
      </c>
      <c r="L77" t="s">
        <v>218</v>
      </c>
      <c r="M77">
        <v>89</v>
      </c>
      <c r="N77">
        <v>93</v>
      </c>
      <c r="O77">
        <v>5</v>
      </c>
      <c r="P77">
        <v>0</v>
      </c>
      <c r="Q77">
        <v>0</v>
      </c>
      <c r="R77">
        <v>1</v>
      </c>
      <c r="S77">
        <v>5</v>
      </c>
      <c r="T77">
        <v>0</v>
      </c>
      <c r="U77">
        <v>0</v>
      </c>
      <c r="V77">
        <v>21</v>
      </c>
      <c r="W77">
        <v>2</v>
      </c>
      <c r="X77">
        <v>0</v>
      </c>
      <c r="Y77">
        <v>0</v>
      </c>
      <c r="Z77">
        <v>1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1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 t="s">
        <v>516</v>
      </c>
      <c r="AV77">
        <v>62.080001831054688</v>
      </c>
      <c r="AW77">
        <v>62.009998321533203</v>
      </c>
      <c r="AX77">
        <v>62.770000457763672</v>
      </c>
      <c r="AY77">
        <v>61.639999389648438</v>
      </c>
      <c r="AZ77">
        <v>62.680000305175781</v>
      </c>
      <c r="BA77" s="2">
        <f t="shared" si="35"/>
        <v>-1.128906812067676E-3</v>
      </c>
      <c r="BB77" s="2">
        <f t="shared" si="36"/>
        <v>1.2107728703010801E-2</v>
      </c>
      <c r="BC77" s="2">
        <f t="shared" si="37"/>
        <v>5.9667624883047443E-3</v>
      </c>
      <c r="BD77" s="2">
        <f t="shared" si="38"/>
        <v>1.6592228948050347E-2</v>
      </c>
      <c r="BE77">
        <v>83</v>
      </c>
      <c r="BF77">
        <v>97</v>
      </c>
      <c r="BG77">
        <v>12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1</v>
      </c>
      <c r="BO77">
        <v>0</v>
      </c>
      <c r="BP77">
        <v>1</v>
      </c>
      <c r="BQ77">
        <v>2</v>
      </c>
      <c r="BR77">
        <v>2</v>
      </c>
      <c r="BS77">
        <v>1</v>
      </c>
      <c r="BT77">
        <v>0</v>
      </c>
      <c r="BU77">
        <v>0</v>
      </c>
      <c r="BV77">
        <v>0</v>
      </c>
      <c r="BW77">
        <v>1</v>
      </c>
      <c r="BX77">
        <v>0</v>
      </c>
      <c r="BY77">
        <v>2</v>
      </c>
      <c r="BZ77">
        <v>2</v>
      </c>
      <c r="CA77">
        <v>1</v>
      </c>
      <c r="CB77">
        <v>0</v>
      </c>
      <c r="CC77">
        <v>1</v>
      </c>
      <c r="CD77">
        <v>1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 t="s">
        <v>517</v>
      </c>
      <c r="CN77">
        <v>62.680000305175781</v>
      </c>
      <c r="CO77">
        <v>62.810001373291023</v>
      </c>
      <c r="CP77">
        <v>62.849998474121087</v>
      </c>
      <c r="CQ77">
        <v>60.709999084472663</v>
      </c>
      <c r="CR77">
        <v>60.939998626708977</v>
      </c>
      <c r="CS77" s="2">
        <f t="shared" si="39"/>
        <v>2.0697510790139706E-3</v>
      </c>
      <c r="CT77" s="2">
        <f t="shared" si="40"/>
        <v>6.3638984568203938E-4</v>
      </c>
      <c r="CU77" s="2">
        <f t="shared" si="41"/>
        <v>3.3434202243328603E-2</v>
      </c>
      <c r="CV77" s="2">
        <f t="shared" si="42"/>
        <v>3.7741967085557215E-3</v>
      </c>
      <c r="CW77">
        <v>1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2</v>
      </c>
      <c r="DI77">
        <v>2</v>
      </c>
      <c r="DJ77">
        <v>191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1</v>
      </c>
      <c r="DX77">
        <v>0</v>
      </c>
      <c r="DY77">
        <v>0</v>
      </c>
      <c r="DZ77">
        <v>0</v>
      </c>
      <c r="EA77">
        <v>1</v>
      </c>
      <c r="EB77">
        <v>0</v>
      </c>
      <c r="EC77">
        <v>0</v>
      </c>
      <c r="ED77">
        <v>0</v>
      </c>
      <c r="EE77" t="s">
        <v>518</v>
      </c>
      <c r="EF77">
        <v>60.939998626708977</v>
      </c>
      <c r="EG77">
        <v>60.680000305175781</v>
      </c>
      <c r="EH77">
        <v>63.049999237060547</v>
      </c>
      <c r="EI77">
        <v>60.560001373291023</v>
      </c>
      <c r="EJ77">
        <v>62.520000457763672</v>
      </c>
      <c r="EK77" s="2">
        <f t="shared" si="43"/>
        <v>-4.2847448949505651E-3</v>
      </c>
      <c r="EL77" s="2">
        <f t="shared" si="44"/>
        <v>3.7589198422887327E-2</v>
      </c>
      <c r="EM77" s="2">
        <f t="shared" si="45"/>
        <v>1.9775697310687734E-3</v>
      </c>
      <c r="EN77" s="2">
        <f t="shared" si="46"/>
        <v>3.1349953136944664E-2</v>
      </c>
      <c r="EO77">
        <v>1</v>
      </c>
      <c r="EP77">
        <v>3</v>
      </c>
      <c r="EQ77">
        <v>4</v>
      </c>
      <c r="ER77">
        <v>15</v>
      </c>
      <c r="ES77">
        <v>172</v>
      </c>
      <c r="ET77">
        <v>0</v>
      </c>
      <c r="EU77">
        <v>0</v>
      </c>
      <c r="EV77">
        <v>0</v>
      </c>
      <c r="EW77">
        <v>0</v>
      </c>
      <c r="EX77">
        <v>1</v>
      </c>
      <c r="EY77">
        <v>0</v>
      </c>
      <c r="EZ77">
        <v>0</v>
      </c>
      <c r="FA77">
        <v>0</v>
      </c>
      <c r="FB77">
        <v>0</v>
      </c>
      <c r="FC77">
        <v>1</v>
      </c>
      <c r="FD77">
        <v>1</v>
      </c>
      <c r="FE77">
        <v>1</v>
      </c>
      <c r="FF77">
        <v>1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 t="s">
        <v>519</v>
      </c>
      <c r="FX77">
        <v>62.520000457763672</v>
      </c>
      <c r="FY77">
        <v>62.529998779296882</v>
      </c>
      <c r="FZ77">
        <v>63.119998931884773</v>
      </c>
      <c r="GA77">
        <v>62.400001525878913</v>
      </c>
      <c r="GB77">
        <v>62.650001525878913</v>
      </c>
      <c r="GC77">
        <v>575</v>
      </c>
      <c r="GD77">
        <v>226</v>
      </c>
      <c r="GE77">
        <v>196</v>
      </c>
      <c r="GF77">
        <v>196</v>
      </c>
      <c r="GG77">
        <v>0</v>
      </c>
      <c r="GH77">
        <v>187</v>
      </c>
      <c r="GI77">
        <v>0</v>
      </c>
      <c r="GJ77">
        <v>187</v>
      </c>
      <c r="GK77">
        <v>1</v>
      </c>
      <c r="GL77">
        <v>194</v>
      </c>
      <c r="GM77">
        <v>1</v>
      </c>
      <c r="GN77">
        <v>191</v>
      </c>
      <c r="GO77">
        <v>2</v>
      </c>
      <c r="GP77">
        <v>0</v>
      </c>
      <c r="GQ77">
        <v>2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2.5</v>
      </c>
      <c r="GX77" t="s">
        <v>218</v>
      </c>
      <c r="GY77">
        <v>2835810</v>
      </c>
      <c r="GZ77">
        <v>2210485</v>
      </c>
      <c r="HA77">
        <v>0.48799999999999999</v>
      </c>
      <c r="HB77">
        <v>1.45</v>
      </c>
      <c r="HC77">
        <v>0.47</v>
      </c>
      <c r="HD77">
        <v>2.82</v>
      </c>
      <c r="HE77">
        <v>0.83330000000000004</v>
      </c>
      <c r="HF77" s="2">
        <f t="shared" si="47"/>
        <v>1.598963973835632E-4</v>
      </c>
      <c r="HG77" s="2">
        <f t="shared" si="48"/>
        <v>9.3472776072854868E-3</v>
      </c>
      <c r="HH77" s="2">
        <f t="shared" si="49"/>
        <v>2.0789581953584158E-3</v>
      </c>
      <c r="HI77" s="2">
        <f t="shared" si="50"/>
        <v>3.9904228876471715E-3</v>
      </c>
      <c r="HJ77" s="3">
        <f t="shared" si="51"/>
        <v>63.114484036670191</v>
      </c>
      <c r="HK77" t="str">
        <f t="shared" si="52"/>
        <v>IP</v>
      </c>
    </row>
    <row r="78" spans="1:219" hidden="1" x14ac:dyDescent="0.25">
      <c r="A78">
        <v>69</v>
      </c>
      <c r="B78" t="s">
        <v>520</v>
      </c>
      <c r="C78">
        <v>11</v>
      </c>
      <c r="D78">
        <v>0</v>
      </c>
      <c r="E78">
        <v>6</v>
      </c>
      <c r="F78">
        <v>0</v>
      </c>
      <c r="G78" t="s">
        <v>218</v>
      </c>
      <c r="H78" t="s">
        <v>218</v>
      </c>
      <c r="I78">
        <v>6</v>
      </c>
      <c r="J78">
        <v>0</v>
      </c>
      <c r="K78" t="s">
        <v>218</v>
      </c>
      <c r="L78" t="s">
        <v>218</v>
      </c>
      <c r="M78">
        <v>31</v>
      </c>
      <c r="N78">
        <v>65</v>
      </c>
      <c r="O78">
        <v>75</v>
      </c>
      <c r="P78">
        <v>5</v>
      </c>
      <c r="Q78">
        <v>0</v>
      </c>
      <c r="R78">
        <v>0</v>
      </c>
      <c r="S78">
        <v>0</v>
      </c>
      <c r="T78">
        <v>0</v>
      </c>
      <c r="U78">
        <v>0</v>
      </c>
      <c r="V78">
        <v>16</v>
      </c>
      <c r="W78">
        <v>9</v>
      </c>
      <c r="X78">
        <v>3</v>
      </c>
      <c r="Y78">
        <v>2</v>
      </c>
      <c r="Z78">
        <v>4</v>
      </c>
      <c r="AA78">
        <v>1</v>
      </c>
      <c r="AB78">
        <v>34</v>
      </c>
      <c r="AC78">
        <v>0</v>
      </c>
      <c r="AD78">
        <v>0</v>
      </c>
      <c r="AE78">
        <v>0</v>
      </c>
      <c r="AF78">
        <v>0</v>
      </c>
      <c r="AG78">
        <v>4</v>
      </c>
      <c r="AH78">
        <v>4</v>
      </c>
      <c r="AI78">
        <v>0</v>
      </c>
      <c r="AJ78">
        <v>0</v>
      </c>
      <c r="AK78">
        <v>1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 t="s">
        <v>303</v>
      </c>
      <c r="AV78">
        <v>41.810001373291023</v>
      </c>
      <c r="AW78">
        <v>41.459999084472663</v>
      </c>
      <c r="AX78">
        <v>42.069999694824219</v>
      </c>
      <c r="AY78">
        <v>41.150001525878913</v>
      </c>
      <c r="AZ78">
        <v>41.930000305175781</v>
      </c>
      <c r="BA78" s="2">
        <f t="shared" si="35"/>
        <v>-8.4419270754263476E-3</v>
      </c>
      <c r="BB78" s="2">
        <f t="shared" si="36"/>
        <v>1.4499658064570986E-2</v>
      </c>
      <c r="BC78" s="2">
        <f t="shared" si="37"/>
        <v>7.477027627572963E-3</v>
      </c>
      <c r="BD78" s="2">
        <f t="shared" si="38"/>
        <v>1.8602403377530718E-2</v>
      </c>
      <c r="BE78">
        <v>57</v>
      </c>
      <c r="BF78">
        <v>99</v>
      </c>
      <c r="BG78">
        <v>26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8</v>
      </c>
      <c r="BO78">
        <v>7</v>
      </c>
      <c r="BP78">
        <v>4</v>
      </c>
      <c r="BQ78">
        <v>4</v>
      </c>
      <c r="BR78">
        <v>3</v>
      </c>
      <c r="BS78">
        <v>1</v>
      </c>
      <c r="BT78">
        <v>26</v>
      </c>
      <c r="BU78">
        <v>0</v>
      </c>
      <c r="BV78">
        <v>0</v>
      </c>
      <c r="BW78">
        <v>11</v>
      </c>
      <c r="BX78">
        <v>0</v>
      </c>
      <c r="BY78">
        <v>3</v>
      </c>
      <c r="BZ78">
        <v>3</v>
      </c>
      <c r="CA78">
        <v>1</v>
      </c>
      <c r="CB78">
        <v>0</v>
      </c>
      <c r="CC78">
        <v>2</v>
      </c>
      <c r="CD78">
        <v>1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 t="s">
        <v>334</v>
      </c>
      <c r="CN78">
        <v>41.930000305175781</v>
      </c>
      <c r="CO78">
        <v>41.950000762939453</v>
      </c>
      <c r="CP78">
        <v>42.119998931884773</v>
      </c>
      <c r="CQ78">
        <v>40.529998779296882</v>
      </c>
      <c r="CR78">
        <v>40.680000305175781</v>
      </c>
      <c r="CS78" s="2">
        <f t="shared" si="39"/>
        <v>4.7676894874670861E-4</v>
      </c>
      <c r="CT78" s="2">
        <f t="shared" si="40"/>
        <v>4.0360439994368003E-3</v>
      </c>
      <c r="CU78" s="2">
        <f t="shared" si="41"/>
        <v>3.3849867885987428E-2</v>
      </c>
      <c r="CV78" s="2">
        <f t="shared" si="42"/>
        <v>3.6873531158704287E-3</v>
      </c>
      <c r="CW78">
        <v>5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2</v>
      </c>
      <c r="DG78">
        <v>2</v>
      </c>
      <c r="DH78">
        <v>1</v>
      </c>
      <c r="DI78">
        <v>2</v>
      </c>
      <c r="DJ78">
        <v>187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5</v>
      </c>
      <c r="DX78">
        <v>0</v>
      </c>
      <c r="DY78">
        <v>0</v>
      </c>
      <c r="DZ78">
        <v>0</v>
      </c>
      <c r="EA78">
        <v>1</v>
      </c>
      <c r="EB78">
        <v>0</v>
      </c>
      <c r="EC78">
        <v>0</v>
      </c>
      <c r="ED78">
        <v>0</v>
      </c>
      <c r="EE78" t="s">
        <v>289</v>
      </c>
      <c r="EF78">
        <v>40.680000305175781</v>
      </c>
      <c r="EG78">
        <v>40.740001678466797</v>
      </c>
      <c r="EH78">
        <v>42.330001831054688</v>
      </c>
      <c r="EI78">
        <v>40.599998474121087</v>
      </c>
      <c r="EJ78">
        <v>41.880001068115227</v>
      </c>
      <c r="EK78" s="2">
        <f t="shared" si="43"/>
        <v>1.4727876980605847E-3</v>
      </c>
      <c r="EL78" s="2">
        <f t="shared" si="44"/>
        <v>3.7562014736824634E-2</v>
      </c>
      <c r="EM78" s="2">
        <f t="shared" si="45"/>
        <v>3.4365046288082901E-3</v>
      </c>
      <c r="EN78" s="2">
        <f t="shared" si="46"/>
        <v>3.0563575963436507E-2</v>
      </c>
      <c r="EO78">
        <v>1</v>
      </c>
      <c r="EP78">
        <v>7</v>
      </c>
      <c r="EQ78">
        <v>35</v>
      </c>
      <c r="ER78">
        <v>35</v>
      </c>
      <c r="ES78">
        <v>117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2</v>
      </c>
      <c r="FA78">
        <v>0</v>
      </c>
      <c r="FB78">
        <v>0</v>
      </c>
      <c r="FC78">
        <v>1</v>
      </c>
      <c r="FD78">
        <v>2</v>
      </c>
      <c r="FE78">
        <v>1</v>
      </c>
      <c r="FF78">
        <v>2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 t="s">
        <v>521</v>
      </c>
      <c r="FX78">
        <v>41.880001068115227</v>
      </c>
      <c r="FY78">
        <v>41.900001525878913</v>
      </c>
      <c r="FZ78">
        <v>42.869998931884773</v>
      </c>
      <c r="GA78">
        <v>41.680000305175781</v>
      </c>
      <c r="GB78">
        <v>42.5</v>
      </c>
      <c r="GC78">
        <v>558</v>
      </c>
      <c r="GD78">
        <v>256</v>
      </c>
      <c r="GE78">
        <v>200</v>
      </c>
      <c r="GF78">
        <v>196</v>
      </c>
      <c r="GG78">
        <v>0</v>
      </c>
      <c r="GH78">
        <v>157</v>
      </c>
      <c r="GI78">
        <v>0</v>
      </c>
      <c r="GJ78">
        <v>152</v>
      </c>
      <c r="GK78">
        <v>2</v>
      </c>
      <c r="GL78">
        <v>194</v>
      </c>
      <c r="GM78">
        <v>2</v>
      </c>
      <c r="GN78">
        <v>187</v>
      </c>
      <c r="GO78">
        <v>3</v>
      </c>
      <c r="GP78">
        <v>0</v>
      </c>
      <c r="GQ78">
        <v>2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2.6</v>
      </c>
      <c r="GX78" t="s">
        <v>223</v>
      </c>
      <c r="GY78">
        <v>3033321</v>
      </c>
      <c r="GZ78">
        <v>2727671</v>
      </c>
      <c r="HA78">
        <v>0.495</v>
      </c>
      <c r="HB78">
        <v>0.60899999999999999</v>
      </c>
      <c r="HC78">
        <v>15.15</v>
      </c>
      <c r="HD78">
        <v>18.88</v>
      </c>
      <c r="HE78">
        <v>2.1894</v>
      </c>
      <c r="HF78" s="2">
        <f t="shared" si="47"/>
        <v>4.7733787673809314E-4</v>
      </c>
      <c r="HG78" s="2">
        <f t="shared" si="48"/>
        <v>2.2626485425088716E-2</v>
      </c>
      <c r="HH78" s="2">
        <f t="shared" si="49"/>
        <v>5.2506256012246899E-3</v>
      </c>
      <c r="HI78" s="2">
        <f t="shared" si="50"/>
        <v>1.9294110466452241E-2</v>
      </c>
      <c r="HJ78" s="3">
        <f t="shared" si="51"/>
        <v>42.848051299715408</v>
      </c>
      <c r="HK78" t="str">
        <f t="shared" si="52"/>
        <v>IRM</v>
      </c>
    </row>
    <row r="79" spans="1:219" hidden="1" x14ac:dyDescent="0.25">
      <c r="A79">
        <v>70</v>
      </c>
      <c r="B79" t="s">
        <v>522</v>
      </c>
      <c r="C79">
        <v>9</v>
      </c>
      <c r="D79">
        <v>0</v>
      </c>
      <c r="E79">
        <v>6</v>
      </c>
      <c r="F79">
        <v>0</v>
      </c>
      <c r="G79" t="s">
        <v>218</v>
      </c>
      <c r="H79" t="s">
        <v>218</v>
      </c>
      <c r="I79">
        <v>6</v>
      </c>
      <c r="J79">
        <v>0</v>
      </c>
      <c r="K79" t="s">
        <v>218</v>
      </c>
      <c r="L79" t="s">
        <v>218</v>
      </c>
      <c r="M79">
        <v>12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5</v>
      </c>
      <c r="W79">
        <v>1</v>
      </c>
      <c r="X79">
        <v>0</v>
      </c>
      <c r="Y79">
        <v>1</v>
      </c>
      <c r="Z79">
        <v>13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15</v>
      </c>
      <c r="AN79">
        <v>0</v>
      </c>
      <c r="AO79">
        <v>0</v>
      </c>
      <c r="AP79">
        <v>0</v>
      </c>
      <c r="AQ79">
        <v>1</v>
      </c>
      <c r="AR79">
        <v>0</v>
      </c>
      <c r="AS79">
        <v>0</v>
      </c>
      <c r="AT79">
        <v>0</v>
      </c>
      <c r="AU79" t="s">
        <v>523</v>
      </c>
      <c r="AV79">
        <v>91.169998168945327</v>
      </c>
      <c r="AW79">
        <v>90.769996643066406</v>
      </c>
      <c r="AX79">
        <v>91.730003356933594</v>
      </c>
      <c r="AY79">
        <v>90.099998474121094</v>
      </c>
      <c r="AZ79">
        <v>90.569999694824219</v>
      </c>
      <c r="BA79" s="2">
        <f t="shared" si="35"/>
        <v>-4.4067592891057217E-3</v>
      </c>
      <c r="BB79" s="2">
        <f t="shared" si="36"/>
        <v>1.0465569374631722E-2</v>
      </c>
      <c r="BC79" s="2">
        <f t="shared" si="37"/>
        <v>7.3812734793847756E-3</v>
      </c>
      <c r="BD79" s="2">
        <f t="shared" si="38"/>
        <v>5.1893697944881412E-3</v>
      </c>
      <c r="BE79">
        <v>9</v>
      </c>
      <c r="BF79">
        <v>7</v>
      </c>
      <c r="BG79">
        <v>5</v>
      </c>
      <c r="BH79">
        <v>0</v>
      </c>
      <c r="BI79">
        <v>0</v>
      </c>
      <c r="BJ79">
        <v>1</v>
      </c>
      <c r="BK79">
        <v>5</v>
      </c>
      <c r="BL79">
        <v>0</v>
      </c>
      <c r="BM79">
        <v>0</v>
      </c>
      <c r="BN79">
        <v>2</v>
      </c>
      <c r="BO79">
        <v>1</v>
      </c>
      <c r="BP79">
        <v>0</v>
      </c>
      <c r="BQ79">
        <v>1</v>
      </c>
      <c r="BR79">
        <v>2</v>
      </c>
      <c r="BS79">
        <v>0</v>
      </c>
      <c r="BT79">
        <v>0</v>
      </c>
      <c r="BU79">
        <v>0</v>
      </c>
      <c r="BV79">
        <v>0</v>
      </c>
      <c r="BW79">
        <v>12</v>
      </c>
      <c r="BX79">
        <v>5</v>
      </c>
      <c r="BY79">
        <v>0</v>
      </c>
      <c r="BZ79">
        <v>0</v>
      </c>
      <c r="CA79">
        <v>1</v>
      </c>
      <c r="CB79">
        <v>1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 t="s">
        <v>494</v>
      </c>
      <c r="CN79">
        <v>90.569999694824219</v>
      </c>
      <c r="CO79">
        <v>90.199996948242202</v>
      </c>
      <c r="CP79">
        <v>91.910003662109375</v>
      </c>
      <c r="CQ79">
        <v>89.290000915527344</v>
      </c>
      <c r="CR79">
        <v>90.129997253417955</v>
      </c>
      <c r="CS79" s="2">
        <f t="shared" si="39"/>
        <v>-4.1020261541064862E-3</v>
      </c>
      <c r="CT79" s="2">
        <f t="shared" si="40"/>
        <v>1.860522952597965E-2</v>
      </c>
      <c r="CU79" s="2">
        <f t="shared" si="41"/>
        <v>1.0088648154134905E-2</v>
      </c>
      <c r="CV79" s="2">
        <f t="shared" si="42"/>
        <v>9.319830949609309E-3</v>
      </c>
      <c r="CW79">
        <v>15</v>
      </c>
      <c r="CX79">
        <v>19</v>
      </c>
      <c r="CY79">
        <v>6</v>
      </c>
      <c r="CZ79">
        <v>2</v>
      </c>
      <c r="DA79">
        <v>0</v>
      </c>
      <c r="DB79">
        <v>2</v>
      </c>
      <c r="DC79">
        <v>8</v>
      </c>
      <c r="DD79">
        <v>0</v>
      </c>
      <c r="DE79">
        <v>0</v>
      </c>
      <c r="DF79">
        <v>1</v>
      </c>
      <c r="DG79">
        <v>2</v>
      </c>
      <c r="DH79">
        <v>1</v>
      </c>
      <c r="DI79">
        <v>4</v>
      </c>
      <c r="DJ79">
        <v>5</v>
      </c>
      <c r="DK79">
        <v>1</v>
      </c>
      <c r="DL79">
        <v>1</v>
      </c>
      <c r="DM79">
        <v>0</v>
      </c>
      <c r="DN79">
        <v>0</v>
      </c>
      <c r="DO79">
        <v>27</v>
      </c>
      <c r="DP79">
        <v>8</v>
      </c>
      <c r="DQ79">
        <v>1</v>
      </c>
      <c r="DR79">
        <v>1</v>
      </c>
      <c r="DS79">
        <v>2</v>
      </c>
      <c r="DT79">
        <v>2</v>
      </c>
      <c r="DU79">
        <v>1</v>
      </c>
      <c r="DV79">
        <v>1</v>
      </c>
      <c r="DW79">
        <v>40</v>
      </c>
      <c r="DX79">
        <v>27</v>
      </c>
      <c r="DY79">
        <v>1</v>
      </c>
      <c r="DZ79">
        <v>0</v>
      </c>
      <c r="EA79">
        <v>1</v>
      </c>
      <c r="EB79">
        <v>1</v>
      </c>
      <c r="EC79">
        <v>1</v>
      </c>
      <c r="ED79">
        <v>0</v>
      </c>
      <c r="EE79" t="s">
        <v>524</v>
      </c>
      <c r="EF79">
        <v>90.129997253417955</v>
      </c>
      <c r="EG79">
        <v>89.870002746582031</v>
      </c>
      <c r="EH79">
        <v>93.519996643066406</v>
      </c>
      <c r="EI79">
        <v>89.870002746582031</v>
      </c>
      <c r="EJ79">
        <v>92.980003356933594</v>
      </c>
      <c r="EK79" s="2">
        <f t="shared" si="43"/>
        <v>-2.8930065526877602E-3</v>
      </c>
      <c r="EL79" s="2">
        <f t="shared" si="44"/>
        <v>3.9029020824446148E-2</v>
      </c>
      <c r="EM79" s="2">
        <f t="shared" si="45"/>
        <v>0</v>
      </c>
      <c r="EN79" s="2">
        <f t="shared" si="46"/>
        <v>3.3448058701534222E-2</v>
      </c>
      <c r="EO79">
        <v>0</v>
      </c>
      <c r="EP79">
        <v>1</v>
      </c>
      <c r="EQ79">
        <v>3</v>
      </c>
      <c r="ER79">
        <v>0</v>
      </c>
      <c r="ES79">
        <v>26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 t="s">
        <v>525</v>
      </c>
      <c r="FX79">
        <v>92.980003356933594</v>
      </c>
      <c r="FY79">
        <v>93.029998779296875</v>
      </c>
      <c r="FZ79">
        <v>93.029998779296875</v>
      </c>
      <c r="GA79">
        <v>91.760002136230469</v>
      </c>
      <c r="GB79">
        <v>92.790000915527344</v>
      </c>
      <c r="GC79">
        <v>105</v>
      </c>
      <c r="GD79">
        <v>39</v>
      </c>
      <c r="GE79">
        <v>72</v>
      </c>
      <c r="GF79">
        <v>13</v>
      </c>
      <c r="GG79">
        <v>0</v>
      </c>
      <c r="GH79">
        <v>28</v>
      </c>
      <c r="GI79">
        <v>0</v>
      </c>
      <c r="GJ79">
        <v>28</v>
      </c>
      <c r="GK79">
        <v>0</v>
      </c>
      <c r="GL79">
        <v>20</v>
      </c>
      <c r="GM79">
        <v>0</v>
      </c>
      <c r="GN79">
        <v>5</v>
      </c>
      <c r="GO79">
        <v>1</v>
      </c>
      <c r="GP79">
        <v>1</v>
      </c>
      <c r="GQ79">
        <v>1</v>
      </c>
      <c r="GR79">
        <v>1</v>
      </c>
      <c r="GS79">
        <v>1</v>
      </c>
      <c r="GT79">
        <v>1</v>
      </c>
      <c r="GU79">
        <v>0</v>
      </c>
      <c r="GV79">
        <v>0</v>
      </c>
      <c r="GW79">
        <v>1</v>
      </c>
      <c r="GX79" t="s">
        <v>310</v>
      </c>
      <c r="GY79">
        <v>30443</v>
      </c>
      <c r="GZ79">
        <v>22171</v>
      </c>
      <c r="HA79">
        <v>0.61399999999999999</v>
      </c>
      <c r="HB79">
        <v>2.0979999999999999</v>
      </c>
      <c r="HD79">
        <v>11.52</v>
      </c>
      <c r="HE79">
        <v>0.1303</v>
      </c>
      <c r="HF79" s="2">
        <f t="shared" si="47"/>
        <v>5.3741183509947721E-4</v>
      </c>
      <c r="HG79" s="2">
        <f t="shared" si="48"/>
        <v>0</v>
      </c>
      <c r="HH79" s="2">
        <f t="shared" si="49"/>
        <v>1.3651474360215077E-2</v>
      </c>
      <c r="HI79" s="2">
        <f t="shared" si="50"/>
        <v>1.1100320822655774E-2</v>
      </c>
      <c r="HJ79" s="3">
        <f t="shared" si="51"/>
        <v>93.029998779296875</v>
      </c>
      <c r="HK79" t="str">
        <f t="shared" si="52"/>
        <v>JBSS</v>
      </c>
    </row>
    <row r="80" spans="1:219" hidden="1" x14ac:dyDescent="0.25">
      <c r="A80">
        <v>71</v>
      </c>
      <c r="B80" t="s">
        <v>526</v>
      </c>
      <c r="C80">
        <v>9</v>
      </c>
      <c r="D80">
        <v>1</v>
      </c>
      <c r="E80">
        <v>5</v>
      </c>
      <c r="F80">
        <v>1</v>
      </c>
      <c r="G80" t="s">
        <v>218</v>
      </c>
      <c r="H80" t="s">
        <v>218</v>
      </c>
      <c r="I80">
        <v>6</v>
      </c>
      <c r="J80">
        <v>0</v>
      </c>
      <c r="K80" t="s">
        <v>218</v>
      </c>
      <c r="L80" t="s">
        <v>218</v>
      </c>
      <c r="M80">
        <v>56</v>
      </c>
      <c r="N80">
        <v>108</v>
      </c>
      <c r="O80">
        <v>31</v>
      </c>
      <c r="P80">
        <v>0</v>
      </c>
      <c r="Q80">
        <v>0</v>
      </c>
      <c r="R80">
        <v>1</v>
      </c>
      <c r="S80">
        <v>31</v>
      </c>
      <c r="T80">
        <v>0</v>
      </c>
      <c r="U80">
        <v>0</v>
      </c>
      <c r="V80">
        <v>4</v>
      </c>
      <c r="W80">
        <v>0</v>
      </c>
      <c r="X80">
        <v>0</v>
      </c>
      <c r="Y80">
        <v>0</v>
      </c>
      <c r="Z80">
        <v>0</v>
      </c>
      <c r="AA80">
        <v>1</v>
      </c>
      <c r="AB80">
        <v>3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 t="s">
        <v>527</v>
      </c>
      <c r="AV80">
        <v>65.830001831054688</v>
      </c>
      <c r="AW80">
        <v>65.30999755859375</v>
      </c>
      <c r="AX80">
        <v>65.330001831054688</v>
      </c>
      <c r="AY80">
        <v>63.5</v>
      </c>
      <c r="AZ80">
        <v>64.129997253417969</v>
      </c>
      <c r="BA80" s="2">
        <f t="shared" si="35"/>
        <v>-7.9620929704431465E-3</v>
      </c>
      <c r="BB80" s="2">
        <f t="shared" si="36"/>
        <v>3.0620345783349823E-4</v>
      </c>
      <c r="BC80" s="2">
        <f t="shared" si="37"/>
        <v>2.7713943136651986E-2</v>
      </c>
      <c r="BD80" s="2">
        <f t="shared" si="38"/>
        <v>9.8237530079481328E-3</v>
      </c>
      <c r="BE80">
        <v>1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1</v>
      </c>
      <c r="BR80">
        <v>194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1</v>
      </c>
      <c r="CF80">
        <v>0</v>
      </c>
      <c r="CG80">
        <v>0</v>
      </c>
      <c r="CH80">
        <v>0</v>
      </c>
      <c r="CI80">
        <v>1</v>
      </c>
      <c r="CJ80">
        <v>0</v>
      </c>
      <c r="CK80">
        <v>0</v>
      </c>
      <c r="CL80">
        <v>0</v>
      </c>
      <c r="CM80" t="s">
        <v>528</v>
      </c>
      <c r="CN80">
        <v>64.129997253417969</v>
      </c>
      <c r="CO80">
        <v>63.560001373291023</v>
      </c>
      <c r="CP80">
        <v>64.410003662109375</v>
      </c>
      <c r="CQ80">
        <v>62.860000610351563</v>
      </c>
      <c r="CR80">
        <v>63.069999694824219</v>
      </c>
      <c r="CS80" s="2">
        <f t="shared" si="39"/>
        <v>-8.9678393299479353E-3</v>
      </c>
      <c r="CT80" s="2">
        <f t="shared" si="40"/>
        <v>1.3196743370446073E-2</v>
      </c>
      <c r="CU80" s="2">
        <f t="shared" si="41"/>
        <v>1.1013227624529498E-2</v>
      </c>
      <c r="CV80" s="2">
        <f t="shared" si="42"/>
        <v>3.3296192403484692E-3</v>
      </c>
      <c r="CW80">
        <v>51</v>
      </c>
      <c r="CX80">
        <v>35</v>
      </c>
      <c r="CY80">
        <v>31</v>
      </c>
      <c r="CZ80">
        <v>0</v>
      </c>
      <c r="DA80">
        <v>0</v>
      </c>
      <c r="DB80">
        <v>1</v>
      </c>
      <c r="DC80">
        <v>31</v>
      </c>
      <c r="DD80">
        <v>0</v>
      </c>
      <c r="DE80">
        <v>0</v>
      </c>
      <c r="DF80">
        <v>49</v>
      </c>
      <c r="DG80">
        <v>19</v>
      </c>
      <c r="DH80">
        <v>5</v>
      </c>
      <c r="DI80">
        <v>0</v>
      </c>
      <c r="DJ80">
        <v>25</v>
      </c>
      <c r="DK80">
        <v>0</v>
      </c>
      <c r="DL80">
        <v>0</v>
      </c>
      <c r="DM80">
        <v>0</v>
      </c>
      <c r="DN80">
        <v>0</v>
      </c>
      <c r="DO80">
        <v>66</v>
      </c>
      <c r="DP80">
        <v>31</v>
      </c>
      <c r="DQ80">
        <v>0</v>
      </c>
      <c r="DR80">
        <v>0</v>
      </c>
      <c r="DS80">
        <v>1</v>
      </c>
      <c r="DT80">
        <v>1</v>
      </c>
      <c r="DU80">
        <v>0</v>
      </c>
      <c r="DV80">
        <v>0</v>
      </c>
      <c r="DW80">
        <v>121</v>
      </c>
      <c r="DX80">
        <v>66</v>
      </c>
      <c r="DY80">
        <v>0</v>
      </c>
      <c r="DZ80">
        <v>0</v>
      </c>
      <c r="EA80">
        <v>1</v>
      </c>
      <c r="EB80">
        <v>1</v>
      </c>
      <c r="EC80">
        <v>0</v>
      </c>
      <c r="ED80">
        <v>0</v>
      </c>
      <c r="EE80" t="s">
        <v>529</v>
      </c>
      <c r="EF80">
        <v>63.069999694824219</v>
      </c>
      <c r="EG80">
        <v>63.130001068115227</v>
      </c>
      <c r="EH80">
        <v>64.779998779296875</v>
      </c>
      <c r="EI80">
        <v>62.900001525878913</v>
      </c>
      <c r="EJ80">
        <v>64.30999755859375</v>
      </c>
      <c r="EK80" s="2">
        <f t="shared" si="43"/>
        <v>9.5044150603240674E-4</v>
      </c>
      <c r="EL80" s="2">
        <f t="shared" si="44"/>
        <v>2.5470789476287781E-2</v>
      </c>
      <c r="EM80" s="2">
        <f t="shared" si="45"/>
        <v>3.6432684673670668E-3</v>
      </c>
      <c r="EN80" s="2">
        <f t="shared" si="46"/>
        <v>2.1924989678784645E-2</v>
      </c>
      <c r="EO80">
        <v>2</v>
      </c>
      <c r="EP80">
        <v>4</v>
      </c>
      <c r="EQ80">
        <v>76</v>
      </c>
      <c r="ER80">
        <v>65</v>
      </c>
      <c r="ES80">
        <v>47</v>
      </c>
      <c r="ET80">
        <v>0</v>
      </c>
      <c r="EU80">
        <v>0</v>
      </c>
      <c r="EV80">
        <v>0</v>
      </c>
      <c r="EW80">
        <v>0</v>
      </c>
      <c r="EX80">
        <v>1</v>
      </c>
      <c r="EY80">
        <v>0</v>
      </c>
      <c r="EZ80">
        <v>1</v>
      </c>
      <c r="FA80">
        <v>0</v>
      </c>
      <c r="FB80">
        <v>0</v>
      </c>
      <c r="FC80">
        <v>1</v>
      </c>
      <c r="FD80">
        <v>2</v>
      </c>
      <c r="FE80">
        <v>1</v>
      </c>
      <c r="FF80">
        <v>2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 t="s">
        <v>530</v>
      </c>
      <c r="FX80">
        <v>64.30999755859375</v>
      </c>
      <c r="FY80">
        <v>64.709999084472656</v>
      </c>
      <c r="FZ80">
        <v>65.800003051757813</v>
      </c>
      <c r="GA80">
        <v>64.400001525878906</v>
      </c>
      <c r="GB80">
        <v>65.550003051757813</v>
      </c>
      <c r="GC80">
        <v>507</v>
      </c>
      <c r="GD80">
        <v>299</v>
      </c>
      <c r="GE80">
        <v>311</v>
      </c>
      <c r="GF80">
        <v>100</v>
      </c>
      <c r="GG80">
        <v>0</v>
      </c>
      <c r="GH80">
        <v>112</v>
      </c>
      <c r="GI80">
        <v>0</v>
      </c>
      <c r="GJ80">
        <v>112</v>
      </c>
      <c r="GK80">
        <v>2</v>
      </c>
      <c r="GL80">
        <v>219</v>
      </c>
      <c r="GM80">
        <v>2</v>
      </c>
      <c r="GN80">
        <v>25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2.2999999999999998</v>
      </c>
      <c r="GX80" t="s">
        <v>218</v>
      </c>
      <c r="GY80">
        <v>3902578</v>
      </c>
      <c r="GZ80">
        <v>5573614</v>
      </c>
      <c r="HA80">
        <v>0.80700000000000005</v>
      </c>
      <c r="HB80">
        <v>1.1679999999999999</v>
      </c>
      <c r="HC80">
        <v>1.38</v>
      </c>
      <c r="HD80">
        <v>2.41</v>
      </c>
      <c r="HE80">
        <v>0.82030000000000003</v>
      </c>
      <c r="HF80" s="2">
        <f t="shared" si="47"/>
        <v>6.1814484861411056E-3</v>
      </c>
      <c r="HG80" s="2">
        <f t="shared" si="48"/>
        <v>1.6565409068868386E-2</v>
      </c>
      <c r="HH80" s="2">
        <f t="shared" si="49"/>
        <v>4.7905665736307501E-3</v>
      </c>
      <c r="HI80" s="2">
        <f t="shared" si="50"/>
        <v>1.7543882110438225E-2</v>
      </c>
      <c r="HJ80" s="3">
        <f t="shared" si="51"/>
        <v>65.781946690153049</v>
      </c>
      <c r="HK80" t="str">
        <f t="shared" si="52"/>
        <v>JCI</v>
      </c>
    </row>
    <row r="81" spans="1:219" hidden="1" x14ac:dyDescent="0.25">
      <c r="A81">
        <v>72</v>
      </c>
      <c r="B81" t="s">
        <v>531</v>
      </c>
      <c r="C81">
        <v>9</v>
      </c>
      <c r="D81">
        <v>0</v>
      </c>
      <c r="E81">
        <v>6</v>
      </c>
      <c r="F81">
        <v>0</v>
      </c>
      <c r="G81" t="s">
        <v>218</v>
      </c>
      <c r="H81" t="s">
        <v>218</v>
      </c>
      <c r="I81">
        <v>6</v>
      </c>
      <c r="J81">
        <v>0</v>
      </c>
      <c r="K81" t="s">
        <v>218</v>
      </c>
      <c r="L81" t="s">
        <v>218</v>
      </c>
      <c r="M81">
        <v>25</v>
      </c>
      <c r="N81">
        <v>75</v>
      </c>
      <c r="O81">
        <v>94</v>
      </c>
      <c r="P81">
        <v>0</v>
      </c>
      <c r="Q81">
        <v>0</v>
      </c>
      <c r="R81">
        <v>1</v>
      </c>
      <c r="S81">
        <v>94</v>
      </c>
      <c r="T81">
        <v>0</v>
      </c>
      <c r="U81">
        <v>0</v>
      </c>
      <c r="V81">
        <v>4</v>
      </c>
      <c r="W81">
        <v>1</v>
      </c>
      <c r="X81">
        <v>0</v>
      </c>
      <c r="Y81">
        <v>0</v>
      </c>
      <c r="Z81">
        <v>0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 t="s">
        <v>532</v>
      </c>
      <c r="AV81">
        <v>161.2200012207031</v>
      </c>
      <c r="AW81">
        <v>161.08000183105469</v>
      </c>
      <c r="AX81">
        <v>162.38999938964841</v>
      </c>
      <c r="AY81">
        <v>158.03999328613281</v>
      </c>
      <c r="AZ81">
        <v>158.53999328613281</v>
      </c>
      <c r="BA81" s="2">
        <f t="shared" si="35"/>
        <v>-8.6912955088758181E-4</v>
      </c>
      <c r="BB81" s="2">
        <f t="shared" si="36"/>
        <v>8.0669841955626209E-3</v>
      </c>
      <c r="BC81" s="2">
        <f t="shared" si="37"/>
        <v>1.8872662716445276E-2</v>
      </c>
      <c r="BD81" s="2">
        <f t="shared" si="38"/>
        <v>3.1537783598716285E-3</v>
      </c>
      <c r="BE81">
        <v>8</v>
      </c>
      <c r="BF81">
        <v>10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2</v>
      </c>
      <c r="BO81">
        <v>2</v>
      </c>
      <c r="BP81">
        <v>3</v>
      </c>
      <c r="BQ81">
        <v>3</v>
      </c>
      <c r="BR81">
        <v>172</v>
      </c>
      <c r="BS81">
        <v>0</v>
      </c>
      <c r="BT81">
        <v>0</v>
      </c>
      <c r="BU81">
        <v>0</v>
      </c>
      <c r="BV81">
        <v>0</v>
      </c>
      <c r="BW81">
        <v>10</v>
      </c>
      <c r="BX81">
        <v>0</v>
      </c>
      <c r="BY81">
        <v>2</v>
      </c>
      <c r="BZ81">
        <v>0</v>
      </c>
      <c r="CA81">
        <v>1</v>
      </c>
      <c r="CB81">
        <v>0</v>
      </c>
      <c r="CC81">
        <v>1</v>
      </c>
      <c r="CD81">
        <v>0</v>
      </c>
      <c r="CE81">
        <v>19</v>
      </c>
      <c r="CF81">
        <v>10</v>
      </c>
      <c r="CG81">
        <v>0</v>
      </c>
      <c r="CH81">
        <v>0</v>
      </c>
      <c r="CI81">
        <v>1</v>
      </c>
      <c r="CJ81">
        <v>1</v>
      </c>
      <c r="CK81">
        <v>0</v>
      </c>
      <c r="CL81">
        <v>0</v>
      </c>
      <c r="CM81" t="s">
        <v>313</v>
      </c>
      <c r="CN81">
        <v>158.53999328613281</v>
      </c>
      <c r="CO81">
        <v>159.61000061035159</v>
      </c>
      <c r="CP81">
        <v>160.7799987792969</v>
      </c>
      <c r="CQ81">
        <v>157.0299987792969</v>
      </c>
      <c r="CR81">
        <v>157.44999694824219</v>
      </c>
      <c r="CS81" s="2">
        <f t="shared" si="39"/>
        <v>6.7038864740746051E-3</v>
      </c>
      <c r="CT81" s="2">
        <f t="shared" si="40"/>
        <v>7.2770131722128539E-3</v>
      </c>
      <c r="CU81" s="2">
        <f t="shared" si="41"/>
        <v>1.6164412137013473E-2</v>
      </c>
      <c r="CV81" s="2">
        <f t="shared" si="42"/>
        <v>2.6675019186145343E-3</v>
      </c>
      <c r="CW81">
        <v>57</v>
      </c>
      <c r="CX81">
        <v>8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22</v>
      </c>
      <c r="DG81">
        <v>4</v>
      </c>
      <c r="DH81">
        <v>7</v>
      </c>
      <c r="DI81">
        <v>9</v>
      </c>
      <c r="DJ81">
        <v>106</v>
      </c>
      <c r="DK81">
        <v>0</v>
      </c>
      <c r="DL81">
        <v>0</v>
      </c>
      <c r="DM81">
        <v>0</v>
      </c>
      <c r="DN81">
        <v>0</v>
      </c>
      <c r="DO81">
        <v>8</v>
      </c>
      <c r="DP81">
        <v>0</v>
      </c>
      <c r="DQ81">
        <v>0</v>
      </c>
      <c r="DR81">
        <v>0</v>
      </c>
      <c r="DS81">
        <v>1</v>
      </c>
      <c r="DT81">
        <v>0</v>
      </c>
      <c r="DU81">
        <v>0</v>
      </c>
      <c r="DV81">
        <v>0</v>
      </c>
      <c r="DW81">
        <v>66</v>
      </c>
      <c r="DX81">
        <v>10</v>
      </c>
      <c r="DY81">
        <v>0</v>
      </c>
      <c r="DZ81">
        <v>0</v>
      </c>
      <c r="EA81">
        <v>1</v>
      </c>
      <c r="EB81">
        <v>1</v>
      </c>
      <c r="EC81">
        <v>0</v>
      </c>
      <c r="ED81">
        <v>0</v>
      </c>
      <c r="EE81" t="s">
        <v>533</v>
      </c>
      <c r="EF81">
        <v>157.44999694824219</v>
      </c>
      <c r="EG81">
        <v>158.17999267578119</v>
      </c>
      <c r="EH81">
        <v>162.44999694824219</v>
      </c>
      <c r="EI81">
        <v>157.67999267578119</v>
      </c>
      <c r="EJ81">
        <v>161.5</v>
      </c>
      <c r="EK81" s="2">
        <f t="shared" si="43"/>
        <v>4.6149687782276461E-3</v>
      </c>
      <c r="EL81" s="2">
        <f t="shared" si="44"/>
        <v>2.6285037566491587E-2</v>
      </c>
      <c r="EM81" s="2">
        <f t="shared" si="45"/>
        <v>3.1609560194180153E-3</v>
      </c>
      <c r="EN81" s="2">
        <f t="shared" si="46"/>
        <v>2.3653296125193846E-2</v>
      </c>
      <c r="EO81">
        <v>1</v>
      </c>
      <c r="EP81">
        <v>7</v>
      </c>
      <c r="EQ81">
        <v>14</v>
      </c>
      <c r="ER81">
        <v>84</v>
      </c>
      <c r="ES81">
        <v>89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1</v>
      </c>
      <c r="FA81">
        <v>0</v>
      </c>
      <c r="FB81">
        <v>0</v>
      </c>
      <c r="FC81">
        <v>1</v>
      </c>
      <c r="FD81">
        <v>1</v>
      </c>
      <c r="FE81">
        <v>1</v>
      </c>
      <c r="FF81">
        <v>1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 t="s">
        <v>425</v>
      </c>
      <c r="FX81">
        <v>161.5</v>
      </c>
      <c r="FY81">
        <v>162.38999938964841</v>
      </c>
      <c r="FZ81">
        <v>164.44999694824219</v>
      </c>
      <c r="GA81">
        <v>161.99000549316409</v>
      </c>
      <c r="GB81">
        <v>164.00999450683591</v>
      </c>
      <c r="GC81">
        <v>472</v>
      </c>
      <c r="GD81">
        <v>336</v>
      </c>
      <c r="GE81">
        <v>260</v>
      </c>
      <c r="GF81">
        <v>149</v>
      </c>
      <c r="GG81">
        <v>0</v>
      </c>
      <c r="GH81">
        <v>173</v>
      </c>
      <c r="GI81">
        <v>0</v>
      </c>
      <c r="GJ81">
        <v>173</v>
      </c>
      <c r="GK81">
        <v>1</v>
      </c>
      <c r="GL81">
        <v>278</v>
      </c>
      <c r="GM81">
        <v>1</v>
      </c>
      <c r="GN81">
        <v>106</v>
      </c>
      <c r="GO81">
        <v>1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2.2999999999999998</v>
      </c>
      <c r="GX81" t="s">
        <v>218</v>
      </c>
      <c r="GY81">
        <v>15397363</v>
      </c>
      <c r="GZ81">
        <v>13079814</v>
      </c>
      <c r="HC81">
        <v>9</v>
      </c>
      <c r="HD81">
        <v>1.28</v>
      </c>
      <c r="HE81">
        <v>0.28570000000000001</v>
      </c>
      <c r="HF81" s="2">
        <f t="shared" si="47"/>
        <v>5.4806293059518341E-3</v>
      </c>
      <c r="HG81" s="2">
        <f t="shared" si="48"/>
        <v>1.2526589217524475E-2</v>
      </c>
      <c r="HH81" s="2">
        <f t="shared" si="49"/>
        <v>2.4631682861488979E-3</v>
      </c>
      <c r="HI81" s="2">
        <f t="shared" si="50"/>
        <v>1.2316255602262238E-2</v>
      </c>
      <c r="HJ81" s="3">
        <f t="shared" si="51"/>
        <v>164.42419220503658</v>
      </c>
      <c r="HK81" t="str">
        <f t="shared" si="52"/>
        <v>JPM</v>
      </c>
    </row>
    <row r="82" spans="1:219" hidden="1" x14ac:dyDescent="0.25">
      <c r="A82">
        <v>73</v>
      </c>
      <c r="B82" t="s">
        <v>534</v>
      </c>
      <c r="C82">
        <v>9</v>
      </c>
      <c r="D82">
        <v>0</v>
      </c>
      <c r="E82">
        <v>6</v>
      </c>
      <c r="F82">
        <v>0</v>
      </c>
      <c r="G82" t="s">
        <v>218</v>
      </c>
      <c r="H82" t="s">
        <v>218</v>
      </c>
      <c r="I82">
        <v>6</v>
      </c>
      <c r="J82">
        <v>0</v>
      </c>
      <c r="K82" t="s">
        <v>218</v>
      </c>
      <c r="L82" t="s">
        <v>218</v>
      </c>
      <c r="M82">
        <v>47</v>
      </c>
      <c r="N82">
        <v>33</v>
      </c>
      <c r="O82">
        <v>6</v>
      </c>
      <c r="P82">
        <v>0</v>
      </c>
      <c r="Q82">
        <v>0</v>
      </c>
      <c r="R82">
        <v>1</v>
      </c>
      <c r="S82">
        <v>6</v>
      </c>
      <c r="T82">
        <v>0</v>
      </c>
      <c r="U82">
        <v>0</v>
      </c>
      <c r="V82">
        <v>14</v>
      </c>
      <c r="W82">
        <v>6</v>
      </c>
      <c r="X82">
        <v>8</v>
      </c>
      <c r="Y82">
        <v>6</v>
      </c>
      <c r="Z82">
        <v>77</v>
      </c>
      <c r="AA82">
        <v>1</v>
      </c>
      <c r="AB82">
        <v>20</v>
      </c>
      <c r="AC82">
        <v>0</v>
      </c>
      <c r="AD82">
        <v>0</v>
      </c>
      <c r="AE82">
        <v>39</v>
      </c>
      <c r="AF82">
        <v>6</v>
      </c>
      <c r="AG82">
        <v>2</v>
      </c>
      <c r="AH82">
        <v>2</v>
      </c>
      <c r="AI82">
        <v>1</v>
      </c>
      <c r="AJ82">
        <v>1</v>
      </c>
      <c r="AK82">
        <v>1</v>
      </c>
      <c r="AL82">
        <v>1</v>
      </c>
      <c r="AM82">
        <v>87</v>
      </c>
      <c r="AN82">
        <v>40</v>
      </c>
      <c r="AO82">
        <v>0</v>
      </c>
      <c r="AP82">
        <v>0</v>
      </c>
      <c r="AQ82">
        <v>1</v>
      </c>
      <c r="AR82">
        <v>1</v>
      </c>
      <c r="AS82">
        <v>0</v>
      </c>
      <c r="AT82">
        <v>0</v>
      </c>
      <c r="AU82" t="s">
        <v>535</v>
      </c>
      <c r="AV82">
        <v>41.209999084472663</v>
      </c>
      <c r="AW82">
        <v>40.349998474121087</v>
      </c>
      <c r="AX82">
        <v>41.319999694824219</v>
      </c>
      <c r="AY82">
        <v>39.889999389648438</v>
      </c>
      <c r="AZ82">
        <v>41.080001831054688</v>
      </c>
      <c r="BA82" s="2">
        <f t="shared" si="35"/>
        <v>-2.1313522747792524E-2</v>
      </c>
      <c r="BB82" s="2">
        <f t="shared" si="36"/>
        <v>2.3475344333669823E-2</v>
      </c>
      <c r="BC82" s="2">
        <f t="shared" si="37"/>
        <v>1.1400225572937073E-2</v>
      </c>
      <c r="BD82" s="2">
        <f t="shared" si="38"/>
        <v>2.8967925714809994E-2</v>
      </c>
      <c r="BE82">
        <v>25</v>
      </c>
      <c r="BF82">
        <v>41</v>
      </c>
      <c r="BG82">
        <v>19</v>
      </c>
      <c r="BH82">
        <v>45</v>
      </c>
      <c r="BI82">
        <v>28</v>
      </c>
      <c r="BJ82">
        <v>1</v>
      </c>
      <c r="BK82">
        <v>5</v>
      </c>
      <c r="BL82">
        <v>0</v>
      </c>
      <c r="BM82">
        <v>0</v>
      </c>
      <c r="BN82">
        <v>8</v>
      </c>
      <c r="BO82">
        <v>1</v>
      </c>
      <c r="BP82">
        <v>2</v>
      </c>
      <c r="BQ82">
        <v>6</v>
      </c>
      <c r="BR82">
        <v>21</v>
      </c>
      <c r="BS82">
        <v>2</v>
      </c>
      <c r="BT82">
        <v>38</v>
      </c>
      <c r="BU82">
        <v>1</v>
      </c>
      <c r="BV82">
        <v>38</v>
      </c>
      <c r="BW82">
        <v>11</v>
      </c>
      <c r="BX82">
        <v>5</v>
      </c>
      <c r="BY82">
        <v>21</v>
      </c>
      <c r="BZ82">
        <v>21</v>
      </c>
      <c r="CA82">
        <v>1</v>
      </c>
      <c r="CB82">
        <v>1</v>
      </c>
      <c r="CC82">
        <v>1</v>
      </c>
      <c r="CD82">
        <v>1</v>
      </c>
      <c r="CE82">
        <v>22</v>
      </c>
      <c r="CF82">
        <v>11</v>
      </c>
      <c r="CG82">
        <v>2</v>
      </c>
      <c r="CH82">
        <v>2</v>
      </c>
      <c r="CI82">
        <v>1</v>
      </c>
      <c r="CJ82">
        <v>1</v>
      </c>
      <c r="CK82">
        <v>1</v>
      </c>
      <c r="CL82">
        <v>1</v>
      </c>
      <c r="CM82" t="s">
        <v>237</v>
      </c>
      <c r="CN82">
        <v>41.080001831054688</v>
      </c>
      <c r="CO82">
        <v>40.889999389648438</v>
      </c>
      <c r="CP82">
        <v>41.369998931884773</v>
      </c>
      <c r="CQ82">
        <v>40.159999847412109</v>
      </c>
      <c r="CR82">
        <v>40.180000305175781</v>
      </c>
      <c r="CS82" s="2">
        <f t="shared" si="39"/>
        <v>-4.6466726398228797E-3</v>
      </c>
      <c r="CT82" s="2">
        <f t="shared" si="40"/>
        <v>1.1602599821833426E-2</v>
      </c>
      <c r="CU82" s="2">
        <f t="shared" si="41"/>
        <v>1.7852764811269073E-2</v>
      </c>
      <c r="CV82" s="2">
        <f t="shared" si="42"/>
        <v>4.9777146868501543E-4</v>
      </c>
      <c r="CW82">
        <v>33</v>
      </c>
      <c r="CX82">
        <v>4</v>
      </c>
      <c r="CY82">
        <v>1</v>
      </c>
      <c r="CZ82">
        <v>0</v>
      </c>
      <c r="DA82">
        <v>0</v>
      </c>
      <c r="DB82">
        <v>1</v>
      </c>
      <c r="DC82">
        <v>1</v>
      </c>
      <c r="DD82">
        <v>0</v>
      </c>
      <c r="DE82">
        <v>0</v>
      </c>
      <c r="DF82">
        <v>32</v>
      </c>
      <c r="DG82">
        <v>19</v>
      </c>
      <c r="DH82">
        <v>17</v>
      </c>
      <c r="DI82">
        <v>33</v>
      </c>
      <c r="DJ82">
        <v>61</v>
      </c>
      <c r="DK82">
        <v>1</v>
      </c>
      <c r="DL82">
        <v>0</v>
      </c>
      <c r="DM82">
        <v>0</v>
      </c>
      <c r="DN82">
        <v>0</v>
      </c>
      <c r="DO82">
        <v>5</v>
      </c>
      <c r="DP82">
        <v>1</v>
      </c>
      <c r="DQ82">
        <v>0</v>
      </c>
      <c r="DR82">
        <v>0</v>
      </c>
      <c r="DS82">
        <v>1</v>
      </c>
      <c r="DT82">
        <v>1</v>
      </c>
      <c r="DU82">
        <v>0</v>
      </c>
      <c r="DV82">
        <v>0</v>
      </c>
      <c r="DW82">
        <v>40</v>
      </c>
      <c r="DX82">
        <v>5</v>
      </c>
      <c r="DY82">
        <v>0</v>
      </c>
      <c r="DZ82">
        <v>0</v>
      </c>
      <c r="EA82">
        <v>2</v>
      </c>
      <c r="EB82">
        <v>1</v>
      </c>
      <c r="EC82">
        <v>1</v>
      </c>
      <c r="ED82">
        <v>0</v>
      </c>
      <c r="EE82" t="s">
        <v>536</v>
      </c>
      <c r="EF82">
        <v>40.180000305175781</v>
      </c>
      <c r="EG82">
        <v>40.229999542236328</v>
      </c>
      <c r="EH82">
        <v>41.509998321533203</v>
      </c>
      <c r="EI82">
        <v>40.080001831054688</v>
      </c>
      <c r="EJ82">
        <v>41.209999084472663</v>
      </c>
      <c r="EK82" s="2">
        <f t="shared" si="43"/>
        <v>1.2428346415478408E-3</v>
      </c>
      <c r="EL82" s="2">
        <f t="shared" si="44"/>
        <v>3.0835914985640422E-2</v>
      </c>
      <c r="EM82" s="2">
        <f t="shared" si="45"/>
        <v>3.7285039246436336E-3</v>
      </c>
      <c r="EN82" s="2">
        <f t="shared" si="46"/>
        <v>2.7420462958557601E-2</v>
      </c>
      <c r="EO82">
        <v>14</v>
      </c>
      <c r="EP82">
        <v>44</v>
      </c>
      <c r="EQ82">
        <v>49</v>
      </c>
      <c r="ER82">
        <v>28</v>
      </c>
      <c r="ES82">
        <v>50</v>
      </c>
      <c r="ET82">
        <v>1</v>
      </c>
      <c r="EU82">
        <v>37</v>
      </c>
      <c r="EV82">
        <v>1</v>
      </c>
      <c r="EW82">
        <v>2</v>
      </c>
      <c r="EX82">
        <v>1</v>
      </c>
      <c r="EY82">
        <v>0</v>
      </c>
      <c r="EZ82">
        <v>1</v>
      </c>
      <c r="FA82">
        <v>0</v>
      </c>
      <c r="FB82">
        <v>0</v>
      </c>
      <c r="FC82">
        <v>2</v>
      </c>
      <c r="FD82">
        <v>2</v>
      </c>
      <c r="FE82">
        <v>2</v>
      </c>
      <c r="FF82">
        <v>2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 t="s">
        <v>537</v>
      </c>
      <c r="FX82">
        <v>41.209999084472663</v>
      </c>
      <c r="FY82">
        <v>41.669998168945313</v>
      </c>
      <c r="FZ82">
        <v>41.990001678466797</v>
      </c>
      <c r="GA82">
        <v>41.319999694824219</v>
      </c>
      <c r="GB82">
        <v>41.830001831054688</v>
      </c>
      <c r="GC82">
        <v>467</v>
      </c>
      <c r="GD82">
        <v>313</v>
      </c>
      <c r="GE82">
        <v>223</v>
      </c>
      <c r="GF82">
        <v>164</v>
      </c>
      <c r="GG82">
        <v>2</v>
      </c>
      <c r="GH82">
        <v>151</v>
      </c>
      <c r="GI82">
        <v>2</v>
      </c>
      <c r="GJ82">
        <v>78</v>
      </c>
      <c r="GK82">
        <v>40</v>
      </c>
      <c r="GL82">
        <v>159</v>
      </c>
      <c r="GM82">
        <v>2</v>
      </c>
      <c r="GN82">
        <v>61</v>
      </c>
      <c r="GO82">
        <v>2</v>
      </c>
      <c r="GP82">
        <v>0</v>
      </c>
      <c r="GQ82">
        <v>2</v>
      </c>
      <c r="GR82">
        <v>0</v>
      </c>
      <c r="GS82">
        <v>2</v>
      </c>
      <c r="GT82">
        <v>1</v>
      </c>
      <c r="GU82">
        <v>1</v>
      </c>
      <c r="GV82">
        <v>0</v>
      </c>
      <c r="GW82">
        <v>2.9</v>
      </c>
      <c r="GX82" t="s">
        <v>223</v>
      </c>
      <c r="GY82">
        <v>474396</v>
      </c>
      <c r="GZ82">
        <v>691500</v>
      </c>
      <c r="HA82">
        <v>0.98099999999999998</v>
      </c>
      <c r="HB82">
        <v>2.2719999999999998</v>
      </c>
      <c r="HC82">
        <v>1.26</v>
      </c>
      <c r="HD82">
        <v>7.47</v>
      </c>
      <c r="HE82">
        <v>6.6666999999999996</v>
      </c>
      <c r="HF82" s="2">
        <f t="shared" si="47"/>
        <v>1.1039095384829278E-2</v>
      </c>
      <c r="HG82" s="2">
        <f t="shared" si="48"/>
        <v>7.6209453853294251E-3</v>
      </c>
      <c r="HH82" s="2">
        <f t="shared" si="49"/>
        <v>8.3992918046713605E-3</v>
      </c>
      <c r="HI82" s="2">
        <f t="shared" si="50"/>
        <v>1.2192257085961722E-2</v>
      </c>
      <c r="HJ82" s="3">
        <f t="shared" si="51"/>
        <v>41.987562949197624</v>
      </c>
      <c r="HK82" t="str">
        <f t="shared" si="52"/>
        <v>KMT</v>
      </c>
    </row>
    <row r="83" spans="1:219" hidden="1" x14ac:dyDescent="0.25">
      <c r="A83">
        <v>74</v>
      </c>
      <c r="B83" t="s">
        <v>538</v>
      </c>
      <c r="C83">
        <v>9</v>
      </c>
      <c r="D83">
        <v>0</v>
      </c>
      <c r="E83">
        <v>6</v>
      </c>
      <c r="F83">
        <v>0</v>
      </c>
      <c r="G83" t="s">
        <v>218</v>
      </c>
      <c r="H83" t="s">
        <v>218</v>
      </c>
      <c r="I83">
        <v>6</v>
      </c>
      <c r="J83">
        <v>0</v>
      </c>
      <c r="K83" t="s">
        <v>218</v>
      </c>
      <c r="L83" t="s">
        <v>218</v>
      </c>
      <c r="M83">
        <v>114</v>
      </c>
      <c r="N83">
        <v>15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19</v>
      </c>
      <c r="W83">
        <v>6</v>
      </c>
      <c r="X83">
        <v>9</v>
      </c>
      <c r="Y83">
        <v>8</v>
      </c>
      <c r="Z83">
        <v>39</v>
      </c>
      <c r="AA83">
        <v>0</v>
      </c>
      <c r="AB83">
        <v>0</v>
      </c>
      <c r="AC83">
        <v>0</v>
      </c>
      <c r="AD83">
        <v>0</v>
      </c>
      <c r="AE83">
        <v>15</v>
      </c>
      <c r="AF83">
        <v>0</v>
      </c>
      <c r="AG83">
        <v>10</v>
      </c>
      <c r="AH83">
        <v>0</v>
      </c>
      <c r="AI83">
        <v>2</v>
      </c>
      <c r="AJ83">
        <v>0</v>
      </c>
      <c r="AK83">
        <v>1</v>
      </c>
      <c r="AL83">
        <v>0</v>
      </c>
      <c r="AM83">
        <v>133</v>
      </c>
      <c r="AN83">
        <v>15</v>
      </c>
      <c r="AO83">
        <v>0</v>
      </c>
      <c r="AP83">
        <v>0</v>
      </c>
      <c r="AQ83">
        <v>1</v>
      </c>
      <c r="AR83">
        <v>1</v>
      </c>
      <c r="AS83">
        <v>0</v>
      </c>
      <c r="AT83">
        <v>0</v>
      </c>
      <c r="AU83" t="s">
        <v>539</v>
      </c>
      <c r="AV83">
        <v>22.95999908447266</v>
      </c>
      <c r="AW83">
        <v>22.770000457763668</v>
      </c>
      <c r="AX83">
        <v>23.29999923706055</v>
      </c>
      <c r="AY83">
        <v>22.579999923706051</v>
      </c>
      <c r="AZ83">
        <v>22.75</v>
      </c>
      <c r="BA83" s="2">
        <f t="shared" si="35"/>
        <v>-8.3442522129686392E-3</v>
      </c>
      <c r="BB83" s="2">
        <f t="shared" si="36"/>
        <v>2.2746729470011107E-2</v>
      </c>
      <c r="BC83" s="2">
        <f t="shared" si="37"/>
        <v>8.3443359788266669E-3</v>
      </c>
      <c r="BD83" s="2">
        <f t="shared" si="38"/>
        <v>7.4725308261076595E-3</v>
      </c>
      <c r="BE83">
        <v>104</v>
      </c>
      <c r="BF83">
        <v>29</v>
      </c>
      <c r="BG83">
        <v>7</v>
      </c>
      <c r="BH83">
        <v>3</v>
      </c>
      <c r="BI83">
        <v>7</v>
      </c>
      <c r="BJ83">
        <v>1</v>
      </c>
      <c r="BK83">
        <v>17</v>
      </c>
      <c r="BL83">
        <v>1</v>
      </c>
      <c r="BM83">
        <v>7</v>
      </c>
      <c r="BN83">
        <v>32</v>
      </c>
      <c r="BO83">
        <v>7</v>
      </c>
      <c r="BP83">
        <v>16</v>
      </c>
      <c r="BQ83">
        <v>5</v>
      </c>
      <c r="BR83">
        <v>7</v>
      </c>
      <c r="BS83">
        <v>1</v>
      </c>
      <c r="BT83">
        <v>1</v>
      </c>
      <c r="BU83">
        <v>1</v>
      </c>
      <c r="BV83">
        <v>1</v>
      </c>
      <c r="BW83">
        <v>27</v>
      </c>
      <c r="BX83">
        <v>17</v>
      </c>
      <c r="BY83">
        <v>7</v>
      </c>
      <c r="BZ83">
        <v>0</v>
      </c>
      <c r="CA83">
        <v>1</v>
      </c>
      <c r="CB83">
        <v>1</v>
      </c>
      <c r="CC83">
        <v>1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 t="s">
        <v>350</v>
      </c>
      <c r="CN83">
        <v>22.75</v>
      </c>
      <c r="CO83">
        <v>23.120000839233398</v>
      </c>
      <c r="CP83">
        <v>23.25</v>
      </c>
      <c r="CQ83">
        <v>22.20999908447266</v>
      </c>
      <c r="CR83">
        <v>22.280000686645511</v>
      </c>
      <c r="CS83" s="2">
        <f t="shared" si="39"/>
        <v>1.6003495925723588E-2</v>
      </c>
      <c r="CT83" s="2">
        <f t="shared" si="40"/>
        <v>5.5913617534022464E-3</v>
      </c>
      <c r="CU83" s="2">
        <f t="shared" si="41"/>
        <v>3.9359936060924139E-2</v>
      </c>
      <c r="CV83" s="2">
        <f t="shared" si="42"/>
        <v>3.1419030527592984E-3</v>
      </c>
      <c r="CW83">
        <v>3</v>
      </c>
      <c r="CX83">
        <v>2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2</v>
      </c>
      <c r="DG83">
        <v>0</v>
      </c>
      <c r="DH83">
        <v>0</v>
      </c>
      <c r="DI83">
        <v>1</v>
      </c>
      <c r="DJ83">
        <v>190</v>
      </c>
      <c r="DK83">
        <v>0</v>
      </c>
      <c r="DL83">
        <v>0</v>
      </c>
      <c r="DM83">
        <v>0</v>
      </c>
      <c r="DN83">
        <v>0</v>
      </c>
      <c r="DO83">
        <v>2</v>
      </c>
      <c r="DP83">
        <v>0</v>
      </c>
      <c r="DQ83">
        <v>0</v>
      </c>
      <c r="DR83">
        <v>0</v>
      </c>
      <c r="DS83">
        <v>1</v>
      </c>
      <c r="DT83">
        <v>0</v>
      </c>
      <c r="DU83">
        <v>0</v>
      </c>
      <c r="DV83">
        <v>0</v>
      </c>
      <c r="DW83">
        <v>5</v>
      </c>
      <c r="DX83">
        <v>2</v>
      </c>
      <c r="DY83">
        <v>0</v>
      </c>
      <c r="DZ83">
        <v>0</v>
      </c>
      <c r="EA83">
        <v>1</v>
      </c>
      <c r="EB83">
        <v>1</v>
      </c>
      <c r="EC83">
        <v>0</v>
      </c>
      <c r="ED83">
        <v>0</v>
      </c>
      <c r="EE83" t="s">
        <v>540</v>
      </c>
      <c r="EF83">
        <v>22.280000686645511</v>
      </c>
      <c r="EG83">
        <v>22.139999389648441</v>
      </c>
      <c r="EH83">
        <v>23.129999160766602</v>
      </c>
      <c r="EI83">
        <v>22.10000038146973</v>
      </c>
      <c r="EJ83">
        <v>22.989999771118161</v>
      </c>
      <c r="EK83" s="2">
        <f t="shared" si="43"/>
        <v>-6.3234553232429658E-3</v>
      </c>
      <c r="EL83" s="2">
        <f t="shared" si="44"/>
        <v>4.2801548077762597E-2</v>
      </c>
      <c r="EM83" s="2">
        <f t="shared" si="45"/>
        <v>1.8066399856095927E-3</v>
      </c>
      <c r="EN83" s="2">
        <f t="shared" si="46"/>
        <v>3.8712457525402755E-2</v>
      </c>
      <c r="EO83">
        <v>0</v>
      </c>
      <c r="EP83">
        <v>1</v>
      </c>
      <c r="EQ83">
        <v>1</v>
      </c>
      <c r="ER83">
        <v>4</v>
      </c>
      <c r="ES83">
        <v>189</v>
      </c>
      <c r="ET83">
        <v>0</v>
      </c>
      <c r="EU83">
        <v>0</v>
      </c>
      <c r="EV83">
        <v>0</v>
      </c>
      <c r="EW83">
        <v>0</v>
      </c>
      <c r="EX83">
        <v>1</v>
      </c>
      <c r="EY83">
        <v>0</v>
      </c>
      <c r="EZ83">
        <v>0</v>
      </c>
      <c r="FA83">
        <v>0</v>
      </c>
      <c r="FB83">
        <v>0</v>
      </c>
      <c r="FC83">
        <v>1</v>
      </c>
      <c r="FD83">
        <v>1</v>
      </c>
      <c r="FE83">
        <v>1</v>
      </c>
      <c r="FF83">
        <v>1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 t="s">
        <v>541</v>
      </c>
      <c r="FX83">
        <v>22.989999771118161</v>
      </c>
      <c r="FY83">
        <v>23.069999694824219</v>
      </c>
      <c r="FZ83">
        <v>23.45000076293945</v>
      </c>
      <c r="GA83">
        <v>22.969999313354489</v>
      </c>
      <c r="GB83">
        <v>23.389999389648441</v>
      </c>
      <c r="GC83">
        <v>479</v>
      </c>
      <c r="GD83">
        <v>342</v>
      </c>
      <c r="GE83">
        <v>200</v>
      </c>
      <c r="GF83">
        <v>194</v>
      </c>
      <c r="GG83">
        <v>7</v>
      </c>
      <c r="GH83">
        <v>203</v>
      </c>
      <c r="GI83">
        <v>0</v>
      </c>
      <c r="GJ83">
        <v>193</v>
      </c>
      <c r="GK83">
        <v>2</v>
      </c>
      <c r="GL83">
        <v>236</v>
      </c>
      <c r="GM83">
        <v>1</v>
      </c>
      <c r="GN83">
        <v>190</v>
      </c>
      <c r="GO83">
        <v>2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2.7</v>
      </c>
      <c r="GX83" t="s">
        <v>223</v>
      </c>
      <c r="GY83">
        <v>8582842</v>
      </c>
      <c r="GZ83">
        <v>7456342</v>
      </c>
      <c r="HC83">
        <v>0.86</v>
      </c>
      <c r="HD83">
        <v>1.55</v>
      </c>
      <c r="HE83">
        <v>0.42290001999999999</v>
      </c>
      <c r="HF83" s="2">
        <f t="shared" si="47"/>
        <v>3.4677037175689929E-3</v>
      </c>
      <c r="HG83" s="2">
        <f t="shared" si="48"/>
        <v>1.620473585296367E-2</v>
      </c>
      <c r="HH83" s="2">
        <f t="shared" si="49"/>
        <v>4.3346503161058036E-3</v>
      </c>
      <c r="HI83" s="2">
        <f t="shared" si="50"/>
        <v>1.79563953507339E-2</v>
      </c>
      <c r="HJ83" s="3">
        <f t="shared" si="51"/>
        <v>23.443842946006797</v>
      </c>
      <c r="HK83" t="str">
        <f t="shared" si="52"/>
        <v>KEY</v>
      </c>
    </row>
    <row r="84" spans="1:219" hidden="1" x14ac:dyDescent="0.25">
      <c r="A84">
        <v>75</v>
      </c>
      <c r="B84" t="s">
        <v>542</v>
      </c>
      <c r="C84">
        <v>9</v>
      </c>
      <c r="D84">
        <v>0</v>
      </c>
      <c r="E84">
        <v>6</v>
      </c>
      <c r="F84">
        <v>0</v>
      </c>
      <c r="G84" t="s">
        <v>218</v>
      </c>
      <c r="H84" t="s">
        <v>218</v>
      </c>
      <c r="I84">
        <v>6</v>
      </c>
      <c r="J84">
        <v>0</v>
      </c>
      <c r="K84" t="s">
        <v>218</v>
      </c>
      <c r="L84" t="s">
        <v>218</v>
      </c>
      <c r="M84">
        <v>30</v>
      </c>
      <c r="N84">
        <v>109</v>
      </c>
      <c r="O84">
        <v>49</v>
      </c>
      <c r="P84">
        <v>5</v>
      </c>
      <c r="Q84">
        <v>0</v>
      </c>
      <c r="R84">
        <v>1</v>
      </c>
      <c r="S84">
        <v>9</v>
      </c>
      <c r="T84">
        <v>0</v>
      </c>
      <c r="U84">
        <v>0</v>
      </c>
      <c r="V84">
        <v>8</v>
      </c>
      <c r="W84">
        <v>1</v>
      </c>
      <c r="X84">
        <v>0</v>
      </c>
      <c r="Y84">
        <v>0</v>
      </c>
      <c r="Z84">
        <v>0</v>
      </c>
      <c r="AA84">
        <v>1</v>
      </c>
      <c r="AB84">
        <v>9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 t="s">
        <v>543</v>
      </c>
      <c r="AV84">
        <v>43.619998931884773</v>
      </c>
      <c r="AW84">
        <v>43.720001220703118</v>
      </c>
      <c r="AX84">
        <v>43.860000610351563</v>
      </c>
      <c r="AY84">
        <v>42.630001068115227</v>
      </c>
      <c r="AZ84">
        <v>43.255001068115227</v>
      </c>
      <c r="BA84" s="2">
        <f t="shared" si="35"/>
        <v>2.2873349960244038E-3</v>
      </c>
      <c r="BB84" s="2">
        <f t="shared" si="36"/>
        <v>3.1919605038811527E-3</v>
      </c>
      <c r="BC84" s="2">
        <f t="shared" si="37"/>
        <v>2.4931384312764648E-2</v>
      </c>
      <c r="BD84" s="2">
        <f t="shared" si="38"/>
        <v>1.4449196267867115E-2</v>
      </c>
      <c r="BE84">
        <v>8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3</v>
      </c>
      <c r="BO84">
        <v>2</v>
      </c>
      <c r="BP84">
        <v>7</v>
      </c>
      <c r="BQ84">
        <v>5</v>
      </c>
      <c r="BR84">
        <v>177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8</v>
      </c>
      <c r="CF84">
        <v>0</v>
      </c>
      <c r="CG84">
        <v>0</v>
      </c>
      <c r="CH84">
        <v>0</v>
      </c>
      <c r="CI84">
        <v>1</v>
      </c>
      <c r="CJ84">
        <v>0</v>
      </c>
      <c r="CK84">
        <v>0</v>
      </c>
      <c r="CL84">
        <v>0</v>
      </c>
      <c r="CM84" t="s">
        <v>498</v>
      </c>
      <c r="CN84">
        <v>43.255001068115227</v>
      </c>
      <c r="CO84">
        <v>43.139999389648438</v>
      </c>
      <c r="CP84">
        <v>43.630001068115227</v>
      </c>
      <c r="CQ84">
        <v>42.840000152587891</v>
      </c>
      <c r="CR84">
        <v>42.919998168945313</v>
      </c>
      <c r="CS84" s="2">
        <f t="shared" si="39"/>
        <v>-2.6657783980956751E-3</v>
      </c>
      <c r="CT84" s="2">
        <f t="shared" si="40"/>
        <v>1.123084268785135E-2</v>
      </c>
      <c r="CU84" s="2">
        <f t="shared" si="41"/>
        <v>6.9540853339125075E-3</v>
      </c>
      <c r="CV84" s="2">
        <f t="shared" si="42"/>
        <v>1.8638867607245757E-3</v>
      </c>
      <c r="CW84">
        <v>92</v>
      </c>
      <c r="CX84">
        <v>15</v>
      </c>
      <c r="CY84">
        <v>2</v>
      </c>
      <c r="CZ84">
        <v>0</v>
      </c>
      <c r="DA84">
        <v>0</v>
      </c>
      <c r="DB84">
        <v>1</v>
      </c>
      <c r="DC84">
        <v>2</v>
      </c>
      <c r="DD84">
        <v>0</v>
      </c>
      <c r="DE84">
        <v>0</v>
      </c>
      <c r="DF84">
        <v>37</v>
      </c>
      <c r="DG84">
        <v>21</v>
      </c>
      <c r="DH84">
        <v>12</v>
      </c>
      <c r="DI84">
        <v>15</v>
      </c>
      <c r="DJ84">
        <v>20</v>
      </c>
      <c r="DK84">
        <v>1</v>
      </c>
      <c r="DL84">
        <v>0</v>
      </c>
      <c r="DM84">
        <v>0</v>
      </c>
      <c r="DN84">
        <v>0</v>
      </c>
      <c r="DO84">
        <v>17</v>
      </c>
      <c r="DP84">
        <v>2</v>
      </c>
      <c r="DQ84">
        <v>0</v>
      </c>
      <c r="DR84">
        <v>0</v>
      </c>
      <c r="DS84">
        <v>1</v>
      </c>
      <c r="DT84">
        <v>1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 t="s">
        <v>449</v>
      </c>
      <c r="EF84">
        <v>42.919998168945313</v>
      </c>
      <c r="EG84">
        <v>42.819999694824219</v>
      </c>
      <c r="EH84">
        <v>44.049999237060547</v>
      </c>
      <c r="EI84">
        <v>42.784999847412109</v>
      </c>
      <c r="EJ84">
        <v>43.819999694824219</v>
      </c>
      <c r="EK84" s="2">
        <f t="shared" si="43"/>
        <v>-2.3353216915875663E-3</v>
      </c>
      <c r="EL84" s="2">
        <f t="shared" si="44"/>
        <v>2.7922805074681922E-2</v>
      </c>
      <c r="EM84" s="2">
        <f t="shared" si="45"/>
        <v>8.1737150073679654E-4</v>
      </c>
      <c r="EN84" s="2">
        <f t="shared" si="46"/>
        <v>2.361934857645287E-2</v>
      </c>
      <c r="EO84">
        <v>2</v>
      </c>
      <c r="EP84">
        <v>5</v>
      </c>
      <c r="EQ84">
        <v>10</v>
      </c>
      <c r="ER84">
        <v>58</v>
      </c>
      <c r="ES84">
        <v>120</v>
      </c>
      <c r="ET84">
        <v>0</v>
      </c>
      <c r="EU84">
        <v>0</v>
      </c>
      <c r="EV84">
        <v>0</v>
      </c>
      <c r="EW84">
        <v>0</v>
      </c>
      <c r="EX84">
        <v>1</v>
      </c>
      <c r="EY84">
        <v>0</v>
      </c>
      <c r="EZ84">
        <v>0</v>
      </c>
      <c r="FA84">
        <v>0</v>
      </c>
      <c r="FB84">
        <v>0</v>
      </c>
      <c r="FC84">
        <v>1</v>
      </c>
      <c r="FD84">
        <v>1</v>
      </c>
      <c r="FE84">
        <v>1</v>
      </c>
      <c r="FF84">
        <v>1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 t="s">
        <v>219</v>
      </c>
      <c r="FX84">
        <v>43.819999694824219</v>
      </c>
      <c r="FY84">
        <v>44</v>
      </c>
      <c r="FZ84">
        <v>44.424999237060547</v>
      </c>
      <c r="GA84">
        <v>43.720001220703118</v>
      </c>
      <c r="GB84">
        <v>43.729999542236328</v>
      </c>
      <c r="GC84">
        <v>505</v>
      </c>
      <c r="GD84">
        <v>309</v>
      </c>
      <c r="GE84">
        <v>304</v>
      </c>
      <c r="GF84">
        <v>106</v>
      </c>
      <c r="GG84">
        <v>0</v>
      </c>
      <c r="GH84">
        <v>183</v>
      </c>
      <c r="GI84">
        <v>0</v>
      </c>
      <c r="GJ84">
        <v>178</v>
      </c>
      <c r="GK84">
        <v>1</v>
      </c>
      <c r="GL84">
        <v>197</v>
      </c>
      <c r="GM84">
        <v>1</v>
      </c>
      <c r="GN84">
        <v>20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2.8</v>
      </c>
      <c r="GX84" t="s">
        <v>223</v>
      </c>
      <c r="GY84">
        <v>5056213</v>
      </c>
      <c r="GZ84">
        <v>5447971</v>
      </c>
      <c r="HA84">
        <v>0.58599999999999997</v>
      </c>
      <c r="HB84">
        <v>1.7350000000000001</v>
      </c>
      <c r="HC84">
        <v>-8.8800000000000008</v>
      </c>
      <c r="HD84">
        <v>3.18</v>
      </c>
      <c r="HE84">
        <v>3.6364002000000002</v>
      </c>
      <c r="HF84" s="2">
        <f t="shared" si="47"/>
        <v>4.090916026722291E-3</v>
      </c>
      <c r="HG84" s="2">
        <f t="shared" si="48"/>
        <v>9.566668415516788E-3</v>
      </c>
      <c r="HH84" s="2">
        <f t="shared" si="49"/>
        <v>6.3636086203836539E-3</v>
      </c>
      <c r="HI84" s="2">
        <f t="shared" si="50"/>
        <v>2.2863758604785289E-4</v>
      </c>
      <c r="HJ84" s="3">
        <f t="shared" si="51"/>
        <v>44.420933410282736</v>
      </c>
      <c r="HK84" t="str">
        <f t="shared" si="52"/>
        <v>KHC</v>
      </c>
    </row>
    <row r="85" spans="1:219" hidden="1" x14ac:dyDescent="0.25">
      <c r="A85">
        <v>76</v>
      </c>
      <c r="B85" t="s">
        <v>544</v>
      </c>
      <c r="C85">
        <v>9</v>
      </c>
      <c r="D85">
        <v>0</v>
      </c>
      <c r="E85">
        <v>6</v>
      </c>
      <c r="F85">
        <v>0</v>
      </c>
      <c r="G85" t="s">
        <v>218</v>
      </c>
      <c r="H85" t="s">
        <v>218</v>
      </c>
      <c r="I85">
        <v>6</v>
      </c>
      <c r="J85">
        <v>0</v>
      </c>
      <c r="K85" t="s">
        <v>218</v>
      </c>
      <c r="L85" t="s">
        <v>218</v>
      </c>
      <c r="M85">
        <v>38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7</v>
      </c>
      <c r="W85">
        <v>11</v>
      </c>
      <c r="X85">
        <v>2</v>
      </c>
      <c r="Y85">
        <v>13</v>
      </c>
      <c r="Z85">
        <v>11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  <c r="AI85">
        <v>1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 t="s">
        <v>532</v>
      </c>
      <c r="AV85">
        <v>189</v>
      </c>
      <c r="AW85">
        <v>188.9700012207031</v>
      </c>
      <c r="AX85">
        <v>189.80000305175781</v>
      </c>
      <c r="AY85">
        <v>187.2799987792969</v>
      </c>
      <c r="AZ85">
        <v>188.5</v>
      </c>
      <c r="BA85" s="2">
        <f t="shared" si="35"/>
        <v>-1.5874889719591501E-4</v>
      </c>
      <c r="BB85" s="2">
        <f t="shared" si="36"/>
        <v>4.3730338130099078E-3</v>
      </c>
      <c r="BC85" s="2">
        <f t="shared" si="37"/>
        <v>8.9432313620636528E-3</v>
      </c>
      <c r="BD85" s="2">
        <f t="shared" si="38"/>
        <v>6.472155016992609E-3</v>
      </c>
      <c r="BE85">
        <v>30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32</v>
      </c>
      <c r="BO85">
        <v>24</v>
      </c>
      <c r="BP85">
        <v>11</v>
      </c>
      <c r="BQ85">
        <v>8</v>
      </c>
      <c r="BR85">
        <v>12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 t="s">
        <v>545</v>
      </c>
      <c r="CN85">
        <v>188.5</v>
      </c>
      <c r="CO85">
        <v>188.19999694824219</v>
      </c>
      <c r="CP85">
        <v>189.3800048828125</v>
      </c>
      <c r="CQ85">
        <v>182.33999633789071</v>
      </c>
      <c r="CR85">
        <v>182.83000183105469</v>
      </c>
      <c r="CS85" s="2">
        <f t="shared" si="39"/>
        <v>-1.5940651255181848E-3</v>
      </c>
      <c r="CT85" s="2">
        <f t="shared" si="40"/>
        <v>6.2309003281549868E-3</v>
      </c>
      <c r="CU85" s="2">
        <f t="shared" si="41"/>
        <v>3.1137091952042173E-2</v>
      </c>
      <c r="CV85" s="2">
        <f t="shared" si="42"/>
        <v>2.680115343524303E-3</v>
      </c>
      <c r="CW85">
        <v>5</v>
      </c>
      <c r="CX85">
        <v>1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1</v>
      </c>
      <c r="DG85">
        <v>0</v>
      </c>
      <c r="DH85">
        <v>1</v>
      </c>
      <c r="DI85">
        <v>1</v>
      </c>
      <c r="DJ85">
        <v>70</v>
      </c>
      <c r="DK85">
        <v>0</v>
      </c>
      <c r="DL85">
        <v>0</v>
      </c>
      <c r="DM85">
        <v>0</v>
      </c>
      <c r="DN85">
        <v>0</v>
      </c>
      <c r="DO85">
        <v>1</v>
      </c>
      <c r="DP85">
        <v>0</v>
      </c>
      <c r="DQ85">
        <v>0</v>
      </c>
      <c r="DR85">
        <v>0</v>
      </c>
      <c r="DS85">
        <v>1</v>
      </c>
      <c r="DT85">
        <v>0</v>
      </c>
      <c r="DU85">
        <v>0</v>
      </c>
      <c r="DV85">
        <v>0</v>
      </c>
      <c r="DW85">
        <v>7</v>
      </c>
      <c r="DX85">
        <v>1</v>
      </c>
      <c r="DY85">
        <v>0</v>
      </c>
      <c r="DZ85">
        <v>0</v>
      </c>
      <c r="EA85">
        <v>1</v>
      </c>
      <c r="EB85">
        <v>1</v>
      </c>
      <c r="EC85">
        <v>0</v>
      </c>
      <c r="ED85">
        <v>0</v>
      </c>
      <c r="EE85" t="s">
        <v>546</v>
      </c>
      <c r="EF85">
        <v>182.83000183105469</v>
      </c>
      <c r="EG85">
        <v>182.44999694824219</v>
      </c>
      <c r="EH85">
        <v>189.57000732421881</v>
      </c>
      <c r="EI85">
        <v>182.00999450683599</v>
      </c>
      <c r="EJ85">
        <v>188.25</v>
      </c>
      <c r="EK85" s="2">
        <f t="shared" si="43"/>
        <v>-2.082789197964674E-3</v>
      </c>
      <c r="EL85" s="2">
        <f t="shared" si="44"/>
        <v>3.755873872916704E-2</v>
      </c>
      <c r="EM85" s="2">
        <f t="shared" si="45"/>
        <v>2.4116330433867628E-3</v>
      </c>
      <c r="EN85" s="2">
        <f t="shared" si="46"/>
        <v>3.3147439538719792E-2</v>
      </c>
      <c r="EO85">
        <v>2</v>
      </c>
      <c r="EP85">
        <v>0</v>
      </c>
      <c r="EQ85">
        <v>1</v>
      </c>
      <c r="ER85">
        <v>9</v>
      </c>
      <c r="ES85">
        <v>57</v>
      </c>
      <c r="ET85">
        <v>0</v>
      </c>
      <c r="EU85">
        <v>0</v>
      </c>
      <c r="EV85">
        <v>0</v>
      </c>
      <c r="EW85">
        <v>0</v>
      </c>
      <c r="EX85">
        <v>1</v>
      </c>
      <c r="EY85">
        <v>1</v>
      </c>
      <c r="EZ85">
        <v>0</v>
      </c>
      <c r="FA85">
        <v>0</v>
      </c>
      <c r="FB85">
        <v>0</v>
      </c>
      <c r="FC85">
        <v>1</v>
      </c>
      <c r="FD85">
        <v>2</v>
      </c>
      <c r="FE85">
        <v>1</v>
      </c>
      <c r="FF85">
        <v>2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 t="s">
        <v>458</v>
      </c>
      <c r="FX85">
        <v>188.25</v>
      </c>
      <c r="FY85">
        <v>188.82000732421881</v>
      </c>
      <c r="FZ85">
        <v>190.21000671386719</v>
      </c>
      <c r="GA85">
        <v>187.0299987792969</v>
      </c>
      <c r="GB85">
        <v>190.02000427246091</v>
      </c>
      <c r="GC85">
        <v>144</v>
      </c>
      <c r="GD85">
        <v>206</v>
      </c>
      <c r="GE85">
        <v>75</v>
      </c>
      <c r="GF85">
        <v>75</v>
      </c>
      <c r="GG85">
        <v>0</v>
      </c>
      <c r="GH85">
        <v>66</v>
      </c>
      <c r="GI85">
        <v>0</v>
      </c>
      <c r="GJ85">
        <v>66</v>
      </c>
      <c r="GK85">
        <v>2</v>
      </c>
      <c r="GL85">
        <v>93</v>
      </c>
      <c r="GM85">
        <v>2</v>
      </c>
      <c r="GN85">
        <v>70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2.2999999999999998</v>
      </c>
      <c r="GX85" t="s">
        <v>218</v>
      </c>
      <c r="GY85">
        <v>89088</v>
      </c>
      <c r="GZ85">
        <v>107142</v>
      </c>
      <c r="HA85">
        <v>2.0329999999999999</v>
      </c>
      <c r="HB85">
        <v>2.8180000000000001</v>
      </c>
      <c r="HC85">
        <v>10.66</v>
      </c>
      <c r="HD85">
        <v>10.48</v>
      </c>
      <c r="HE85">
        <v>0.5675</v>
      </c>
      <c r="HF85" s="2">
        <f t="shared" si="47"/>
        <v>3.0187866863073953E-3</v>
      </c>
      <c r="HG85" s="2">
        <f t="shared" si="48"/>
        <v>7.3077090614867002E-3</v>
      </c>
      <c r="HH85" s="2">
        <f t="shared" si="49"/>
        <v>9.4799728603353062E-3</v>
      </c>
      <c r="HI85" s="2">
        <f t="shared" si="50"/>
        <v>1.573521432447067E-2</v>
      </c>
      <c r="HJ85" s="3">
        <f t="shared" si="51"/>
        <v>190.19984900273198</v>
      </c>
      <c r="HK85" t="str">
        <f t="shared" si="52"/>
        <v>LANC</v>
      </c>
    </row>
    <row r="86" spans="1:219" hidden="1" x14ac:dyDescent="0.25">
      <c r="A86">
        <v>77</v>
      </c>
      <c r="B86" t="s">
        <v>547</v>
      </c>
      <c r="C86">
        <v>9</v>
      </c>
      <c r="D86">
        <v>0</v>
      </c>
      <c r="E86">
        <v>5</v>
      </c>
      <c r="F86">
        <v>1</v>
      </c>
      <c r="G86" t="s">
        <v>218</v>
      </c>
      <c r="H86" t="s">
        <v>218</v>
      </c>
      <c r="I86">
        <v>6</v>
      </c>
      <c r="J86">
        <v>0</v>
      </c>
      <c r="K86" t="s">
        <v>218</v>
      </c>
      <c r="L86" t="s">
        <v>218</v>
      </c>
      <c r="M86">
        <v>163</v>
      </c>
      <c r="N86">
        <v>8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47</v>
      </c>
      <c r="W86">
        <v>3</v>
      </c>
      <c r="X86">
        <v>1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 t="s">
        <v>548</v>
      </c>
      <c r="AV86">
        <v>301.010009765625</v>
      </c>
      <c r="AW86">
        <v>297.98001098632813</v>
      </c>
      <c r="AX86">
        <v>300.94000244140619</v>
      </c>
      <c r="AY86">
        <v>296.29998779296881</v>
      </c>
      <c r="AZ86">
        <v>298.6099853515625</v>
      </c>
      <c r="BA86" s="2">
        <f t="shared" si="35"/>
        <v>-1.0168463210896039E-2</v>
      </c>
      <c r="BB86" s="2">
        <f t="shared" si="36"/>
        <v>9.8358192033788372E-3</v>
      </c>
      <c r="BC86" s="2">
        <f t="shared" si="37"/>
        <v>5.6380399067654796E-3</v>
      </c>
      <c r="BD86" s="2">
        <f t="shared" si="38"/>
        <v>7.7358349416013494E-3</v>
      </c>
      <c r="BE86">
        <v>122</v>
      </c>
      <c r="BF86">
        <v>29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46</v>
      </c>
      <c r="BO86">
        <v>11</v>
      </c>
      <c r="BP86">
        <v>12</v>
      </c>
      <c r="BQ86">
        <v>6</v>
      </c>
      <c r="BR86">
        <v>1</v>
      </c>
      <c r="BS86">
        <v>0</v>
      </c>
      <c r="BT86">
        <v>0</v>
      </c>
      <c r="BU86">
        <v>0</v>
      </c>
      <c r="BV86">
        <v>0</v>
      </c>
      <c r="BW86">
        <v>20</v>
      </c>
      <c r="BX86">
        <v>1</v>
      </c>
      <c r="BY86">
        <v>1</v>
      </c>
      <c r="BZ86">
        <v>0</v>
      </c>
      <c r="CA86">
        <v>1</v>
      </c>
      <c r="CB86">
        <v>1</v>
      </c>
      <c r="CC86">
        <v>1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 t="s">
        <v>433</v>
      </c>
      <c r="CN86">
        <v>298.6099853515625</v>
      </c>
      <c r="CO86">
        <v>294.94000244140619</v>
      </c>
      <c r="CP86">
        <v>297.76998901367188</v>
      </c>
      <c r="CQ86">
        <v>293.29000854492188</v>
      </c>
      <c r="CR86">
        <v>293.98001098632813</v>
      </c>
      <c r="CS86" s="2">
        <f t="shared" si="39"/>
        <v>-1.2443150741769493E-2</v>
      </c>
      <c r="CT86" s="2">
        <f t="shared" si="40"/>
        <v>9.5039348378918032E-3</v>
      </c>
      <c r="CU86" s="2">
        <f t="shared" si="41"/>
        <v>5.5943374341433927E-3</v>
      </c>
      <c r="CV86" s="2">
        <f t="shared" si="42"/>
        <v>2.3471066590249334E-3</v>
      </c>
      <c r="CW86">
        <v>35</v>
      </c>
      <c r="CX86">
        <v>38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16</v>
      </c>
      <c r="DG86">
        <v>22</v>
      </c>
      <c r="DH86">
        <v>40</v>
      </c>
      <c r="DI86">
        <v>37</v>
      </c>
      <c r="DJ86">
        <v>11</v>
      </c>
      <c r="DK86">
        <v>0</v>
      </c>
      <c r="DL86">
        <v>0</v>
      </c>
      <c r="DM86">
        <v>0</v>
      </c>
      <c r="DN86">
        <v>0</v>
      </c>
      <c r="DO86">
        <v>40</v>
      </c>
      <c r="DP86">
        <v>0</v>
      </c>
      <c r="DQ86">
        <v>0</v>
      </c>
      <c r="DR86">
        <v>0</v>
      </c>
      <c r="DS86">
        <v>1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 t="s">
        <v>257</v>
      </c>
      <c r="EF86">
        <v>293.98001098632813</v>
      </c>
      <c r="EG86">
        <v>294.57998657226563</v>
      </c>
      <c r="EH86">
        <v>298.79000854492188</v>
      </c>
      <c r="EI86">
        <v>293.82998657226563</v>
      </c>
      <c r="EJ86">
        <v>297.95001220703119</v>
      </c>
      <c r="EK86" s="2">
        <f t="shared" si="43"/>
        <v>2.0367153686128292E-3</v>
      </c>
      <c r="EL86" s="2">
        <f t="shared" si="44"/>
        <v>1.4090236795931133E-2</v>
      </c>
      <c r="EM86" s="2">
        <f t="shared" si="45"/>
        <v>2.5459978076820544E-3</v>
      </c>
      <c r="EN86" s="2">
        <f t="shared" si="46"/>
        <v>1.3827908930920785E-2</v>
      </c>
      <c r="EO86">
        <v>15</v>
      </c>
      <c r="EP86">
        <v>55</v>
      </c>
      <c r="EQ86">
        <v>122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9</v>
      </c>
      <c r="EY86">
        <v>2</v>
      </c>
      <c r="EZ86">
        <v>0</v>
      </c>
      <c r="FA86">
        <v>0</v>
      </c>
      <c r="FB86">
        <v>0</v>
      </c>
      <c r="FC86">
        <v>1</v>
      </c>
      <c r="FD86">
        <v>11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 t="s">
        <v>253</v>
      </c>
      <c r="FX86">
        <v>297.95001220703119</v>
      </c>
      <c r="FY86">
        <v>299.57000732421881</v>
      </c>
      <c r="FZ86">
        <v>301.83999633789063</v>
      </c>
      <c r="GA86">
        <v>298.98001098632813</v>
      </c>
      <c r="GB86">
        <v>301.17001342773438</v>
      </c>
      <c r="GC86">
        <v>587</v>
      </c>
      <c r="GD86">
        <v>264</v>
      </c>
      <c r="GE86">
        <v>265</v>
      </c>
      <c r="GF86">
        <v>137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12</v>
      </c>
      <c r="GM86">
        <v>0</v>
      </c>
      <c r="GN86">
        <v>11</v>
      </c>
      <c r="GO86">
        <v>1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2</v>
      </c>
      <c r="GX86" t="s">
        <v>218</v>
      </c>
      <c r="GY86">
        <v>1545230</v>
      </c>
      <c r="GZ86">
        <v>1866628</v>
      </c>
      <c r="HA86">
        <v>0.55700000000000005</v>
      </c>
      <c r="HB86">
        <v>0.74099999999999999</v>
      </c>
      <c r="HC86">
        <v>2.4900000000000002</v>
      </c>
      <c r="HD86">
        <v>1.88</v>
      </c>
      <c r="HE86">
        <v>0.71930002999999998</v>
      </c>
      <c r="HF86" s="2">
        <f t="shared" si="47"/>
        <v>5.4077346783061309E-3</v>
      </c>
      <c r="HG86" s="2">
        <f t="shared" si="48"/>
        <v>7.520504377195647E-3</v>
      </c>
      <c r="HH86" s="2">
        <f t="shared" si="49"/>
        <v>1.9694773290576117E-3</v>
      </c>
      <c r="HI86" s="2">
        <f t="shared" si="50"/>
        <v>7.2716483838513035E-3</v>
      </c>
      <c r="HJ86" s="3">
        <f t="shared" si="51"/>
        <v>301.82292487557714</v>
      </c>
      <c r="HK86" t="str">
        <f t="shared" si="52"/>
        <v>LIN</v>
      </c>
    </row>
    <row r="87" spans="1:219" hidden="1" x14ac:dyDescent="0.25">
      <c r="A87">
        <v>78</v>
      </c>
      <c r="B87" t="s">
        <v>549</v>
      </c>
      <c r="C87">
        <v>9</v>
      </c>
      <c r="D87">
        <v>0</v>
      </c>
      <c r="E87">
        <v>6</v>
      </c>
      <c r="F87">
        <v>0</v>
      </c>
      <c r="G87" t="s">
        <v>218</v>
      </c>
      <c r="H87" t="s">
        <v>218</v>
      </c>
      <c r="I87">
        <v>6</v>
      </c>
      <c r="J87">
        <v>0</v>
      </c>
      <c r="K87" t="s">
        <v>218</v>
      </c>
      <c r="L87" t="s">
        <v>218</v>
      </c>
      <c r="M87">
        <v>55</v>
      </c>
      <c r="N87">
        <v>109</v>
      </c>
      <c r="O87">
        <v>24</v>
      </c>
      <c r="P87">
        <v>0</v>
      </c>
      <c r="Q87">
        <v>0</v>
      </c>
      <c r="R87">
        <v>1</v>
      </c>
      <c r="S87">
        <v>24</v>
      </c>
      <c r="T87">
        <v>0</v>
      </c>
      <c r="U87">
        <v>0</v>
      </c>
      <c r="V87">
        <v>6</v>
      </c>
      <c r="W87">
        <v>1</v>
      </c>
      <c r="X87">
        <v>2</v>
      </c>
      <c r="Y87">
        <v>0</v>
      </c>
      <c r="Z87">
        <v>0</v>
      </c>
      <c r="AA87">
        <v>1</v>
      </c>
      <c r="AB87">
        <v>3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 t="s">
        <v>368</v>
      </c>
      <c r="AV87">
        <v>58.430000305175781</v>
      </c>
      <c r="AW87">
        <v>58.180000305175781</v>
      </c>
      <c r="AX87">
        <v>58.459999084472663</v>
      </c>
      <c r="AY87">
        <v>57.430000305175781</v>
      </c>
      <c r="AZ87">
        <v>57.709999084472663</v>
      </c>
      <c r="BA87" s="2">
        <f t="shared" si="35"/>
        <v>-4.2970092590006725E-3</v>
      </c>
      <c r="BB87" s="2">
        <f t="shared" si="36"/>
        <v>4.7895789203193928E-3</v>
      </c>
      <c r="BC87" s="2">
        <f t="shared" si="37"/>
        <v>1.2891027777001907E-2</v>
      </c>
      <c r="BD87" s="2">
        <f t="shared" si="38"/>
        <v>4.8518243586702647E-3</v>
      </c>
      <c r="BE87">
        <v>13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6</v>
      </c>
      <c r="BO87">
        <v>4</v>
      </c>
      <c r="BP87">
        <v>9</v>
      </c>
      <c r="BQ87">
        <v>7</v>
      </c>
      <c r="BR87">
        <v>157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15</v>
      </c>
      <c r="CF87">
        <v>0</v>
      </c>
      <c r="CG87">
        <v>0</v>
      </c>
      <c r="CH87">
        <v>0</v>
      </c>
      <c r="CI87">
        <v>1</v>
      </c>
      <c r="CJ87">
        <v>0</v>
      </c>
      <c r="CK87">
        <v>0</v>
      </c>
      <c r="CL87">
        <v>0</v>
      </c>
      <c r="CM87" t="s">
        <v>318</v>
      </c>
      <c r="CN87">
        <v>57.709999084472663</v>
      </c>
      <c r="CO87">
        <v>58.130001068115227</v>
      </c>
      <c r="CP87">
        <v>58.130001068115227</v>
      </c>
      <c r="CQ87">
        <v>56.560001373291023</v>
      </c>
      <c r="CR87">
        <v>56.659999847412109</v>
      </c>
      <c r="CS87" s="2">
        <f t="shared" si="39"/>
        <v>7.2252189218166007E-3</v>
      </c>
      <c r="CT87" s="2">
        <f t="shared" si="40"/>
        <v>0</v>
      </c>
      <c r="CU87" s="2">
        <f t="shared" si="41"/>
        <v>2.7008423636265211E-2</v>
      </c>
      <c r="CV87" s="2">
        <f t="shared" si="42"/>
        <v>1.7648865935472324E-3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1</v>
      </c>
      <c r="DG87">
        <v>0</v>
      </c>
      <c r="DH87">
        <v>1</v>
      </c>
      <c r="DI87">
        <v>2</v>
      </c>
      <c r="DJ87">
        <v>189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1</v>
      </c>
      <c r="DX87">
        <v>0</v>
      </c>
      <c r="DY87">
        <v>0</v>
      </c>
      <c r="DZ87">
        <v>0</v>
      </c>
      <c r="EA87">
        <v>1</v>
      </c>
      <c r="EB87">
        <v>0</v>
      </c>
      <c r="EC87">
        <v>0</v>
      </c>
      <c r="ED87">
        <v>0</v>
      </c>
      <c r="EE87" t="s">
        <v>424</v>
      </c>
      <c r="EF87">
        <v>56.659999847412109</v>
      </c>
      <c r="EG87">
        <v>56.340000152587891</v>
      </c>
      <c r="EH87">
        <v>58.520000457763672</v>
      </c>
      <c r="EI87">
        <v>56.259998321533203</v>
      </c>
      <c r="EJ87">
        <v>58.150001525878913</v>
      </c>
      <c r="EK87" s="2">
        <f t="shared" si="43"/>
        <v>-5.6797957748944139E-3</v>
      </c>
      <c r="EL87" s="2">
        <f t="shared" si="44"/>
        <v>3.7252226386245146E-2</v>
      </c>
      <c r="EM87" s="2">
        <f t="shared" si="45"/>
        <v>1.4199827979768376E-3</v>
      </c>
      <c r="EN87" s="2">
        <f t="shared" si="46"/>
        <v>3.2502203865026336E-2</v>
      </c>
      <c r="EO87">
        <v>2</v>
      </c>
      <c r="EP87">
        <v>0</v>
      </c>
      <c r="EQ87">
        <v>4</v>
      </c>
      <c r="ER87">
        <v>4</v>
      </c>
      <c r="ES87">
        <v>181</v>
      </c>
      <c r="ET87">
        <v>0</v>
      </c>
      <c r="EU87">
        <v>0</v>
      </c>
      <c r="EV87">
        <v>0</v>
      </c>
      <c r="EW87">
        <v>0</v>
      </c>
      <c r="EX87">
        <v>1</v>
      </c>
      <c r="EY87">
        <v>0</v>
      </c>
      <c r="EZ87">
        <v>0</v>
      </c>
      <c r="FA87">
        <v>0</v>
      </c>
      <c r="FB87">
        <v>0</v>
      </c>
      <c r="FC87">
        <v>1</v>
      </c>
      <c r="FD87">
        <v>1</v>
      </c>
      <c r="FE87">
        <v>1</v>
      </c>
      <c r="FF87">
        <v>1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 t="s">
        <v>337</v>
      </c>
      <c r="FX87">
        <v>58.150001525878913</v>
      </c>
      <c r="FY87">
        <v>58.299999237060547</v>
      </c>
      <c r="FZ87">
        <v>59.209999084472663</v>
      </c>
      <c r="GA87">
        <v>58.180000305175781</v>
      </c>
      <c r="GB87">
        <v>58.930000305175781</v>
      </c>
      <c r="GC87">
        <v>392</v>
      </c>
      <c r="GD87">
        <v>386</v>
      </c>
      <c r="GE87">
        <v>191</v>
      </c>
      <c r="GF87">
        <v>194</v>
      </c>
      <c r="GG87">
        <v>0</v>
      </c>
      <c r="GH87">
        <v>185</v>
      </c>
      <c r="GI87">
        <v>0</v>
      </c>
      <c r="GJ87">
        <v>185</v>
      </c>
      <c r="GK87">
        <v>1</v>
      </c>
      <c r="GL87">
        <v>346</v>
      </c>
      <c r="GM87">
        <v>1</v>
      </c>
      <c r="GN87">
        <v>189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3</v>
      </c>
      <c r="GX87" t="s">
        <v>223</v>
      </c>
      <c r="GY87">
        <v>587713</v>
      </c>
      <c r="GZ87">
        <v>872128</v>
      </c>
      <c r="HA87">
        <v>0.44600000000000001</v>
      </c>
      <c r="HB87">
        <v>0.505</v>
      </c>
      <c r="HD87">
        <v>3.3</v>
      </c>
      <c r="HF87" s="2">
        <f t="shared" si="47"/>
        <v>2.5728595736632665E-3</v>
      </c>
      <c r="HG87" s="2">
        <f t="shared" si="48"/>
        <v>1.5369023163027795E-2</v>
      </c>
      <c r="HH87" s="2">
        <f t="shared" si="49"/>
        <v>2.0583007453709445E-3</v>
      </c>
      <c r="HI87" s="2">
        <f t="shared" si="50"/>
        <v>1.2726964128899398E-2</v>
      </c>
      <c r="HJ87" s="3">
        <f t="shared" si="51"/>
        <v>59.196013275739432</v>
      </c>
      <c r="HK87" t="str">
        <f t="shared" si="52"/>
        <v>L</v>
      </c>
    </row>
    <row r="88" spans="1:219" hidden="1" x14ac:dyDescent="0.25">
      <c r="A88">
        <v>79</v>
      </c>
      <c r="B88" t="s">
        <v>550</v>
      </c>
      <c r="C88">
        <v>9</v>
      </c>
      <c r="D88">
        <v>0</v>
      </c>
      <c r="E88">
        <v>6</v>
      </c>
      <c r="F88">
        <v>0</v>
      </c>
      <c r="G88" t="s">
        <v>218</v>
      </c>
      <c r="H88" t="s">
        <v>218</v>
      </c>
      <c r="I88">
        <v>6</v>
      </c>
      <c r="J88">
        <v>0</v>
      </c>
      <c r="K88" t="s">
        <v>218</v>
      </c>
      <c r="L88" t="s">
        <v>218</v>
      </c>
      <c r="M88">
        <v>65</v>
      </c>
      <c r="N88">
        <v>62</v>
      </c>
      <c r="O88">
        <v>8</v>
      </c>
      <c r="P88">
        <v>0</v>
      </c>
      <c r="Q88">
        <v>0</v>
      </c>
      <c r="R88">
        <v>1</v>
      </c>
      <c r="S88">
        <v>8</v>
      </c>
      <c r="T88">
        <v>0</v>
      </c>
      <c r="U88">
        <v>0</v>
      </c>
      <c r="V88">
        <v>25</v>
      </c>
      <c r="W88">
        <v>11</v>
      </c>
      <c r="X88">
        <v>9</v>
      </c>
      <c r="Y88">
        <v>9</v>
      </c>
      <c r="Z88">
        <v>23</v>
      </c>
      <c r="AA88">
        <v>1</v>
      </c>
      <c r="AB88">
        <v>24</v>
      </c>
      <c r="AC88">
        <v>0</v>
      </c>
      <c r="AD88">
        <v>0</v>
      </c>
      <c r="AE88">
        <v>71</v>
      </c>
      <c r="AF88">
        <v>9</v>
      </c>
      <c r="AG88">
        <v>0</v>
      </c>
      <c r="AH88">
        <v>0</v>
      </c>
      <c r="AI88">
        <v>1</v>
      </c>
      <c r="AJ88">
        <v>1</v>
      </c>
      <c r="AK88">
        <v>0</v>
      </c>
      <c r="AL88">
        <v>0</v>
      </c>
      <c r="AM88">
        <v>139</v>
      </c>
      <c r="AN88">
        <v>72</v>
      </c>
      <c r="AO88">
        <v>0</v>
      </c>
      <c r="AP88">
        <v>0</v>
      </c>
      <c r="AQ88">
        <v>1</v>
      </c>
      <c r="AR88">
        <v>1</v>
      </c>
      <c r="AS88">
        <v>0</v>
      </c>
      <c r="AT88">
        <v>0</v>
      </c>
      <c r="AU88" t="s">
        <v>551</v>
      </c>
      <c r="AV88">
        <v>162.8699951171875</v>
      </c>
      <c r="AW88">
        <v>161.8399963378906</v>
      </c>
      <c r="AX88">
        <v>165.66999816894531</v>
      </c>
      <c r="AY88">
        <v>161.08000183105469</v>
      </c>
      <c r="AZ88">
        <v>162</v>
      </c>
      <c r="BA88" s="2">
        <f t="shared" si="35"/>
        <v>-6.3643030314117777E-3</v>
      </c>
      <c r="BB88" s="2">
        <f t="shared" si="36"/>
        <v>2.3118258425698701E-2</v>
      </c>
      <c r="BC88" s="2">
        <f t="shared" si="37"/>
        <v>4.6959622097938469E-3</v>
      </c>
      <c r="BD88" s="2">
        <f t="shared" si="38"/>
        <v>5.6790010428723336E-3</v>
      </c>
      <c r="BE88">
        <v>112</v>
      </c>
      <c r="BF88">
        <v>25</v>
      </c>
      <c r="BG88">
        <v>11</v>
      </c>
      <c r="BH88">
        <v>4</v>
      </c>
      <c r="BI88">
        <v>8</v>
      </c>
      <c r="BJ88">
        <v>1</v>
      </c>
      <c r="BK88">
        <v>23</v>
      </c>
      <c r="BL88">
        <v>1</v>
      </c>
      <c r="BM88">
        <v>8</v>
      </c>
      <c r="BN88">
        <v>43</v>
      </c>
      <c r="BO88">
        <v>15</v>
      </c>
      <c r="BP88">
        <v>6</v>
      </c>
      <c r="BQ88">
        <v>3</v>
      </c>
      <c r="BR88">
        <v>0</v>
      </c>
      <c r="BS88">
        <v>1</v>
      </c>
      <c r="BT88">
        <v>1</v>
      </c>
      <c r="BU88">
        <v>1</v>
      </c>
      <c r="BV88">
        <v>1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 t="s">
        <v>552</v>
      </c>
      <c r="CN88">
        <v>162</v>
      </c>
      <c r="CO88">
        <v>164.30999755859381</v>
      </c>
      <c r="CP88">
        <v>165.19000244140619</v>
      </c>
      <c r="CQ88">
        <v>157.74000549316409</v>
      </c>
      <c r="CR88">
        <v>158.1199951171875</v>
      </c>
      <c r="CS88" s="2">
        <f t="shared" si="39"/>
        <v>1.4058776659466754E-2</v>
      </c>
      <c r="CT88" s="2">
        <f t="shared" si="40"/>
        <v>5.3272284630211386E-3</v>
      </c>
      <c r="CU88" s="2">
        <f t="shared" si="41"/>
        <v>3.998534576745294E-2</v>
      </c>
      <c r="CV88" s="2">
        <f t="shared" si="42"/>
        <v>2.4031725003645921E-3</v>
      </c>
      <c r="CW88">
        <v>4</v>
      </c>
      <c r="CX88">
        <v>1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2</v>
      </c>
      <c r="DG88">
        <v>1</v>
      </c>
      <c r="DH88">
        <v>2</v>
      </c>
      <c r="DI88">
        <v>0</v>
      </c>
      <c r="DJ88">
        <v>188</v>
      </c>
      <c r="DK88">
        <v>0</v>
      </c>
      <c r="DL88">
        <v>0</v>
      </c>
      <c r="DM88">
        <v>0</v>
      </c>
      <c r="DN88">
        <v>0</v>
      </c>
      <c r="DO88">
        <v>1</v>
      </c>
      <c r="DP88">
        <v>0</v>
      </c>
      <c r="DQ88">
        <v>0</v>
      </c>
      <c r="DR88">
        <v>0</v>
      </c>
      <c r="DS88">
        <v>1</v>
      </c>
      <c r="DT88">
        <v>0</v>
      </c>
      <c r="DU88">
        <v>0</v>
      </c>
      <c r="DV88">
        <v>0</v>
      </c>
      <c r="DW88">
        <v>5</v>
      </c>
      <c r="DX88">
        <v>1</v>
      </c>
      <c r="DY88">
        <v>0</v>
      </c>
      <c r="DZ88">
        <v>0</v>
      </c>
      <c r="EA88">
        <v>1</v>
      </c>
      <c r="EB88">
        <v>1</v>
      </c>
      <c r="EC88">
        <v>0</v>
      </c>
      <c r="ED88">
        <v>0</v>
      </c>
      <c r="EE88" t="s">
        <v>553</v>
      </c>
      <c r="EF88">
        <v>158.1199951171875</v>
      </c>
      <c r="EG88">
        <v>157.28999328613281</v>
      </c>
      <c r="EH88">
        <v>165.25</v>
      </c>
      <c r="EI88">
        <v>157.28999328613281</v>
      </c>
      <c r="EJ88">
        <v>164.67999267578119</v>
      </c>
      <c r="EK88" s="2">
        <f t="shared" si="43"/>
        <v>-5.2768889724903456E-3</v>
      </c>
      <c r="EL88" s="2">
        <f t="shared" si="44"/>
        <v>4.8169480870603243E-2</v>
      </c>
      <c r="EM88" s="2">
        <f t="shared" si="45"/>
        <v>0</v>
      </c>
      <c r="EN88" s="2">
        <f t="shared" si="46"/>
        <v>4.4874907203801384E-2</v>
      </c>
      <c r="EO88">
        <v>0</v>
      </c>
      <c r="EP88">
        <v>1</v>
      </c>
      <c r="EQ88">
        <v>0</v>
      </c>
      <c r="ER88">
        <v>1</v>
      </c>
      <c r="ES88">
        <v>191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 t="s">
        <v>286</v>
      </c>
      <c r="FX88">
        <v>164.67999267578119</v>
      </c>
      <c r="FY88">
        <v>164.80999755859381</v>
      </c>
      <c r="FZ88">
        <v>167.25</v>
      </c>
      <c r="GA88">
        <v>164.36000061035159</v>
      </c>
      <c r="GB88">
        <v>166.82000732421881</v>
      </c>
      <c r="GC88">
        <v>493</v>
      </c>
      <c r="GD88">
        <v>337</v>
      </c>
      <c r="GE88">
        <v>198</v>
      </c>
      <c r="GF88">
        <v>193</v>
      </c>
      <c r="GG88">
        <v>8</v>
      </c>
      <c r="GH88">
        <v>204</v>
      </c>
      <c r="GI88">
        <v>0</v>
      </c>
      <c r="GJ88">
        <v>192</v>
      </c>
      <c r="GK88">
        <v>1</v>
      </c>
      <c r="GL88">
        <v>211</v>
      </c>
      <c r="GM88">
        <v>0</v>
      </c>
      <c r="GN88">
        <v>188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2.6</v>
      </c>
      <c r="GX88" t="s">
        <v>223</v>
      </c>
      <c r="GY88">
        <v>1112450</v>
      </c>
      <c r="GZ88">
        <v>802628</v>
      </c>
      <c r="HC88">
        <v>0.85</v>
      </c>
      <c r="HD88">
        <v>3.82</v>
      </c>
      <c r="HE88">
        <v>0.38799998000000002</v>
      </c>
      <c r="HF88" s="2">
        <f t="shared" si="47"/>
        <v>7.8881672676678338E-4</v>
      </c>
      <c r="HG88" s="2">
        <f t="shared" si="48"/>
        <v>1.4588953311845732E-2</v>
      </c>
      <c r="HH88" s="2">
        <f t="shared" si="49"/>
        <v>2.7303983672606336E-3</v>
      </c>
      <c r="HI88" s="2">
        <f t="shared" si="50"/>
        <v>1.4746472880115213E-2</v>
      </c>
      <c r="HJ88" s="3">
        <f t="shared" si="51"/>
        <v>167.21440291830154</v>
      </c>
      <c r="HK88" t="str">
        <f t="shared" si="52"/>
        <v>MTB</v>
      </c>
    </row>
    <row r="89" spans="1:219" hidden="1" x14ac:dyDescent="0.25">
      <c r="A89">
        <v>80</v>
      </c>
      <c r="B89" t="s">
        <v>554</v>
      </c>
      <c r="C89">
        <v>9</v>
      </c>
      <c r="D89">
        <v>0</v>
      </c>
      <c r="E89">
        <v>5</v>
      </c>
      <c r="F89">
        <v>1</v>
      </c>
      <c r="G89" t="s">
        <v>405</v>
      </c>
      <c r="H89" t="s">
        <v>218</v>
      </c>
      <c r="I89">
        <v>6</v>
      </c>
      <c r="J89">
        <v>0</v>
      </c>
      <c r="K89" t="s">
        <v>218</v>
      </c>
      <c r="L89" t="s">
        <v>218</v>
      </c>
      <c r="M89">
        <v>4</v>
      </c>
      <c r="N89">
        <v>8</v>
      </c>
      <c r="O89">
        <v>13</v>
      </c>
      <c r="P89">
        <v>11</v>
      </c>
      <c r="Q89">
        <v>7</v>
      </c>
      <c r="R89">
        <v>1</v>
      </c>
      <c r="S89">
        <v>31</v>
      </c>
      <c r="T89">
        <v>1</v>
      </c>
      <c r="U89">
        <v>7</v>
      </c>
      <c r="V89">
        <v>5</v>
      </c>
      <c r="W89">
        <v>4</v>
      </c>
      <c r="X89">
        <v>3</v>
      </c>
      <c r="Y89">
        <v>3</v>
      </c>
      <c r="Z89">
        <v>55</v>
      </c>
      <c r="AA89">
        <v>1</v>
      </c>
      <c r="AB89">
        <v>7</v>
      </c>
      <c r="AC89">
        <v>1</v>
      </c>
      <c r="AD89">
        <v>7</v>
      </c>
      <c r="AE89">
        <v>39</v>
      </c>
      <c r="AF89">
        <v>31</v>
      </c>
      <c r="AG89">
        <v>6</v>
      </c>
      <c r="AH89">
        <v>6</v>
      </c>
      <c r="AI89">
        <v>1</v>
      </c>
      <c r="AJ89">
        <v>1</v>
      </c>
      <c r="AK89">
        <v>1</v>
      </c>
      <c r="AL89">
        <v>1</v>
      </c>
      <c r="AM89">
        <v>45</v>
      </c>
      <c r="AN89">
        <v>39</v>
      </c>
      <c r="AO89">
        <v>5</v>
      </c>
      <c r="AP89">
        <v>5</v>
      </c>
      <c r="AQ89">
        <v>2</v>
      </c>
      <c r="AR89">
        <v>1</v>
      </c>
      <c r="AS89">
        <v>1</v>
      </c>
      <c r="AT89">
        <v>1</v>
      </c>
      <c r="AU89" t="s">
        <v>555</v>
      </c>
      <c r="AV89">
        <v>82.980003356933594</v>
      </c>
      <c r="AW89">
        <v>80.010002136230469</v>
      </c>
      <c r="AX89">
        <v>84.330001831054688</v>
      </c>
      <c r="AY89">
        <v>79.230003356933594</v>
      </c>
      <c r="AZ89">
        <v>84.010002136230469</v>
      </c>
      <c r="BA89" s="2">
        <f t="shared" si="35"/>
        <v>-3.712037422079062E-2</v>
      </c>
      <c r="BB89" s="2">
        <f t="shared" si="36"/>
        <v>5.1227316506868292E-2</v>
      </c>
      <c r="BC89" s="2">
        <f t="shared" si="37"/>
        <v>9.748765885155164E-3</v>
      </c>
      <c r="BD89" s="2">
        <f t="shared" si="38"/>
        <v>5.6897972357453752E-2</v>
      </c>
      <c r="BE89">
        <v>2</v>
      </c>
      <c r="BF89">
        <v>3</v>
      </c>
      <c r="BG89">
        <v>1</v>
      </c>
      <c r="BH89">
        <v>1</v>
      </c>
      <c r="BI89">
        <v>124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3</v>
      </c>
      <c r="BS89">
        <v>1</v>
      </c>
      <c r="BT89">
        <v>3</v>
      </c>
      <c r="BU89">
        <v>1</v>
      </c>
      <c r="BV89">
        <v>3</v>
      </c>
      <c r="BW89">
        <v>2</v>
      </c>
      <c r="BX89">
        <v>1</v>
      </c>
      <c r="BY89">
        <v>3</v>
      </c>
      <c r="BZ89">
        <v>3</v>
      </c>
      <c r="CA89">
        <v>2</v>
      </c>
      <c r="CB89">
        <v>1</v>
      </c>
      <c r="CC89">
        <v>2</v>
      </c>
      <c r="CD89">
        <v>1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 t="s">
        <v>556</v>
      </c>
      <c r="CN89">
        <v>84.010002136230469</v>
      </c>
      <c r="CO89">
        <v>83.139999389648438</v>
      </c>
      <c r="CP89">
        <v>83.279998779296875</v>
      </c>
      <c r="CQ89">
        <v>77.510002136230469</v>
      </c>
      <c r="CR89">
        <v>77.75</v>
      </c>
      <c r="CS89" s="2">
        <f t="shared" si="39"/>
        <v>-1.046431023537342E-2</v>
      </c>
      <c r="CT89" s="2">
        <f t="shared" si="40"/>
        <v>1.6810685843002826E-3</v>
      </c>
      <c r="CU89" s="2">
        <f t="shared" si="41"/>
        <v>6.7717071142039842E-2</v>
      </c>
      <c r="CV89" s="2">
        <f t="shared" si="42"/>
        <v>3.086789244624244E-3</v>
      </c>
      <c r="CW89">
        <v>2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2</v>
      </c>
      <c r="DG89">
        <v>0</v>
      </c>
      <c r="DH89">
        <v>0</v>
      </c>
      <c r="DI89">
        <v>0</v>
      </c>
      <c r="DJ89">
        <v>115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2</v>
      </c>
      <c r="DX89">
        <v>0</v>
      </c>
      <c r="DY89">
        <v>0</v>
      </c>
      <c r="DZ89">
        <v>0</v>
      </c>
      <c r="EA89">
        <v>2</v>
      </c>
      <c r="EB89">
        <v>0</v>
      </c>
      <c r="EC89">
        <v>1</v>
      </c>
      <c r="ED89">
        <v>0</v>
      </c>
      <c r="EE89" t="s">
        <v>557</v>
      </c>
      <c r="EF89">
        <v>77.75</v>
      </c>
      <c r="EG89">
        <v>78.800003051757813</v>
      </c>
      <c r="EH89">
        <v>84.275001525878906</v>
      </c>
      <c r="EI89">
        <v>78.800003051757813</v>
      </c>
      <c r="EJ89">
        <v>83.75</v>
      </c>
      <c r="EK89" s="2">
        <f t="shared" si="43"/>
        <v>1.3324911308292053E-2</v>
      </c>
      <c r="EL89" s="2">
        <f t="shared" si="44"/>
        <v>6.4965866211700418E-2</v>
      </c>
      <c r="EM89" s="2">
        <f t="shared" si="45"/>
        <v>0</v>
      </c>
      <c r="EN89" s="2">
        <f t="shared" si="46"/>
        <v>5.9104441173041034E-2</v>
      </c>
      <c r="EO89">
        <v>1</v>
      </c>
      <c r="EP89">
        <v>0</v>
      </c>
      <c r="EQ89">
        <v>1</v>
      </c>
      <c r="ER89">
        <v>3</v>
      </c>
      <c r="ES89">
        <v>151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 t="s">
        <v>558</v>
      </c>
      <c r="FX89">
        <v>83.75</v>
      </c>
      <c r="FY89">
        <v>85.010002136230469</v>
      </c>
      <c r="FZ89">
        <v>85.785003662109375</v>
      </c>
      <c r="GA89">
        <v>82.709999084472656</v>
      </c>
      <c r="GB89">
        <v>85.139999389648438</v>
      </c>
      <c r="GC89">
        <v>332</v>
      </c>
      <c r="GD89">
        <v>190</v>
      </c>
      <c r="GE89">
        <v>158</v>
      </c>
      <c r="GF89">
        <v>117</v>
      </c>
      <c r="GG89">
        <v>7</v>
      </c>
      <c r="GH89">
        <v>297</v>
      </c>
      <c r="GI89">
        <v>0</v>
      </c>
      <c r="GJ89">
        <v>154</v>
      </c>
      <c r="GK89">
        <v>10</v>
      </c>
      <c r="GL89">
        <v>173</v>
      </c>
      <c r="GM89">
        <v>0</v>
      </c>
      <c r="GN89">
        <v>115</v>
      </c>
      <c r="GO89">
        <v>3</v>
      </c>
      <c r="GP89">
        <v>0</v>
      </c>
      <c r="GQ89">
        <v>2</v>
      </c>
      <c r="GR89">
        <v>0</v>
      </c>
      <c r="GS89">
        <v>2</v>
      </c>
      <c r="GT89">
        <v>1</v>
      </c>
      <c r="GU89">
        <v>1</v>
      </c>
      <c r="GV89">
        <v>0</v>
      </c>
      <c r="GW89">
        <v>1.9</v>
      </c>
      <c r="GX89" t="s">
        <v>218</v>
      </c>
      <c r="GY89">
        <v>180483</v>
      </c>
      <c r="GZ89">
        <v>176114</v>
      </c>
      <c r="HA89">
        <v>0.621</v>
      </c>
      <c r="HB89">
        <v>1.5620000000000001</v>
      </c>
      <c r="HC89">
        <v>0.99</v>
      </c>
      <c r="HD89">
        <v>8.6199999999999992</v>
      </c>
      <c r="HE89">
        <v>0</v>
      </c>
      <c r="HF89" s="2">
        <f t="shared" si="47"/>
        <v>1.4821810428980897E-2</v>
      </c>
      <c r="HG89" s="2">
        <f t="shared" si="48"/>
        <v>9.034230842158486E-3</v>
      </c>
      <c r="HH89" s="2">
        <f t="shared" si="49"/>
        <v>2.7055675731803897E-2</v>
      </c>
      <c r="HI89" s="2">
        <f t="shared" si="50"/>
        <v>2.8541230004650808E-2</v>
      </c>
      <c r="HJ89" s="3">
        <f t="shared" si="51"/>
        <v>85.778002119421558</v>
      </c>
      <c r="HK89" t="str">
        <f t="shared" si="52"/>
        <v>MBUU</v>
      </c>
    </row>
    <row r="90" spans="1:219" hidden="1" x14ac:dyDescent="0.25">
      <c r="A90">
        <v>81</v>
      </c>
      <c r="B90" t="s">
        <v>559</v>
      </c>
      <c r="C90">
        <v>9</v>
      </c>
      <c r="D90">
        <v>0</v>
      </c>
      <c r="E90">
        <v>6</v>
      </c>
      <c r="F90">
        <v>0</v>
      </c>
      <c r="G90" t="s">
        <v>218</v>
      </c>
      <c r="H90" t="s">
        <v>218</v>
      </c>
      <c r="I90">
        <v>6</v>
      </c>
      <c r="J90">
        <v>0</v>
      </c>
      <c r="K90" t="s">
        <v>218</v>
      </c>
      <c r="L90" t="s">
        <v>218</v>
      </c>
      <c r="M90">
        <v>58</v>
      </c>
      <c r="N90">
        <v>87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9</v>
      </c>
      <c r="W90">
        <v>6</v>
      </c>
      <c r="X90">
        <v>4</v>
      </c>
      <c r="Y90">
        <v>3</v>
      </c>
      <c r="Z90">
        <v>1</v>
      </c>
      <c r="AA90">
        <v>0</v>
      </c>
      <c r="AB90">
        <v>0</v>
      </c>
      <c r="AC90">
        <v>0</v>
      </c>
      <c r="AD90">
        <v>0</v>
      </c>
      <c r="AE90">
        <v>2</v>
      </c>
      <c r="AF90">
        <v>0</v>
      </c>
      <c r="AG90">
        <v>1</v>
      </c>
      <c r="AH90">
        <v>0</v>
      </c>
      <c r="AI90">
        <v>1</v>
      </c>
      <c r="AJ90">
        <v>0</v>
      </c>
      <c r="AK90">
        <v>1</v>
      </c>
      <c r="AL90">
        <v>1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 t="s">
        <v>560</v>
      </c>
      <c r="AV90">
        <v>123.3399963378906</v>
      </c>
      <c r="AW90">
        <v>122.0500030517578</v>
      </c>
      <c r="AX90">
        <v>123.90000152587891</v>
      </c>
      <c r="AY90">
        <v>121.63999938964839</v>
      </c>
      <c r="AZ90">
        <v>123.84999847412109</v>
      </c>
      <c r="BA90" s="2">
        <f t="shared" si="35"/>
        <v>-1.0569383481176642E-2</v>
      </c>
      <c r="BB90" s="2">
        <f t="shared" si="36"/>
        <v>1.4931383788035713E-2</v>
      </c>
      <c r="BC90" s="2">
        <f t="shared" si="37"/>
        <v>3.3593089050193425E-3</v>
      </c>
      <c r="BD90" s="2">
        <f t="shared" si="38"/>
        <v>1.7844159157858086E-2</v>
      </c>
      <c r="BE90">
        <v>58</v>
      </c>
      <c r="BF90">
        <v>81</v>
      </c>
      <c r="BG90">
        <v>20</v>
      </c>
      <c r="BH90">
        <v>1</v>
      </c>
      <c r="BI90">
        <v>0</v>
      </c>
      <c r="BJ90">
        <v>1</v>
      </c>
      <c r="BK90">
        <v>3</v>
      </c>
      <c r="BL90">
        <v>0</v>
      </c>
      <c r="BM90">
        <v>0</v>
      </c>
      <c r="BN90">
        <v>33</v>
      </c>
      <c r="BO90">
        <v>7</v>
      </c>
      <c r="BP90">
        <v>2</v>
      </c>
      <c r="BQ90">
        <v>0</v>
      </c>
      <c r="BR90">
        <v>0</v>
      </c>
      <c r="BS90">
        <v>2</v>
      </c>
      <c r="BT90">
        <v>42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 t="s">
        <v>230</v>
      </c>
      <c r="CN90">
        <v>123.84999847412109</v>
      </c>
      <c r="CO90">
        <v>123.7900009155273</v>
      </c>
      <c r="CP90">
        <v>123.94000244140619</v>
      </c>
      <c r="CQ90">
        <v>120.05999755859381</v>
      </c>
      <c r="CR90">
        <v>120.4499969482422</v>
      </c>
      <c r="CS90" s="2">
        <f t="shared" si="39"/>
        <v>-4.8467209104186004E-4</v>
      </c>
      <c r="CT90" s="2">
        <f t="shared" si="40"/>
        <v>1.2102753180903703E-3</v>
      </c>
      <c r="CU90" s="2">
        <f t="shared" si="41"/>
        <v>3.0131701505348607E-2</v>
      </c>
      <c r="CV90" s="2">
        <f t="shared" si="42"/>
        <v>3.2378530471526279E-3</v>
      </c>
      <c r="CW90">
        <v>4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9</v>
      </c>
      <c r="DG90">
        <v>7</v>
      </c>
      <c r="DH90">
        <v>4</v>
      </c>
      <c r="DI90">
        <v>5</v>
      </c>
      <c r="DJ90">
        <v>143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5</v>
      </c>
      <c r="DX90">
        <v>0</v>
      </c>
      <c r="DY90">
        <v>3</v>
      </c>
      <c r="DZ90">
        <v>0</v>
      </c>
      <c r="EA90">
        <v>2</v>
      </c>
      <c r="EB90">
        <v>0</v>
      </c>
      <c r="EC90">
        <v>1</v>
      </c>
      <c r="ED90">
        <v>0</v>
      </c>
      <c r="EE90" t="s">
        <v>561</v>
      </c>
      <c r="EF90">
        <v>120.4499969482422</v>
      </c>
      <c r="EG90">
        <v>120.34999847412109</v>
      </c>
      <c r="EH90">
        <v>123.9100036621094</v>
      </c>
      <c r="EI90">
        <v>120.34999847412109</v>
      </c>
      <c r="EJ90">
        <v>123.5</v>
      </c>
      <c r="EK90" s="2">
        <f t="shared" si="43"/>
        <v>-8.3089717813833452E-4</v>
      </c>
      <c r="EL90" s="2">
        <f t="shared" si="44"/>
        <v>2.8730571243433256E-2</v>
      </c>
      <c r="EM90" s="2">
        <f t="shared" si="45"/>
        <v>0</v>
      </c>
      <c r="EN90" s="2">
        <f t="shared" si="46"/>
        <v>2.55060852297887E-2</v>
      </c>
      <c r="EO90">
        <v>1</v>
      </c>
      <c r="EP90">
        <v>20</v>
      </c>
      <c r="EQ90">
        <v>57</v>
      </c>
      <c r="ER90">
        <v>27</v>
      </c>
      <c r="ES90">
        <v>46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 t="s">
        <v>278</v>
      </c>
      <c r="FX90">
        <v>123.5</v>
      </c>
      <c r="FY90">
        <v>123.620002746582</v>
      </c>
      <c r="FZ90">
        <v>124.05999755859381</v>
      </c>
      <c r="GA90">
        <v>122.9899978637695</v>
      </c>
      <c r="GB90">
        <v>123.55999755859381</v>
      </c>
      <c r="GC90">
        <v>460</v>
      </c>
      <c r="GD90">
        <v>233</v>
      </c>
      <c r="GE90">
        <v>155</v>
      </c>
      <c r="GF90">
        <v>168</v>
      </c>
      <c r="GG90">
        <v>0</v>
      </c>
      <c r="GH90">
        <v>74</v>
      </c>
      <c r="GI90">
        <v>0</v>
      </c>
      <c r="GJ90">
        <v>73</v>
      </c>
      <c r="GK90">
        <v>0</v>
      </c>
      <c r="GL90">
        <v>144</v>
      </c>
      <c r="GM90">
        <v>0</v>
      </c>
      <c r="GN90">
        <v>143</v>
      </c>
      <c r="GO90">
        <v>1</v>
      </c>
      <c r="GP90">
        <v>0</v>
      </c>
      <c r="GQ90">
        <v>1</v>
      </c>
      <c r="GR90">
        <v>0</v>
      </c>
      <c r="GS90">
        <v>1</v>
      </c>
      <c r="GT90">
        <v>1</v>
      </c>
      <c r="GU90">
        <v>0</v>
      </c>
      <c r="GV90">
        <v>0</v>
      </c>
      <c r="GW90">
        <v>2</v>
      </c>
      <c r="GX90" t="s">
        <v>218</v>
      </c>
      <c r="GY90">
        <v>280255</v>
      </c>
      <c r="GZ90">
        <v>409685</v>
      </c>
      <c r="HA90">
        <v>1.35</v>
      </c>
      <c r="HB90">
        <v>1.3939999999999999</v>
      </c>
      <c r="HC90">
        <v>6.43</v>
      </c>
      <c r="HD90">
        <v>4.1100000000000003</v>
      </c>
      <c r="HE90">
        <v>1.5167999000000001</v>
      </c>
      <c r="HF90" s="2">
        <f t="shared" si="47"/>
        <v>9.7073890888033088E-4</v>
      </c>
      <c r="HG90" s="2">
        <f t="shared" si="48"/>
        <v>3.5466292170769353E-3</v>
      </c>
      <c r="HH90" s="2">
        <f t="shared" si="49"/>
        <v>5.0963021259916585E-3</v>
      </c>
      <c r="HI90" s="2">
        <f t="shared" si="50"/>
        <v>4.6131410333996037E-3</v>
      </c>
      <c r="HJ90" s="3">
        <f t="shared" si="51"/>
        <v>124.05843706013816</v>
      </c>
      <c r="HK90" t="str">
        <f t="shared" si="52"/>
        <v>MAN</v>
      </c>
    </row>
    <row r="91" spans="1:219" hidden="1" x14ac:dyDescent="0.25">
      <c r="A91">
        <v>82</v>
      </c>
      <c r="B91" t="s">
        <v>562</v>
      </c>
      <c r="C91">
        <v>9</v>
      </c>
      <c r="D91">
        <v>0</v>
      </c>
      <c r="E91">
        <v>5</v>
      </c>
      <c r="F91">
        <v>1</v>
      </c>
      <c r="G91" t="s">
        <v>218</v>
      </c>
      <c r="H91" t="s">
        <v>405</v>
      </c>
      <c r="I91">
        <v>5</v>
      </c>
      <c r="J91">
        <v>1</v>
      </c>
      <c r="K91" t="s">
        <v>218</v>
      </c>
      <c r="L91" t="s">
        <v>218</v>
      </c>
      <c r="M91">
        <v>18</v>
      </c>
      <c r="N91">
        <v>23</v>
      </c>
      <c r="O91">
        <v>35</v>
      </c>
      <c r="P91">
        <v>34</v>
      </c>
      <c r="Q91">
        <v>4</v>
      </c>
      <c r="R91">
        <v>3</v>
      </c>
      <c r="S91">
        <v>73</v>
      </c>
      <c r="T91">
        <v>1</v>
      </c>
      <c r="U91">
        <v>4</v>
      </c>
      <c r="V91">
        <v>13</v>
      </c>
      <c r="W91">
        <v>5</v>
      </c>
      <c r="X91">
        <v>0</v>
      </c>
      <c r="Y91">
        <v>2</v>
      </c>
      <c r="Z91">
        <v>4</v>
      </c>
      <c r="AA91">
        <v>3</v>
      </c>
      <c r="AB91">
        <v>5</v>
      </c>
      <c r="AC91">
        <v>1</v>
      </c>
      <c r="AD91">
        <v>5</v>
      </c>
      <c r="AE91">
        <v>4</v>
      </c>
      <c r="AF91">
        <v>3</v>
      </c>
      <c r="AG91">
        <v>4</v>
      </c>
      <c r="AH91">
        <v>4</v>
      </c>
      <c r="AI91">
        <v>2</v>
      </c>
      <c r="AJ91">
        <v>2</v>
      </c>
      <c r="AK91">
        <v>3</v>
      </c>
      <c r="AL91">
        <v>3</v>
      </c>
      <c r="AM91">
        <v>1</v>
      </c>
      <c r="AN91">
        <v>0</v>
      </c>
      <c r="AO91">
        <v>1</v>
      </c>
      <c r="AP91">
        <v>1</v>
      </c>
      <c r="AQ91">
        <v>1</v>
      </c>
      <c r="AR91">
        <v>0</v>
      </c>
      <c r="AS91">
        <v>1</v>
      </c>
      <c r="AT91">
        <v>1</v>
      </c>
      <c r="AU91" t="s">
        <v>563</v>
      </c>
      <c r="AV91">
        <v>83.410003662109375</v>
      </c>
      <c r="AW91">
        <v>83.790000915527344</v>
      </c>
      <c r="AX91">
        <v>86.629997253417969</v>
      </c>
      <c r="AY91">
        <v>82.540000915527344</v>
      </c>
      <c r="AZ91">
        <v>83.639999389648438</v>
      </c>
      <c r="BA91" s="2">
        <f t="shared" si="35"/>
        <v>4.5351145633840684E-3</v>
      </c>
      <c r="BB91" s="2">
        <f t="shared" si="36"/>
        <v>3.2783059308922891E-2</v>
      </c>
      <c r="BC91" s="2">
        <f t="shared" si="37"/>
        <v>1.491824783795126E-2</v>
      </c>
      <c r="BD91" s="2">
        <f t="shared" si="38"/>
        <v>1.3151583956817148E-2</v>
      </c>
      <c r="BE91">
        <v>2</v>
      </c>
      <c r="BF91">
        <v>0</v>
      </c>
      <c r="BG91">
        <v>0</v>
      </c>
      <c r="BH91">
        <v>0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3</v>
      </c>
      <c r="BO91">
        <v>11</v>
      </c>
      <c r="BP91">
        <v>12</v>
      </c>
      <c r="BQ91">
        <v>10</v>
      </c>
      <c r="BR91">
        <v>76</v>
      </c>
      <c r="BS91">
        <v>1</v>
      </c>
      <c r="BT91">
        <v>0</v>
      </c>
      <c r="BU91">
        <v>1</v>
      </c>
      <c r="BV91">
        <v>0</v>
      </c>
      <c r="BW91">
        <v>1</v>
      </c>
      <c r="BX91">
        <v>1</v>
      </c>
      <c r="BY91">
        <v>0</v>
      </c>
      <c r="BZ91">
        <v>0</v>
      </c>
      <c r="CA91">
        <v>1</v>
      </c>
      <c r="CB91">
        <v>1</v>
      </c>
      <c r="CC91">
        <v>1</v>
      </c>
      <c r="CD91">
        <v>1</v>
      </c>
      <c r="CE91">
        <v>3</v>
      </c>
      <c r="CF91">
        <v>1</v>
      </c>
      <c r="CG91">
        <v>3</v>
      </c>
      <c r="CH91">
        <v>0</v>
      </c>
      <c r="CI91">
        <v>3</v>
      </c>
      <c r="CJ91">
        <v>1</v>
      </c>
      <c r="CK91">
        <v>2</v>
      </c>
      <c r="CL91">
        <v>1</v>
      </c>
      <c r="CM91" t="s">
        <v>564</v>
      </c>
      <c r="CN91">
        <v>83.639999389648438</v>
      </c>
      <c r="CO91">
        <v>83.209999084472656</v>
      </c>
      <c r="CP91">
        <v>83.839996337890625</v>
      </c>
      <c r="CQ91">
        <v>82.699996948242188</v>
      </c>
      <c r="CR91">
        <v>83.019996643066406</v>
      </c>
      <c r="CS91" s="2">
        <f t="shared" si="39"/>
        <v>-5.1676518436114538E-3</v>
      </c>
      <c r="CT91" s="2">
        <f t="shared" si="40"/>
        <v>7.5142805455162831E-3</v>
      </c>
      <c r="CU91" s="2">
        <f t="shared" si="41"/>
        <v>6.12909676531459E-3</v>
      </c>
      <c r="CV91" s="2">
        <f t="shared" si="42"/>
        <v>3.8544893732050944E-3</v>
      </c>
      <c r="CW91">
        <v>45</v>
      </c>
      <c r="CX91">
        <v>12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21</v>
      </c>
      <c r="DG91">
        <v>12</v>
      </c>
      <c r="DH91">
        <v>17</v>
      </c>
      <c r="DI91">
        <v>7</v>
      </c>
      <c r="DJ91">
        <v>5</v>
      </c>
      <c r="DK91">
        <v>0</v>
      </c>
      <c r="DL91">
        <v>0</v>
      </c>
      <c r="DM91">
        <v>0</v>
      </c>
      <c r="DN91">
        <v>0</v>
      </c>
      <c r="DO91">
        <v>1</v>
      </c>
      <c r="DP91">
        <v>0</v>
      </c>
      <c r="DQ91">
        <v>5</v>
      </c>
      <c r="DR91">
        <v>0</v>
      </c>
      <c r="DS91">
        <v>1</v>
      </c>
      <c r="DT91">
        <v>0</v>
      </c>
      <c r="DU91">
        <v>1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 t="s">
        <v>473</v>
      </c>
      <c r="EF91">
        <v>83.019996643066406</v>
      </c>
      <c r="EG91">
        <v>82.839996337890625</v>
      </c>
      <c r="EH91">
        <v>85.269996643066406</v>
      </c>
      <c r="EI91">
        <v>80.019996643066406</v>
      </c>
      <c r="EJ91">
        <v>85.010002136230469</v>
      </c>
      <c r="EK91" s="2">
        <f t="shared" si="43"/>
        <v>-2.1728671310123904E-3</v>
      </c>
      <c r="EL91" s="2">
        <f t="shared" si="44"/>
        <v>2.8497717847317028E-2</v>
      </c>
      <c r="EM91" s="2">
        <f t="shared" si="45"/>
        <v>3.4041523653887018E-2</v>
      </c>
      <c r="EN91" s="2">
        <f t="shared" si="46"/>
        <v>5.869903973378876E-2</v>
      </c>
      <c r="EO91">
        <v>2</v>
      </c>
      <c r="EP91">
        <v>17</v>
      </c>
      <c r="EQ91">
        <v>51</v>
      </c>
      <c r="ER91">
        <v>10</v>
      </c>
      <c r="ES91">
        <v>39</v>
      </c>
      <c r="ET91">
        <v>1</v>
      </c>
      <c r="EU91">
        <v>2</v>
      </c>
      <c r="EV91">
        <v>0</v>
      </c>
      <c r="EW91">
        <v>0</v>
      </c>
      <c r="EX91">
        <v>1</v>
      </c>
      <c r="EY91">
        <v>0</v>
      </c>
      <c r="EZ91">
        <v>0</v>
      </c>
      <c r="FA91">
        <v>1</v>
      </c>
      <c r="FB91">
        <v>1</v>
      </c>
      <c r="FC91">
        <v>2</v>
      </c>
      <c r="FD91">
        <v>3</v>
      </c>
      <c r="FE91">
        <v>1</v>
      </c>
      <c r="FF91">
        <v>3</v>
      </c>
      <c r="FG91">
        <v>0</v>
      </c>
      <c r="FH91">
        <v>0</v>
      </c>
      <c r="FI91">
        <v>1</v>
      </c>
      <c r="FJ91">
        <v>1</v>
      </c>
      <c r="FK91">
        <v>0</v>
      </c>
      <c r="FL91">
        <v>0</v>
      </c>
      <c r="FM91">
        <v>1</v>
      </c>
      <c r="FN91">
        <v>1</v>
      </c>
      <c r="FO91">
        <v>0</v>
      </c>
      <c r="FP91">
        <v>0</v>
      </c>
      <c r="FQ91">
        <v>1</v>
      </c>
      <c r="FR91">
        <v>1</v>
      </c>
      <c r="FS91">
        <v>0</v>
      </c>
      <c r="FT91">
        <v>0</v>
      </c>
      <c r="FU91">
        <v>1</v>
      </c>
      <c r="FV91">
        <v>1</v>
      </c>
      <c r="FW91" t="s">
        <v>565</v>
      </c>
      <c r="FX91">
        <v>85.010002136230469</v>
      </c>
      <c r="FY91">
        <v>85.260002136230469</v>
      </c>
      <c r="FZ91">
        <v>86.169998168945313</v>
      </c>
      <c r="GA91">
        <v>83.720001220703125</v>
      </c>
      <c r="GB91">
        <v>86.019996643066406</v>
      </c>
      <c r="GC91">
        <v>293</v>
      </c>
      <c r="GD91">
        <v>201</v>
      </c>
      <c r="GE91">
        <v>176</v>
      </c>
      <c r="GF91">
        <v>65</v>
      </c>
      <c r="GG91">
        <v>5</v>
      </c>
      <c r="GH91">
        <v>88</v>
      </c>
      <c r="GI91">
        <v>0</v>
      </c>
      <c r="GJ91">
        <v>49</v>
      </c>
      <c r="GK91">
        <v>8</v>
      </c>
      <c r="GL91">
        <v>86</v>
      </c>
      <c r="GM91">
        <v>3</v>
      </c>
      <c r="GN91">
        <v>6</v>
      </c>
      <c r="GO91">
        <v>6</v>
      </c>
      <c r="GP91">
        <v>2</v>
      </c>
      <c r="GQ91">
        <v>5</v>
      </c>
      <c r="GR91">
        <v>1</v>
      </c>
      <c r="GS91">
        <v>4</v>
      </c>
      <c r="GT91">
        <v>1</v>
      </c>
      <c r="GU91">
        <v>3</v>
      </c>
      <c r="GV91">
        <v>1</v>
      </c>
      <c r="GW91">
        <v>2.5</v>
      </c>
      <c r="GX91" t="s">
        <v>218</v>
      </c>
      <c r="GY91">
        <v>144062</v>
      </c>
      <c r="GZ91">
        <v>233742</v>
      </c>
      <c r="HA91">
        <v>1.4319999999999999</v>
      </c>
      <c r="HB91">
        <v>1.5509999999999999</v>
      </c>
      <c r="HC91">
        <v>6.34</v>
      </c>
      <c r="HD91">
        <v>3.44</v>
      </c>
      <c r="HE91">
        <v>0.43930000000000002</v>
      </c>
      <c r="HF91" s="2">
        <f t="shared" si="47"/>
        <v>2.9322072922370879E-3</v>
      </c>
      <c r="HG91" s="2">
        <f t="shared" si="48"/>
        <v>1.0560474086708238E-2</v>
      </c>
      <c r="HH91" s="2">
        <f t="shared" si="49"/>
        <v>1.8062407658243962E-2</v>
      </c>
      <c r="HI91" s="2">
        <f t="shared" si="50"/>
        <v>2.673791574192852E-2</v>
      </c>
      <c r="HJ91" s="3">
        <f t="shared" si="51"/>
        <v>86.160388179422824</v>
      </c>
      <c r="HK91" t="str">
        <f t="shared" si="52"/>
        <v>MANT</v>
      </c>
    </row>
    <row r="92" spans="1:219" hidden="1" x14ac:dyDescent="0.25">
      <c r="A92">
        <v>83</v>
      </c>
      <c r="B92" t="s">
        <v>566</v>
      </c>
      <c r="C92">
        <v>9</v>
      </c>
      <c r="D92">
        <v>0</v>
      </c>
      <c r="E92">
        <v>6</v>
      </c>
      <c r="F92">
        <v>0</v>
      </c>
      <c r="G92" t="s">
        <v>218</v>
      </c>
      <c r="H92" t="s">
        <v>218</v>
      </c>
      <c r="I92">
        <v>6</v>
      </c>
      <c r="J92">
        <v>0</v>
      </c>
      <c r="K92" t="s">
        <v>218</v>
      </c>
      <c r="L92" t="s">
        <v>218</v>
      </c>
      <c r="M92">
        <v>44</v>
      </c>
      <c r="N92">
        <v>37</v>
      </c>
      <c r="O92">
        <v>14</v>
      </c>
      <c r="P92">
        <v>49</v>
      </c>
      <c r="Q92">
        <v>1</v>
      </c>
      <c r="R92">
        <v>1</v>
      </c>
      <c r="S92">
        <v>64</v>
      </c>
      <c r="T92">
        <v>1</v>
      </c>
      <c r="U92">
        <v>1</v>
      </c>
      <c r="V92">
        <v>6</v>
      </c>
      <c r="W92">
        <v>8</v>
      </c>
      <c r="X92">
        <v>5</v>
      </c>
      <c r="Y92">
        <v>12</v>
      </c>
      <c r="Z92">
        <v>20</v>
      </c>
      <c r="AA92">
        <v>1</v>
      </c>
      <c r="AB92">
        <v>1</v>
      </c>
      <c r="AC92">
        <v>1</v>
      </c>
      <c r="AD92">
        <v>0</v>
      </c>
      <c r="AE92">
        <v>103</v>
      </c>
      <c r="AF92">
        <v>64</v>
      </c>
      <c r="AG92">
        <v>0</v>
      </c>
      <c r="AH92">
        <v>0</v>
      </c>
      <c r="AI92">
        <v>1</v>
      </c>
      <c r="AJ92">
        <v>1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 t="s">
        <v>567</v>
      </c>
      <c r="AV92">
        <v>1215.819946289062</v>
      </c>
      <c r="AW92">
        <v>1203.050048828125</v>
      </c>
      <c r="AX92">
        <v>1212.489990234375</v>
      </c>
      <c r="AY92">
        <v>1193.359985351562</v>
      </c>
      <c r="AZ92">
        <v>1194.099975585938</v>
      </c>
      <c r="BA92" s="2">
        <f t="shared" si="35"/>
        <v>-1.0614602005441176E-2</v>
      </c>
      <c r="BB92" s="2">
        <f t="shared" si="36"/>
        <v>7.7855829592665682E-3</v>
      </c>
      <c r="BC92" s="2">
        <f t="shared" si="37"/>
        <v>8.0545805105962653E-3</v>
      </c>
      <c r="BD92" s="2">
        <f t="shared" si="38"/>
        <v>6.197054262669921E-4</v>
      </c>
      <c r="BE92">
        <v>67</v>
      </c>
      <c r="BF92">
        <v>14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38</v>
      </c>
      <c r="BO92">
        <v>21</v>
      </c>
      <c r="BP92">
        <v>8</v>
      </c>
      <c r="BQ92">
        <v>13</v>
      </c>
      <c r="BR92">
        <v>33</v>
      </c>
      <c r="BS92">
        <v>0</v>
      </c>
      <c r="BT92">
        <v>0</v>
      </c>
      <c r="BU92">
        <v>0</v>
      </c>
      <c r="BV92">
        <v>0</v>
      </c>
      <c r="BW92">
        <v>15</v>
      </c>
      <c r="BX92">
        <v>0</v>
      </c>
      <c r="BY92">
        <v>2</v>
      </c>
      <c r="BZ92">
        <v>0</v>
      </c>
      <c r="CA92">
        <v>1</v>
      </c>
      <c r="CB92">
        <v>0</v>
      </c>
      <c r="CC92">
        <v>1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 t="s">
        <v>568</v>
      </c>
      <c r="CN92">
        <v>1194.099975585938</v>
      </c>
      <c r="CO92">
        <v>1197.22998046875</v>
      </c>
      <c r="CP92">
        <v>1199.800048828125</v>
      </c>
      <c r="CQ92">
        <v>1173.839965820312</v>
      </c>
      <c r="CR92">
        <v>1176.030029296875</v>
      </c>
      <c r="CS92" s="2">
        <f t="shared" si="39"/>
        <v>2.6143722875922037E-3</v>
      </c>
      <c r="CT92" s="2">
        <f t="shared" si="40"/>
        <v>2.1420805590774972E-3</v>
      </c>
      <c r="CU92" s="2">
        <f t="shared" si="41"/>
        <v>1.953677658429509E-2</v>
      </c>
      <c r="CV92" s="2">
        <f t="shared" si="42"/>
        <v>1.8622513218241599E-3</v>
      </c>
      <c r="CW92">
        <v>7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6</v>
      </c>
      <c r="DG92">
        <v>11</v>
      </c>
      <c r="DH92">
        <v>12</v>
      </c>
      <c r="DI92">
        <v>13</v>
      </c>
      <c r="DJ92">
        <v>114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8</v>
      </c>
      <c r="DX92">
        <v>0</v>
      </c>
      <c r="DY92">
        <v>1</v>
      </c>
      <c r="DZ92">
        <v>0</v>
      </c>
      <c r="EA92">
        <v>2</v>
      </c>
      <c r="EB92">
        <v>0</v>
      </c>
      <c r="EC92">
        <v>1</v>
      </c>
      <c r="ED92">
        <v>0</v>
      </c>
      <c r="EE92" t="s">
        <v>569</v>
      </c>
      <c r="EF92">
        <v>1176.030029296875</v>
      </c>
      <c r="EG92">
        <v>1190</v>
      </c>
      <c r="EH92">
        <v>1215.819946289062</v>
      </c>
      <c r="EI92">
        <v>1177.989990234375</v>
      </c>
      <c r="EJ92">
        <v>1212.329956054688</v>
      </c>
      <c r="EK92" s="2">
        <f t="shared" si="43"/>
        <v>1.1739471179096683E-2</v>
      </c>
      <c r="EL92" s="2">
        <f t="shared" si="44"/>
        <v>2.1236652982927207E-2</v>
      </c>
      <c r="EM92" s="2">
        <f t="shared" si="45"/>
        <v>1.0092445181197451E-2</v>
      </c>
      <c r="EN92" s="2">
        <f t="shared" si="46"/>
        <v>2.8325593745176625E-2</v>
      </c>
      <c r="EO92">
        <v>22</v>
      </c>
      <c r="EP92">
        <v>77</v>
      </c>
      <c r="EQ92">
        <v>47</v>
      </c>
      <c r="ER92">
        <v>9</v>
      </c>
      <c r="ES92">
        <v>11</v>
      </c>
      <c r="ET92">
        <v>0</v>
      </c>
      <c r="EU92">
        <v>0</v>
      </c>
      <c r="EV92">
        <v>0</v>
      </c>
      <c r="EW92">
        <v>0</v>
      </c>
      <c r="EX92">
        <v>2</v>
      </c>
      <c r="EY92">
        <v>0</v>
      </c>
      <c r="EZ92">
        <v>0</v>
      </c>
      <c r="FA92">
        <v>1</v>
      </c>
      <c r="FB92">
        <v>4</v>
      </c>
      <c r="FC92">
        <v>1</v>
      </c>
      <c r="FD92">
        <v>7</v>
      </c>
      <c r="FE92">
        <v>1</v>
      </c>
      <c r="FF92">
        <v>7</v>
      </c>
      <c r="FG92">
        <v>0</v>
      </c>
      <c r="FH92">
        <v>0</v>
      </c>
      <c r="FI92">
        <v>4</v>
      </c>
      <c r="FJ92">
        <v>4</v>
      </c>
      <c r="FK92">
        <v>0</v>
      </c>
      <c r="FL92">
        <v>0</v>
      </c>
      <c r="FM92">
        <v>1</v>
      </c>
      <c r="FN92">
        <v>1</v>
      </c>
      <c r="FO92">
        <v>1</v>
      </c>
      <c r="FP92">
        <v>0</v>
      </c>
      <c r="FQ92">
        <v>1</v>
      </c>
      <c r="FR92">
        <v>1</v>
      </c>
      <c r="FS92">
        <v>1</v>
      </c>
      <c r="FT92">
        <v>0</v>
      </c>
      <c r="FU92">
        <v>1</v>
      </c>
      <c r="FV92">
        <v>1</v>
      </c>
      <c r="FW92" t="s">
        <v>570</v>
      </c>
      <c r="FX92">
        <v>1212.329956054688</v>
      </c>
      <c r="FY92">
        <v>1219</v>
      </c>
      <c r="FZ92">
        <v>1236.300048828125</v>
      </c>
      <c r="GA92">
        <v>1215.910034179688</v>
      </c>
      <c r="GB92">
        <v>1233.319946289062</v>
      </c>
      <c r="GC92">
        <v>399</v>
      </c>
      <c r="GD92">
        <v>327</v>
      </c>
      <c r="GE92">
        <v>173</v>
      </c>
      <c r="GF92">
        <v>163</v>
      </c>
      <c r="GG92">
        <v>1</v>
      </c>
      <c r="GH92">
        <v>70</v>
      </c>
      <c r="GI92">
        <v>0</v>
      </c>
      <c r="GJ92">
        <v>20</v>
      </c>
      <c r="GK92">
        <v>7</v>
      </c>
      <c r="GL92">
        <v>171</v>
      </c>
      <c r="GM92">
        <v>7</v>
      </c>
      <c r="GN92">
        <v>118</v>
      </c>
      <c r="GO92">
        <v>2</v>
      </c>
      <c r="GP92">
        <v>1</v>
      </c>
      <c r="GQ92">
        <v>1</v>
      </c>
      <c r="GR92">
        <v>1</v>
      </c>
      <c r="GS92">
        <v>2</v>
      </c>
      <c r="GT92">
        <v>2</v>
      </c>
      <c r="GU92">
        <v>1</v>
      </c>
      <c r="GV92">
        <v>1</v>
      </c>
      <c r="GW92">
        <v>2.1</v>
      </c>
      <c r="GX92" t="s">
        <v>218</v>
      </c>
      <c r="GY92">
        <v>40321</v>
      </c>
      <c r="GZ92">
        <v>46542</v>
      </c>
      <c r="HA92">
        <v>1.6439999999999999</v>
      </c>
      <c r="HB92">
        <v>3.1779999999999999</v>
      </c>
      <c r="HC92">
        <v>0.6</v>
      </c>
      <c r="HD92">
        <v>2.37</v>
      </c>
      <c r="HE92">
        <v>0</v>
      </c>
      <c r="HF92" s="2">
        <f t="shared" si="47"/>
        <v>5.4717341635045491E-3</v>
      </c>
      <c r="HG92" s="2">
        <f t="shared" si="48"/>
        <v>1.3993406248364648E-2</v>
      </c>
      <c r="HH92" s="2">
        <f t="shared" si="49"/>
        <v>2.5348366040295334E-3</v>
      </c>
      <c r="HI92" s="2">
        <f t="shared" si="50"/>
        <v>1.4116298176931941E-2</v>
      </c>
      <c r="HJ92" s="3">
        <f t="shared" si="51"/>
        <v>1236.0579622167566</v>
      </c>
      <c r="HK92" t="str">
        <f t="shared" si="52"/>
        <v>MKL</v>
      </c>
    </row>
    <row r="93" spans="1:219" hidden="1" x14ac:dyDescent="0.25">
      <c r="A93">
        <v>84</v>
      </c>
      <c r="B93" t="s">
        <v>571</v>
      </c>
      <c r="C93">
        <v>9</v>
      </c>
      <c r="D93">
        <v>0</v>
      </c>
      <c r="E93">
        <v>5</v>
      </c>
      <c r="F93">
        <v>1</v>
      </c>
      <c r="G93" t="s">
        <v>218</v>
      </c>
      <c r="H93" t="s">
        <v>218</v>
      </c>
      <c r="I93">
        <v>6</v>
      </c>
      <c r="J93">
        <v>0</v>
      </c>
      <c r="K93" t="s">
        <v>218</v>
      </c>
      <c r="L93" t="s">
        <v>218</v>
      </c>
      <c r="M93">
        <v>7</v>
      </c>
      <c r="N93">
        <v>15</v>
      </c>
      <c r="O93">
        <v>90</v>
      </c>
      <c r="P93">
        <v>82</v>
      </c>
      <c r="Q93">
        <v>1</v>
      </c>
      <c r="R93">
        <v>0</v>
      </c>
      <c r="S93">
        <v>0</v>
      </c>
      <c r="T93">
        <v>0</v>
      </c>
      <c r="U93">
        <v>0</v>
      </c>
      <c r="V93">
        <v>3</v>
      </c>
      <c r="W93">
        <v>0</v>
      </c>
      <c r="X93">
        <v>0</v>
      </c>
      <c r="Y93">
        <v>0</v>
      </c>
      <c r="Z93">
        <v>0</v>
      </c>
      <c r="AA93">
        <v>1</v>
      </c>
      <c r="AB93">
        <v>3</v>
      </c>
      <c r="AC93">
        <v>1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 t="s">
        <v>572</v>
      </c>
      <c r="AV93">
        <v>90.680000305175781</v>
      </c>
      <c r="AW93">
        <v>91.110000610351563</v>
      </c>
      <c r="AX93">
        <v>91.319999694824219</v>
      </c>
      <c r="AY93">
        <v>89.25</v>
      </c>
      <c r="AZ93">
        <v>89.720001220703125</v>
      </c>
      <c r="BA93" s="2">
        <f t="shared" si="35"/>
        <v>4.7195730687650261E-3</v>
      </c>
      <c r="BB93" s="2">
        <f t="shared" si="36"/>
        <v>2.2995957640652431E-3</v>
      </c>
      <c r="BC93" s="2">
        <f t="shared" si="37"/>
        <v>2.0414889670632208E-2</v>
      </c>
      <c r="BD93" s="2">
        <f t="shared" si="38"/>
        <v>5.2385333739236595E-3</v>
      </c>
      <c r="BE93">
        <v>5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2</v>
      </c>
      <c r="BO93">
        <v>1</v>
      </c>
      <c r="BP93">
        <v>1</v>
      </c>
      <c r="BQ93">
        <v>0</v>
      </c>
      <c r="BR93">
        <v>191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5</v>
      </c>
      <c r="CF93">
        <v>0</v>
      </c>
      <c r="CG93">
        <v>0</v>
      </c>
      <c r="CH93">
        <v>0</v>
      </c>
      <c r="CI93">
        <v>1</v>
      </c>
      <c r="CJ93">
        <v>0</v>
      </c>
      <c r="CK93">
        <v>0</v>
      </c>
      <c r="CL93">
        <v>0</v>
      </c>
      <c r="CM93" t="s">
        <v>573</v>
      </c>
      <c r="CN93">
        <v>89.720001220703125</v>
      </c>
      <c r="CO93">
        <v>89.800003051757813</v>
      </c>
      <c r="CP93">
        <v>90.069999694824219</v>
      </c>
      <c r="CQ93">
        <v>88.75</v>
      </c>
      <c r="CR93">
        <v>88.94000244140625</v>
      </c>
      <c r="CS93" s="2">
        <f t="shared" si="39"/>
        <v>8.9088895697009285E-4</v>
      </c>
      <c r="CT93" s="2">
        <f t="shared" si="40"/>
        <v>2.9976312199534449E-3</v>
      </c>
      <c r="CU93" s="2">
        <f t="shared" si="41"/>
        <v>1.1692683920652258E-2</v>
      </c>
      <c r="CV93" s="2">
        <f t="shared" si="42"/>
        <v>2.1362990351998512E-3</v>
      </c>
      <c r="CW93">
        <v>7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8</v>
      </c>
      <c r="DG93">
        <v>6</v>
      </c>
      <c r="DH93">
        <v>14</v>
      </c>
      <c r="DI93">
        <v>29</v>
      </c>
      <c r="DJ93">
        <v>137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7</v>
      </c>
      <c r="DX93">
        <v>0</v>
      </c>
      <c r="DY93">
        <v>0</v>
      </c>
      <c r="DZ93">
        <v>0</v>
      </c>
      <c r="EA93">
        <v>1</v>
      </c>
      <c r="EB93">
        <v>0</v>
      </c>
      <c r="EC93">
        <v>0</v>
      </c>
      <c r="ED93">
        <v>0</v>
      </c>
      <c r="EE93" t="s">
        <v>574</v>
      </c>
      <c r="EF93">
        <v>88.94000244140625</v>
      </c>
      <c r="EG93">
        <v>88.589996337890625</v>
      </c>
      <c r="EH93">
        <v>90.669998168945327</v>
      </c>
      <c r="EI93">
        <v>88.5</v>
      </c>
      <c r="EJ93">
        <v>90.260002136230483</v>
      </c>
      <c r="EK93" s="2">
        <f t="shared" si="43"/>
        <v>-3.9508535724583904E-3</v>
      </c>
      <c r="EL93" s="2">
        <f t="shared" si="44"/>
        <v>2.2940353733977514E-2</v>
      </c>
      <c r="EM93" s="2">
        <f t="shared" si="45"/>
        <v>1.0158747218745878E-3</v>
      </c>
      <c r="EN93" s="2">
        <f t="shared" si="46"/>
        <v>1.9499247668685937E-2</v>
      </c>
      <c r="EO93">
        <v>2</v>
      </c>
      <c r="EP93">
        <v>21</v>
      </c>
      <c r="EQ93">
        <v>49</v>
      </c>
      <c r="ER93">
        <v>40</v>
      </c>
      <c r="ES93">
        <v>83</v>
      </c>
      <c r="ET93">
        <v>0</v>
      </c>
      <c r="EU93">
        <v>0</v>
      </c>
      <c r="EV93">
        <v>0</v>
      </c>
      <c r="EW93">
        <v>0</v>
      </c>
      <c r="EX93">
        <v>1</v>
      </c>
      <c r="EY93">
        <v>0</v>
      </c>
      <c r="EZ93">
        <v>0</v>
      </c>
      <c r="FA93">
        <v>0</v>
      </c>
      <c r="FB93">
        <v>0</v>
      </c>
      <c r="FC93">
        <v>1</v>
      </c>
      <c r="FD93">
        <v>1</v>
      </c>
      <c r="FE93">
        <v>1</v>
      </c>
      <c r="FF93">
        <v>1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 t="s">
        <v>575</v>
      </c>
      <c r="FX93">
        <v>90.260002136230483</v>
      </c>
      <c r="FY93">
        <v>90.199996948242188</v>
      </c>
      <c r="FZ93">
        <v>90.569999694824219</v>
      </c>
      <c r="GA93">
        <v>89.55999755859375</v>
      </c>
      <c r="GB93">
        <v>89.55999755859375</v>
      </c>
      <c r="GC93">
        <v>402</v>
      </c>
      <c r="GD93">
        <v>393</v>
      </c>
      <c r="GE93">
        <v>202</v>
      </c>
      <c r="GF93">
        <v>195</v>
      </c>
      <c r="GG93">
        <v>0</v>
      </c>
      <c r="GH93">
        <v>206</v>
      </c>
      <c r="GI93">
        <v>0</v>
      </c>
      <c r="GJ93">
        <v>123</v>
      </c>
      <c r="GK93">
        <v>1</v>
      </c>
      <c r="GL93">
        <v>328</v>
      </c>
      <c r="GM93">
        <v>1</v>
      </c>
      <c r="GN93">
        <v>137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3.1</v>
      </c>
      <c r="GX93" t="s">
        <v>223</v>
      </c>
      <c r="GY93">
        <v>1384892</v>
      </c>
      <c r="GZ93">
        <v>1088171</v>
      </c>
      <c r="HA93">
        <v>0.31900000000000001</v>
      </c>
      <c r="HB93">
        <v>0.80600000000000005</v>
      </c>
      <c r="HC93">
        <v>5.0199999999999996</v>
      </c>
      <c r="HD93">
        <v>3.23</v>
      </c>
      <c r="HE93">
        <v>0.44719999999999999</v>
      </c>
      <c r="HF93" s="2">
        <f t="shared" si="47"/>
        <v>-6.6524600907391651E-4</v>
      </c>
      <c r="HG93" s="2">
        <f t="shared" si="48"/>
        <v>4.0852682767887893E-3</v>
      </c>
      <c r="HH93" s="2">
        <f t="shared" si="49"/>
        <v>7.0953371541206955E-3</v>
      </c>
      <c r="HI93" s="2">
        <f t="shared" si="50"/>
        <v>0</v>
      </c>
      <c r="HJ93" s="3">
        <f t="shared" si="51"/>
        <v>90.568488134341294</v>
      </c>
      <c r="HK93" t="str">
        <f t="shared" si="52"/>
        <v>MKC</v>
      </c>
    </row>
    <row r="94" spans="1:219" hidden="1" x14ac:dyDescent="0.25">
      <c r="A94">
        <v>85</v>
      </c>
      <c r="B94" t="s">
        <v>576</v>
      </c>
      <c r="C94">
        <v>10</v>
      </c>
      <c r="D94">
        <v>0</v>
      </c>
      <c r="E94">
        <v>5</v>
      </c>
      <c r="F94">
        <v>1</v>
      </c>
      <c r="G94" t="s">
        <v>218</v>
      </c>
      <c r="H94" t="s">
        <v>218</v>
      </c>
      <c r="I94">
        <v>5</v>
      </c>
      <c r="J94">
        <v>1</v>
      </c>
      <c r="K94" t="s">
        <v>218</v>
      </c>
      <c r="L94" t="s">
        <v>218</v>
      </c>
      <c r="M94">
        <v>108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61</v>
      </c>
      <c r="W94">
        <v>6</v>
      </c>
      <c r="X94">
        <v>4</v>
      </c>
      <c r="Y94">
        <v>3</v>
      </c>
      <c r="Z94">
        <v>52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 t="s">
        <v>577</v>
      </c>
      <c r="AV94">
        <v>78.169998168945313</v>
      </c>
      <c r="AW94">
        <v>77.830001831054688</v>
      </c>
      <c r="AX94">
        <v>78.660003662109375</v>
      </c>
      <c r="AY94">
        <v>77.150001525878906</v>
      </c>
      <c r="AZ94">
        <v>77.459999084472656</v>
      </c>
      <c r="BA94" s="2">
        <f t="shared" si="35"/>
        <v>-4.3684482833323823E-3</v>
      </c>
      <c r="BB94" s="2">
        <f t="shared" si="36"/>
        <v>1.0551764459864832E-2</v>
      </c>
      <c r="BC94" s="2">
        <f t="shared" si="37"/>
        <v>8.736994593060099E-3</v>
      </c>
      <c r="BD94" s="2">
        <f t="shared" si="38"/>
        <v>4.0020341112538826E-3</v>
      </c>
      <c r="BE94">
        <v>84</v>
      </c>
      <c r="BF94">
        <v>19</v>
      </c>
      <c r="BG94">
        <v>1</v>
      </c>
      <c r="BH94">
        <v>0</v>
      </c>
      <c r="BI94">
        <v>0</v>
      </c>
      <c r="BJ94">
        <v>1</v>
      </c>
      <c r="BK94">
        <v>1</v>
      </c>
      <c r="BL94">
        <v>0</v>
      </c>
      <c r="BM94">
        <v>0</v>
      </c>
      <c r="BN94">
        <v>50</v>
      </c>
      <c r="BO94">
        <v>13</v>
      </c>
      <c r="BP94">
        <v>18</v>
      </c>
      <c r="BQ94">
        <v>12</v>
      </c>
      <c r="BR94">
        <v>19</v>
      </c>
      <c r="BS94">
        <v>1</v>
      </c>
      <c r="BT94">
        <v>0</v>
      </c>
      <c r="BU94">
        <v>0</v>
      </c>
      <c r="BV94">
        <v>0</v>
      </c>
      <c r="BW94">
        <v>20</v>
      </c>
      <c r="BX94">
        <v>1</v>
      </c>
      <c r="BY94">
        <v>2</v>
      </c>
      <c r="BZ94">
        <v>0</v>
      </c>
      <c r="CA94">
        <v>1</v>
      </c>
      <c r="CB94">
        <v>1</v>
      </c>
      <c r="CC94">
        <v>1</v>
      </c>
      <c r="CD94">
        <v>1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 t="s">
        <v>350</v>
      </c>
      <c r="CN94">
        <v>77.459999084472656</v>
      </c>
      <c r="CO94">
        <v>77.709999084472656</v>
      </c>
      <c r="CP94">
        <v>78.529998779296875</v>
      </c>
      <c r="CQ94">
        <v>77.300003051757813</v>
      </c>
      <c r="CR94">
        <v>78</v>
      </c>
      <c r="CS94" s="2">
        <f t="shared" si="39"/>
        <v>3.2170892156135888E-3</v>
      </c>
      <c r="CT94" s="2">
        <f t="shared" si="40"/>
        <v>1.0441865625501534E-2</v>
      </c>
      <c r="CU94" s="2">
        <f t="shared" si="41"/>
        <v>5.2759752611651889E-3</v>
      </c>
      <c r="CV94" s="2">
        <f t="shared" si="42"/>
        <v>8.9743198492587828E-3</v>
      </c>
      <c r="CW94">
        <v>34</v>
      </c>
      <c r="CX94">
        <v>156</v>
      </c>
      <c r="CY94">
        <v>5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1</v>
      </c>
      <c r="DH94">
        <v>0</v>
      </c>
      <c r="DI94">
        <v>0</v>
      </c>
      <c r="DJ94">
        <v>1</v>
      </c>
      <c r="DK94">
        <v>1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1</v>
      </c>
      <c r="DR94">
        <v>0</v>
      </c>
      <c r="DS94">
        <v>0</v>
      </c>
      <c r="DT94">
        <v>0</v>
      </c>
      <c r="DU94">
        <v>1</v>
      </c>
      <c r="DV94">
        <v>1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 t="s">
        <v>548</v>
      </c>
      <c r="EF94">
        <v>78</v>
      </c>
      <c r="EG94">
        <v>77.889999389648438</v>
      </c>
      <c r="EH94">
        <v>78.989997863769531</v>
      </c>
      <c r="EI94">
        <v>77.639999389648438</v>
      </c>
      <c r="EJ94">
        <v>78.69000244140625</v>
      </c>
      <c r="EK94" s="2">
        <f t="shared" si="43"/>
        <v>-1.412255889248204E-3</v>
      </c>
      <c r="EL94" s="2">
        <f t="shared" si="44"/>
        <v>1.3925794453345963E-2</v>
      </c>
      <c r="EM94" s="2">
        <f t="shared" si="45"/>
        <v>3.2096546663117342E-3</v>
      </c>
      <c r="EN94" s="2">
        <f t="shared" si="46"/>
        <v>1.3343538177415404E-2</v>
      </c>
      <c r="EO94">
        <v>17</v>
      </c>
      <c r="EP94">
        <v>71</v>
      </c>
      <c r="EQ94">
        <v>99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11</v>
      </c>
      <c r="EY94">
        <v>6</v>
      </c>
      <c r="EZ94">
        <v>2</v>
      </c>
      <c r="FA94">
        <v>0</v>
      </c>
      <c r="FB94">
        <v>0</v>
      </c>
      <c r="FC94">
        <v>1</v>
      </c>
      <c r="FD94">
        <v>19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 t="s">
        <v>481</v>
      </c>
      <c r="FX94">
        <v>78.69000244140625</v>
      </c>
      <c r="FY94">
        <v>79.05999755859375</v>
      </c>
      <c r="FZ94">
        <v>79.150001525878906</v>
      </c>
      <c r="GA94">
        <v>78.220001220703125</v>
      </c>
      <c r="GB94">
        <v>78.290000915527344</v>
      </c>
      <c r="GC94">
        <v>594</v>
      </c>
      <c r="GD94">
        <v>259</v>
      </c>
      <c r="GE94">
        <v>382</v>
      </c>
      <c r="GF94">
        <v>21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72</v>
      </c>
      <c r="GM94">
        <v>0</v>
      </c>
      <c r="GN94">
        <v>1</v>
      </c>
      <c r="GO94">
        <v>2</v>
      </c>
      <c r="GP94">
        <v>1</v>
      </c>
      <c r="GQ94">
        <v>2</v>
      </c>
      <c r="GR94">
        <v>1</v>
      </c>
      <c r="GS94">
        <v>0</v>
      </c>
      <c r="GT94">
        <v>0</v>
      </c>
      <c r="GU94">
        <v>0</v>
      </c>
      <c r="GV94">
        <v>0</v>
      </c>
      <c r="GW94">
        <v>2</v>
      </c>
      <c r="GX94" t="s">
        <v>218</v>
      </c>
      <c r="GY94">
        <v>9333436</v>
      </c>
      <c r="GZ94">
        <v>11551585</v>
      </c>
      <c r="HA94">
        <v>0.59499999999999997</v>
      </c>
      <c r="HB94">
        <v>1.0209999999999999</v>
      </c>
      <c r="HC94">
        <v>1.23</v>
      </c>
      <c r="HD94">
        <v>1.83</v>
      </c>
      <c r="HE94">
        <v>0.90970004000000004</v>
      </c>
      <c r="HF94" s="2">
        <f t="shared" si="47"/>
        <v>4.6799282647749241E-3</v>
      </c>
      <c r="HG94" s="2">
        <f t="shared" si="48"/>
        <v>1.1371315925462477E-3</v>
      </c>
      <c r="HH94" s="2">
        <f t="shared" si="49"/>
        <v>1.0624795899697337E-2</v>
      </c>
      <c r="HI94" s="2">
        <f t="shared" si="50"/>
        <v>8.9410772775111447E-4</v>
      </c>
      <c r="HJ94" s="3">
        <f t="shared" si="51"/>
        <v>79.149899179524255</v>
      </c>
      <c r="HK94" t="str">
        <f t="shared" si="52"/>
        <v>MRK</v>
      </c>
    </row>
    <row r="95" spans="1:219" hidden="1" x14ac:dyDescent="0.25">
      <c r="A95">
        <v>86</v>
      </c>
      <c r="B95" t="s">
        <v>578</v>
      </c>
      <c r="C95">
        <v>11</v>
      </c>
      <c r="D95">
        <v>0</v>
      </c>
      <c r="E95">
        <v>6</v>
      </c>
      <c r="F95">
        <v>0</v>
      </c>
      <c r="G95" t="s">
        <v>218</v>
      </c>
      <c r="H95" t="s">
        <v>218</v>
      </c>
      <c r="I95">
        <v>6</v>
      </c>
      <c r="J95">
        <v>0</v>
      </c>
      <c r="K95" t="s">
        <v>218</v>
      </c>
      <c r="L95" t="s">
        <v>218</v>
      </c>
      <c r="M95">
        <v>13</v>
      </c>
      <c r="N95">
        <v>76</v>
      </c>
      <c r="O95">
        <v>40</v>
      </c>
      <c r="P95">
        <v>23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 t="s">
        <v>230</v>
      </c>
      <c r="AV95">
        <v>94.019996643066406</v>
      </c>
      <c r="AW95">
        <v>93.099998474121094</v>
      </c>
      <c r="AX95">
        <v>94.089996337890625</v>
      </c>
      <c r="AY95">
        <v>92.589996337890625</v>
      </c>
      <c r="AZ95">
        <v>93.760002136230483</v>
      </c>
      <c r="BA95" s="2">
        <f t="shared" si="35"/>
        <v>-9.8818279701802236E-3</v>
      </c>
      <c r="BB95" s="2">
        <f t="shared" si="36"/>
        <v>1.0521818496137536E-2</v>
      </c>
      <c r="BC95" s="2">
        <f t="shared" si="37"/>
        <v>5.4780037012807092E-3</v>
      </c>
      <c r="BD95" s="2">
        <f t="shared" si="38"/>
        <v>1.2478730500025792E-2</v>
      </c>
      <c r="BE95">
        <v>64</v>
      </c>
      <c r="BF95">
        <v>54</v>
      </c>
      <c r="BG95">
        <v>2</v>
      </c>
      <c r="BH95">
        <v>0</v>
      </c>
      <c r="BI95">
        <v>0</v>
      </c>
      <c r="BJ95">
        <v>1</v>
      </c>
      <c r="BK95">
        <v>1</v>
      </c>
      <c r="BL95">
        <v>0</v>
      </c>
      <c r="BM95">
        <v>0</v>
      </c>
      <c r="BN95">
        <v>19</v>
      </c>
      <c r="BO95">
        <v>11</v>
      </c>
      <c r="BP95">
        <v>19</v>
      </c>
      <c r="BQ95">
        <v>6</v>
      </c>
      <c r="BR95">
        <v>2</v>
      </c>
      <c r="BS95">
        <v>2</v>
      </c>
      <c r="BT95">
        <v>2</v>
      </c>
      <c r="BU95">
        <v>0</v>
      </c>
      <c r="BV95">
        <v>0</v>
      </c>
      <c r="BW95">
        <v>13</v>
      </c>
      <c r="BX95">
        <v>2</v>
      </c>
      <c r="BY95">
        <v>2</v>
      </c>
      <c r="BZ95">
        <v>0</v>
      </c>
      <c r="CA95">
        <v>1</v>
      </c>
      <c r="CB95">
        <v>1</v>
      </c>
      <c r="CC95">
        <v>1</v>
      </c>
      <c r="CD95">
        <v>1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 t="s">
        <v>407</v>
      </c>
      <c r="CN95">
        <v>93.760002136230483</v>
      </c>
      <c r="CO95">
        <v>93.800003051757798</v>
      </c>
      <c r="CP95">
        <v>93.900001525878906</v>
      </c>
      <c r="CQ95">
        <v>92.239997863769517</v>
      </c>
      <c r="CR95">
        <v>92.5</v>
      </c>
      <c r="CS95" s="2">
        <f t="shared" si="39"/>
        <v>4.2644897895416367E-4</v>
      </c>
      <c r="CT95" s="2">
        <f t="shared" si="40"/>
        <v>1.0649464589577162E-3</v>
      </c>
      <c r="CU95" s="2">
        <f t="shared" si="41"/>
        <v>1.6631184831918278E-2</v>
      </c>
      <c r="CV95" s="2">
        <f t="shared" si="42"/>
        <v>2.810833905194432E-3</v>
      </c>
      <c r="CW95">
        <v>3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6</v>
      </c>
      <c r="DG95">
        <v>7</v>
      </c>
      <c r="DH95">
        <v>5</v>
      </c>
      <c r="DI95">
        <v>9</v>
      </c>
      <c r="DJ95">
        <v>151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3</v>
      </c>
      <c r="DX95">
        <v>0</v>
      </c>
      <c r="DY95">
        <v>0</v>
      </c>
      <c r="DZ95">
        <v>0</v>
      </c>
      <c r="EA95">
        <v>1</v>
      </c>
      <c r="EB95">
        <v>0</v>
      </c>
      <c r="EC95">
        <v>0</v>
      </c>
      <c r="ED95">
        <v>0</v>
      </c>
      <c r="EE95" t="s">
        <v>579</v>
      </c>
      <c r="EF95">
        <v>92.5</v>
      </c>
      <c r="EG95">
        <v>92.610000610351563</v>
      </c>
      <c r="EH95">
        <v>96.230003356933594</v>
      </c>
      <c r="EI95">
        <v>92.309997558593764</v>
      </c>
      <c r="EJ95">
        <v>95.239997863769517</v>
      </c>
      <c r="EK95" s="2">
        <f t="shared" si="43"/>
        <v>1.1877832807104527E-3</v>
      </c>
      <c r="EL95" s="2">
        <f t="shared" si="44"/>
        <v>3.7618233610102081E-2</v>
      </c>
      <c r="EM95" s="2">
        <f t="shared" si="45"/>
        <v>3.2394239259325719E-3</v>
      </c>
      <c r="EN95" s="2">
        <f t="shared" si="46"/>
        <v>3.0764388606631443E-2</v>
      </c>
      <c r="EO95">
        <v>3</v>
      </c>
      <c r="EP95">
        <v>2</v>
      </c>
      <c r="EQ95">
        <v>5</v>
      </c>
      <c r="ER95">
        <v>29</v>
      </c>
      <c r="ES95">
        <v>139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1</v>
      </c>
      <c r="FA95">
        <v>0</v>
      </c>
      <c r="FB95">
        <v>0</v>
      </c>
      <c r="FC95">
        <v>1</v>
      </c>
      <c r="FD95">
        <v>1</v>
      </c>
      <c r="FE95">
        <v>1</v>
      </c>
      <c r="FF95">
        <v>1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 t="s">
        <v>458</v>
      </c>
      <c r="FX95">
        <v>95.239997863769517</v>
      </c>
      <c r="FY95">
        <v>95.5</v>
      </c>
      <c r="FZ95">
        <v>96.19000244140625</v>
      </c>
      <c r="GA95">
        <v>94.639999389648438</v>
      </c>
      <c r="GB95">
        <v>95.620002746582031</v>
      </c>
      <c r="GC95">
        <v>453</v>
      </c>
      <c r="GD95">
        <v>236</v>
      </c>
      <c r="GE95">
        <v>181</v>
      </c>
      <c r="GF95">
        <v>179</v>
      </c>
      <c r="GG95">
        <v>0</v>
      </c>
      <c r="GH95">
        <v>191</v>
      </c>
      <c r="GI95">
        <v>0</v>
      </c>
      <c r="GJ95">
        <v>168</v>
      </c>
      <c r="GK95">
        <v>1</v>
      </c>
      <c r="GL95">
        <v>153</v>
      </c>
      <c r="GM95">
        <v>1</v>
      </c>
      <c r="GN95">
        <v>151</v>
      </c>
      <c r="GO95">
        <v>1</v>
      </c>
      <c r="GP95">
        <v>0</v>
      </c>
      <c r="GQ95">
        <v>1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2.5</v>
      </c>
      <c r="GX95" t="s">
        <v>218</v>
      </c>
      <c r="GY95">
        <v>535710</v>
      </c>
      <c r="GZ95">
        <v>328728</v>
      </c>
      <c r="HA95">
        <v>0.99</v>
      </c>
      <c r="HB95">
        <v>2.1429999999999998</v>
      </c>
      <c r="HC95">
        <v>2.4700000000000002</v>
      </c>
      <c r="HD95">
        <v>4.2</v>
      </c>
      <c r="HE95">
        <v>0.8982</v>
      </c>
      <c r="HF95" s="2">
        <f t="shared" si="47"/>
        <v>2.7225354579107908E-3</v>
      </c>
      <c r="HG95" s="2">
        <f t="shared" si="48"/>
        <v>7.1733280371477637E-3</v>
      </c>
      <c r="HH95" s="2">
        <f t="shared" si="49"/>
        <v>9.0052419932100669E-3</v>
      </c>
      <c r="HI95" s="2">
        <f t="shared" si="50"/>
        <v>1.0248936716001356E-2</v>
      </c>
      <c r="HJ95" s="3">
        <f t="shared" si="51"/>
        <v>96.185052827547608</v>
      </c>
      <c r="HK95" t="str">
        <f t="shared" si="52"/>
        <v>MSM</v>
      </c>
    </row>
    <row r="96" spans="1:219" hidden="1" x14ac:dyDescent="0.25">
      <c r="A96">
        <v>87</v>
      </c>
      <c r="B96" t="s">
        <v>580</v>
      </c>
      <c r="C96">
        <v>11</v>
      </c>
      <c r="D96">
        <v>0</v>
      </c>
      <c r="E96">
        <v>6</v>
      </c>
      <c r="F96">
        <v>0</v>
      </c>
      <c r="G96" t="s">
        <v>218</v>
      </c>
      <c r="H96" t="s">
        <v>218</v>
      </c>
      <c r="I96">
        <v>6</v>
      </c>
      <c r="J96">
        <v>0</v>
      </c>
      <c r="K96" t="s">
        <v>218</v>
      </c>
      <c r="L96" t="s">
        <v>218</v>
      </c>
      <c r="M96">
        <v>2</v>
      </c>
      <c r="N96">
        <v>12</v>
      </c>
      <c r="O96">
        <v>25</v>
      </c>
      <c r="P96">
        <v>49</v>
      </c>
      <c r="Q96">
        <v>65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1</v>
      </c>
      <c r="AA96">
        <v>1</v>
      </c>
      <c r="AB96">
        <v>2</v>
      </c>
      <c r="AC96">
        <v>1</v>
      </c>
      <c r="AD96">
        <v>2</v>
      </c>
      <c r="AE96">
        <v>0</v>
      </c>
      <c r="AF96">
        <v>0</v>
      </c>
      <c r="AG96">
        <v>1</v>
      </c>
      <c r="AH96">
        <v>1</v>
      </c>
      <c r="AI96">
        <v>0</v>
      </c>
      <c r="AJ96">
        <v>0</v>
      </c>
      <c r="AK96">
        <v>1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 t="s">
        <v>581</v>
      </c>
      <c r="AV96">
        <v>27.399999618530281</v>
      </c>
      <c r="AW96">
        <v>26.979999542236332</v>
      </c>
      <c r="AX96">
        <v>28.280000686645511</v>
      </c>
      <c r="AY96">
        <v>26.760000228881839</v>
      </c>
      <c r="AZ96">
        <v>27.690000534057621</v>
      </c>
      <c r="BA96" s="2">
        <f t="shared" si="35"/>
        <v>-1.5567089822831726E-2</v>
      </c>
      <c r="BB96" s="2">
        <f t="shared" si="36"/>
        <v>4.5968921953494557E-2</v>
      </c>
      <c r="BC96" s="2">
        <f t="shared" si="37"/>
        <v>8.1541629758032919E-3</v>
      </c>
      <c r="BD96" s="2">
        <f t="shared" si="38"/>
        <v>3.358614255105985E-2</v>
      </c>
      <c r="BE96">
        <v>2</v>
      </c>
      <c r="BF96">
        <v>5</v>
      </c>
      <c r="BG96">
        <v>2</v>
      </c>
      <c r="BH96">
        <v>12</v>
      </c>
      <c r="BI96">
        <v>123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1</v>
      </c>
      <c r="BR96">
        <v>1</v>
      </c>
      <c r="BS96">
        <v>1</v>
      </c>
      <c r="BT96">
        <v>2</v>
      </c>
      <c r="BU96">
        <v>1</v>
      </c>
      <c r="BV96">
        <v>2</v>
      </c>
      <c r="BW96">
        <v>0</v>
      </c>
      <c r="BX96">
        <v>0</v>
      </c>
      <c r="BY96">
        <v>1</v>
      </c>
      <c r="BZ96">
        <v>1</v>
      </c>
      <c r="CA96">
        <v>0</v>
      </c>
      <c r="CB96">
        <v>0</v>
      </c>
      <c r="CC96">
        <v>1</v>
      </c>
      <c r="CD96">
        <v>1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 t="s">
        <v>582</v>
      </c>
      <c r="CN96">
        <v>27.690000534057621</v>
      </c>
      <c r="CO96">
        <v>27.440000534057621</v>
      </c>
      <c r="CP96">
        <v>27.780000686645511</v>
      </c>
      <c r="CQ96">
        <v>27.04000091552734</v>
      </c>
      <c r="CR96">
        <v>27.389999389648441</v>
      </c>
      <c r="CS96" s="2">
        <f t="shared" si="39"/>
        <v>-9.1107869946907005E-3</v>
      </c>
      <c r="CT96" s="2">
        <f t="shared" si="40"/>
        <v>1.2239026068539216E-2</v>
      </c>
      <c r="CU96" s="2">
        <f t="shared" si="41"/>
        <v>1.4577245289547847E-2</v>
      </c>
      <c r="CV96" s="2">
        <f t="shared" si="42"/>
        <v>1.277833084776836E-2</v>
      </c>
      <c r="CW96">
        <v>41</v>
      </c>
      <c r="CX96">
        <v>32</v>
      </c>
      <c r="CY96">
        <v>11</v>
      </c>
      <c r="CZ96">
        <v>0</v>
      </c>
      <c r="DA96">
        <v>0</v>
      </c>
      <c r="DB96">
        <v>2</v>
      </c>
      <c r="DC96">
        <v>11</v>
      </c>
      <c r="DD96">
        <v>0</v>
      </c>
      <c r="DE96">
        <v>0</v>
      </c>
      <c r="DF96">
        <v>17</v>
      </c>
      <c r="DG96">
        <v>13</v>
      </c>
      <c r="DH96">
        <v>5</v>
      </c>
      <c r="DI96">
        <v>3</v>
      </c>
      <c r="DJ96">
        <v>33</v>
      </c>
      <c r="DK96">
        <v>2</v>
      </c>
      <c r="DL96">
        <v>51</v>
      </c>
      <c r="DM96">
        <v>0</v>
      </c>
      <c r="DN96">
        <v>0</v>
      </c>
      <c r="DO96">
        <v>33</v>
      </c>
      <c r="DP96">
        <v>11</v>
      </c>
      <c r="DQ96">
        <v>33</v>
      </c>
      <c r="DR96">
        <v>32</v>
      </c>
      <c r="DS96">
        <v>3</v>
      </c>
      <c r="DT96">
        <v>2</v>
      </c>
      <c r="DU96">
        <v>3</v>
      </c>
      <c r="DV96">
        <v>2</v>
      </c>
      <c r="DW96">
        <v>26</v>
      </c>
      <c r="DX96">
        <v>14</v>
      </c>
      <c r="DY96">
        <v>12</v>
      </c>
      <c r="DZ96">
        <v>12</v>
      </c>
      <c r="EA96">
        <v>3</v>
      </c>
      <c r="EB96">
        <v>2</v>
      </c>
      <c r="EC96">
        <v>3</v>
      </c>
      <c r="ED96">
        <v>2</v>
      </c>
      <c r="EE96" t="s">
        <v>583</v>
      </c>
      <c r="EF96">
        <v>27.389999389648441</v>
      </c>
      <c r="EG96">
        <v>27.5</v>
      </c>
      <c r="EH96">
        <v>28.440000534057621</v>
      </c>
      <c r="EI96">
        <v>27.5</v>
      </c>
      <c r="EJ96">
        <v>28.190000534057621</v>
      </c>
      <c r="EK96" s="2">
        <f t="shared" si="43"/>
        <v>4.0000221946021597E-3</v>
      </c>
      <c r="EL96" s="2">
        <f t="shared" si="44"/>
        <v>3.3052057538885959E-2</v>
      </c>
      <c r="EM96" s="2">
        <f t="shared" si="45"/>
        <v>0</v>
      </c>
      <c r="EN96" s="2">
        <f t="shared" si="46"/>
        <v>2.4476783291436988E-2</v>
      </c>
      <c r="EO96">
        <v>0</v>
      </c>
      <c r="EP96">
        <v>4</v>
      </c>
      <c r="EQ96">
        <v>9</v>
      </c>
      <c r="ER96">
        <v>72</v>
      </c>
      <c r="ES96">
        <v>63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 t="s">
        <v>467</v>
      </c>
      <c r="FX96">
        <v>28.190000534057621</v>
      </c>
      <c r="FY96">
        <v>28.329999923706051</v>
      </c>
      <c r="FZ96">
        <v>28.579999923706051</v>
      </c>
      <c r="GA96">
        <v>27.889999389648441</v>
      </c>
      <c r="GB96">
        <v>28.479999542236332</v>
      </c>
      <c r="GC96">
        <v>529</v>
      </c>
      <c r="GD96">
        <v>75</v>
      </c>
      <c r="GE96">
        <v>232</v>
      </c>
      <c r="GF96">
        <v>71</v>
      </c>
      <c r="GG96">
        <v>0</v>
      </c>
      <c r="GH96">
        <v>384</v>
      </c>
      <c r="GI96">
        <v>0</v>
      </c>
      <c r="GJ96">
        <v>135</v>
      </c>
      <c r="GK96">
        <v>4</v>
      </c>
      <c r="GL96">
        <v>35</v>
      </c>
      <c r="GM96">
        <v>0</v>
      </c>
      <c r="GN96">
        <v>33</v>
      </c>
      <c r="GO96">
        <v>5</v>
      </c>
      <c r="GP96">
        <v>3</v>
      </c>
      <c r="GQ96">
        <v>4</v>
      </c>
      <c r="GR96">
        <v>2</v>
      </c>
      <c r="GS96">
        <v>3</v>
      </c>
      <c r="GT96">
        <v>3</v>
      </c>
      <c r="GU96">
        <v>2</v>
      </c>
      <c r="GV96">
        <v>2</v>
      </c>
      <c r="GW96">
        <v>3</v>
      </c>
      <c r="GX96" t="s">
        <v>223</v>
      </c>
      <c r="GY96">
        <v>235304</v>
      </c>
      <c r="GZ96">
        <v>208657</v>
      </c>
      <c r="HA96">
        <v>1.2589999999999999</v>
      </c>
      <c r="HB96">
        <v>1.948</v>
      </c>
      <c r="HC96">
        <v>1.01</v>
      </c>
      <c r="HD96">
        <v>6.57</v>
      </c>
      <c r="HE96">
        <v>0</v>
      </c>
      <c r="HF96" s="2">
        <f t="shared" si="47"/>
        <v>4.9417363228186906E-3</v>
      </c>
      <c r="HG96" s="2">
        <f t="shared" si="48"/>
        <v>8.7473758106147992E-3</v>
      </c>
      <c r="HH96" s="2">
        <f t="shared" si="49"/>
        <v>1.5531257862426817E-2</v>
      </c>
      <c r="HI96" s="2">
        <f t="shared" si="50"/>
        <v>2.0716297825528751E-2</v>
      </c>
      <c r="HJ96" s="3">
        <f t="shared" si="51"/>
        <v>28.577813079753398</v>
      </c>
      <c r="HK96" t="str">
        <f t="shared" si="52"/>
        <v>NTUS</v>
      </c>
    </row>
    <row r="97" spans="1:219" hidden="1" x14ac:dyDescent="0.25">
      <c r="A97">
        <v>88</v>
      </c>
      <c r="B97" t="s">
        <v>584</v>
      </c>
      <c r="C97">
        <v>9</v>
      </c>
      <c r="D97">
        <v>0</v>
      </c>
      <c r="E97">
        <v>6</v>
      </c>
      <c r="F97">
        <v>0</v>
      </c>
      <c r="G97" t="s">
        <v>218</v>
      </c>
      <c r="H97" t="s">
        <v>218</v>
      </c>
      <c r="I97">
        <v>6</v>
      </c>
      <c r="J97">
        <v>0</v>
      </c>
      <c r="K97" t="s">
        <v>218</v>
      </c>
      <c r="L97" t="s">
        <v>218</v>
      </c>
      <c r="M97">
        <v>20</v>
      </c>
      <c r="N97">
        <v>39</v>
      </c>
      <c r="O97">
        <v>42</v>
      </c>
      <c r="P97">
        <v>84</v>
      </c>
      <c r="Q97">
        <v>7</v>
      </c>
      <c r="R97">
        <v>1</v>
      </c>
      <c r="S97">
        <v>133</v>
      </c>
      <c r="T97">
        <v>1</v>
      </c>
      <c r="U97">
        <v>7</v>
      </c>
      <c r="V97">
        <v>0</v>
      </c>
      <c r="W97">
        <v>2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0</v>
      </c>
      <c r="AE97">
        <v>172</v>
      </c>
      <c r="AF97">
        <v>133</v>
      </c>
      <c r="AG97">
        <v>0</v>
      </c>
      <c r="AH97">
        <v>0</v>
      </c>
      <c r="AI97">
        <v>1</v>
      </c>
      <c r="AJ97">
        <v>1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 t="s">
        <v>252</v>
      </c>
      <c r="AV97">
        <v>17.25</v>
      </c>
      <c r="AW97">
        <v>16.930000305175781</v>
      </c>
      <c r="AX97">
        <v>17.180000305175781</v>
      </c>
      <c r="AY97">
        <v>16.610000610351559</v>
      </c>
      <c r="AZ97">
        <v>17.010000228881839</v>
      </c>
      <c r="BA97" s="2">
        <f t="shared" si="35"/>
        <v>-1.8901340168693936E-2</v>
      </c>
      <c r="BB97" s="2">
        <f t="shared" si="36"/>
        <v>1.4551804165258586E-2</v>
      </c>
      <c r="BC97" s="2">
        <f t="shared" si="37"/>
        <v>1.8901340168694047E-2</v>
      </c>
      <c r="BD97" s="2">
        <f t="shared" si="38"/>
        <v>2.3515556328512432E-2</v>
      </c>
      <c r="BE97">
        <v>66</v>
      </c>
      <c r="BF97">
        <v>27</v>
      </c>
      <c r="BG97">
        <v>7</v>
      </c>
      <c r="BH97">
        <v>0</v>
      </c>
      <c r="BI97">
        <v>0</v>
      </c>
      <c r="BJ97">
        <v>1</v>
      </c>
      <c r="BK97">
        <v>7</v>
      </c>
      <c r="BL97">
        <v>0</v>
      </c>
      <c r="BM97">
        <v>0</v>
      </c>
      <c r="BN97">
        <v>18</v>
      </c>
      <c r="BO97">
        <v>9</v>
      </c>
      <c r="BP97">
        <v>0</v>
      </c>
      <c r="BQ97">
        <v>15</v>
      </c>
      <c r="BR97">
        <v>72</v>
      </c>
      <c r="BS97">
        <v>1</v>
      </c>
      <c r="BT97">
        <v>6</v>
      </c>
      <c r="BU97">
        <v>0</v>
      </c>
      <c r="BV97">
        <v>0</v>
      </c>
      <c r="BW97">
        <v>14</v>
      </c>
      <c r="BX97">
        <v>7</v>
      </c>
      <c r="BY97">
        <v>72</v>
      </c>
      <c r="BZ97">
        <v>1</v>
      </c>
      <c r="CA97">
        <v>1</v>
      </c>
      <c r="CB97">
        <v>1</v>
      </c>
      <c r="CC97">
        <v>2</v>
      </c>
      <c r="CD97">
        <v>1</v>
      </c>
      <c r="CE97">
        <v>29</v>
      </c>
      <c r="CF97">
        <v>14</v>
      </c>
      <c r="CG97">
        <v>27</v>
      </c>
      <c r="CH97">
        <v>27</v>
      </c>
      <c r="CI97">
        <v>2</v>
      </c>
      <c r="CJ97">
        <v>1</v>
      </c>
      <c r="CK97">
        <v>2</v>
      </c>
      <c r="CL97">
        <v>1</v>
      </c>
      <c r="CM97" t="s">
        <v>585</v>
      </c>
      <c r="CN97">
        <v>17.010000228881839</v>
      </c>
      <c r="CO97">
        <v>17.159999847412109</v>
      </c>
      <c r="CP97">
        <v>17.239999771118161</v>
      </c>
      <c r="CQ97">
        <v>16.45999908447266</v>
      </c>
      <c r="CR97">
        <v>16.5</v>
      </c>
      <c r="CS97" s="2">
        <f t="shared" si="39"/>
        <v>8.7412365888156485E-3</v>
      </c>
      <c r="CT97" s="2">
        <f t="shared" si="40"/>
        <v>4.6403668659017461E-3</v>
      </c>
      <c r="CU97" s="2">
        <f t="shared" si="41"/>
        <v>4.0792585615612165E-2</v>
      </c>
      <c r="CV97" s="2">
        <f t="shared" si="42"/>
        <v>2.4242979107479412E-3</v>
      </c>
      <c r="CW97">
        <v>21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9</v>
      </c>
      <c r="DG97">
        <v>9</v>
      </c>
      <c r="DH97">
        <v>6</v>
      </c>
      <c r="DI97">
        <v>16</v>
      </c>
      <c r="DJ97">
        <v>141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26</v>
      </c>
      <c r="DX97">
        <v>0</v>
      </c>
      <c r="DY97">
        <v>0</v>
      </c>
      <c r="DZ97">
        <v>0</v>
      </c>
      <c r="EA97">
        <v>1</v>
      </c>
      <c r="EB97">
        <v>0</v>
      </c>
      <c r="EC97">
        <v>0</v>
      </c>
      <c r="ED97">
        <v>0</v>
      </c>
      <c r="EE97" t="s">
        <v>586</v>
      </c>
      <c r="EF97">
        <v>16.5</v>
      </c>
      <c r="EG97">
        <v>16.35000038146973</v>
      </c>
      <c r="EH97">
        <v>17.309999465942379</v>
      </c>
      <c r="EI97">
        <v>16.25</v>
      </c>
      <c r="EJ97">
        <v>17.159999847412109</v>
      </c>
      <c r="EK97" s="2">
        <f t="shared" si="43"/>
        <v>-9.174288381073703E-3</v>
      </c>
      <c r="EL97" s="2">
        <f t="shared" si="44"/>
        <v>5.545922091802824E-2</v>
      </c>
      <c r="EM97" s="2">
        <f t="shared" si="45"/>
        <v>6.1162311398516023E-3</v>
      </c>
      <c r="EN97" s="2">
        <f t="shared" si="46"/>
        <v>5.3030294609783812E-2</v>
      </c>
      <c r="EO97">
        <v>0</v>
      </c>
      <c r="EP97">
        <v>0</v>
      </c>
      <c r="EQ97">
        <v>1</v>
      </c>
      <c r="ER97">
        <v>0</v>
      </c>
      <c r="ES97">
        <v>194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1</v>
      </c>
      <c r="FC97">
        <v>1</v>
      </c>
      <c r="FD97">
        <v>1</v>
      </c>
      <c r="FE97">
        <v>1</v>
      </c>
      <c r="FF97">
        <v>1</v>
      </c>
      <c r="FG97">
        <v>0</v>
      </c>
      <c r="FH97">
        <v>0</v>
      </c>
      <c r="FI97">
        <v>1</v>
      </c>
      <c r="FJ97">
        <v>1</v>
      </c>
      <c r="FK97">
        <v>0</v>
      </c>
      <c r="FL97">
        <v>0</v>
      </c>
      <c r="FM97">
        <v>1</v>
      </c>
      <c r="FN97">
        <v>1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 t="s">
        <v>587</v>
      </c>
      <c r="FX97">
        <v>17.159999847412109</v>
      </c>
      <c r="FY97">
        <v>17.309999465942379</v>
      </c>
      <c r="FZ97">
        <v>17.440000534057621</v>
      </c>
      <c r="GA97">
        <v>17.170000076293949</v>
      </c>
      <c r="GB97">
        <v>17.340000152587891</v>
      </c>
      <c r="GC97">
        <v>508</v>
      </c>
      <c r="GD97">
        <v>301</v>
      </c>
      <c r="GE97">
        <v>216</v>
      </c>
      <c r="GF97">
        <v>182</v>
      </c>
      <c r="GG97">
        <v>7</v>
      </c>
      <c r="GH97">
        <v>285</v>
      </c>
      <c r="GI97">
        <v>0</v>
      </c>
      <c r="GJ97">
        <v>194</v>
      </c>
      <c r="GK97">
        <v>1</v>
      </c>
      <c r="GL97">
        <v>215</v>
      </c>
      <c r="GM97">
        <v>1</v>
      </c>
      <c r="GN97">
        <v>142</v>
      </c>
      <c r="GO97">
        <v>3</v>
      </c>
      <c r="GP97">
        <v>1</v>
      </c>
      <c r="GQ97">
        <v>2</v>
      </c>
      <c r="GR97">
        <v>1</v>
      </c>
      <c r="GS97">
        <v>2</v>
      </c>
      <c r="GT97">
        <v>0</v>
      </c>
      <c r="GU97">
        <v>1</v>
      </c>
      <c r="GV97">
        <v>0</v>
      </c>
      <c r="GW97">
        <v>1.8</v>
      </c>
      <c r="GX97" t="s">
        <v>218</v>
      </c>
      <c r="GY97">
        <v>1546028</v>
      </c>
      <c r="GZ97">
        <v>1752985</v>
      </c>
      <c r="HA97">
        <v>13.329000000000001</v>
      </c>
      <c r="HB97">
        <v>13.792999999999999</v>
      </c>
      <c r="HC97">
        <v>0.51</v>
      </c>
      <c r="HD97">
        <v>5.53</v>
      </c>
      <c r="HE97">
        <v>0.1376</v>
      </c>
      <c r="HF97" s="2">
        <f t="shared" si="47"/>
        <v>8.6654894949821371E-3</v>
      </c>
      <c r="HG97" s="2">
        <f t="shared" si="48"/>
        <v>7.4541894572405232E-3</v>
      </c>
      <c r="HH97" s="2">
        <f t="shared" si="49"/>
        <v>8.08777550362616E-3</v>
      </c>
      <c r="HI97" s="2">
        <f t="shared" si="50"/>
        <v>9.8039258822365527E-3</v>
      </c>
      <c r="HJ97" s="3">
        <f t="shared" si="51"/>
        <v>17.439031481466245</v>
      </c>
      <c r="HK97" t="str">
        <f t="shared" si="52"/>
        <v>NAVI</v>
      </c>
    </row>
    <row r="98" spans="1:219" hidden="1" x14ac:dyDescent="0.25">
      <c r="A98">
        <v>89</v>
      </c>
      <c r="B98" t="s">
        <v>588</v>
      </c>
      <c r="C98">
        <v>9</v>
      </c>
      <c r="D98">
        <v>0</v>
      </c>
      <c r="E98">
        <v>6</v>
      </c>
      <c r="F98">
        <v>0</v>
      </c>
      <c r="G98" t="s">
        <v>218</v>
      </c>
      <c r="H98" t="s">
        <v>218</v>
      </c>
      <c r="I98">
        <v>6</v>
      </c>
      <c r="J98">
        <v>0</v>
      </c>
      <c r="K98" t="s">
        <v>218</v>
      </c>
      <c r="L98" t="s">
        <v>218</v>
      </c>
      <c r="M98">
        <v>27</v>
      </c>
      <c r="N98">
        <v>46</v>
      </c>
      <c r="O98">
        <v>5</v>
      </c>
      <c r="P98">
        <v>0</v>
      </c>
      <c r="Q98">
        <v>0</v>
      </c>
      <c r="R98">
        <v>1</v>
      </c>
      <c r="S98">
        <v>5</v>
      </c>
      <c r="T98">
        <v>0</v>
      </c>
      <c r="U98">
        <v>0</v>
      </c>
      <c r="V98">
        <v>7</v>
      </c>
      <c r="W98">
        <v>5</v>
      </c>
      <c r="X98">
        <v>1</v>
      </c>
      <c r="Y98">
        <v>1</v>
      </c>
      <c r="Z98">
        <v>1</v>
      </c>
      <c r="AA98">
        <v>0</v>
      </c>
      <c r="AB98">
        <v>0</v>
      </c>
      <c r="AC98">
        <v>0</v>
      </c>
      <c r="AD98">
        <v>0</v>
      </c>
      <c r="AE98">
        <v>52</v>
      </c>
      <c r="AF98">
        <v>6</v>
      </c>
      <c r="AG98">
        <v>0</v>
      </c>
      <c r="AH98">
        <v>0</v>
      </c>
      <c r="AI98">
        <v>1</v>
      </c>
      <c r="AJ98">
        <v>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 t="s">
        <v>589</v>
      </c>
      <c r="AV98">
        <v>56.159999847412109</v>
      </c>
      <c r="AW98">
        <v>55.590000152587891</v>
      </c>
      <c r="AX98">
        <v>56.240001678466797</v>
      </c>
      <c r="AY98">
        <v>55.130001068115227</v>
      </c>
      <c r="AZ98">
        <v>55.610000610351563</v>
      </c>
      <c r="BA98" s="2">
        <f t="shared" si="35"/>
        <v>-1.0253637223594847E-2</v>
      </c>
      <c r="BB98" s="2">
        <f t="shared" si="36"/>
        <v>1.1557637028445922E-2</v>
      </c>
      <c r="BC98" s="2">
        <f t="shared" si="37"/>
        <v>8.2748530888653304E-3</v>
      </c>
      <c r="BD98" s="2">
        <f t="shared" si="38"/>
        <v>8.6315327633171846E-3</v>
      </c>
      <c r="BE98">
        <v>18</v>
      </c>
      <c r="BF98">
        <v>15</v>
      </c>
      <c r="BG98">
        <v>4</v>
      </c>
      <c r="BH98">
        <v>0</v>
      </c>
      <c r="BI98">
        <v>0</v>
      </c>
      <c r="BJ98">
        <v>1</v>
      </c>
      <c r="BK98">
        <v>4</v>
      </c>
      <c r="BL98">
        <v>0</v>
      </c>
      <c r="BM98">
        <v>0</v>
      </c>
      <c r="BN98">
        <v>12</v>
      </c>
      <c r="BO98">
        <v>6</v>
      </c>
      <c r="BP98">
        <v>2</v>
      </c>
      <c r="BQ98">
        <v>6</v>
      </c>
      <c r="BR98">
        <v>4</v>
      </c>
      <c r="BS98">
        <v>1</v>
      </c>
      <c r="BT98">
        <v>2</v>
      </c>
      <c r="BU98">
        <v>0</v>
      </c>
      <c r="BV98">
        <v>0</v>
      </c>
      <c r="BW98">
        <v>19</v>
      </c>
      <c r="BX98">
        <v>4</v>
      </c>
      <c r="BY98">
        <v>0</v>
      </c>
      <c r="BZ98">
        <v>0</v>
      </c>
      <c r="CA98">
        <v>1</v>
      </c>
      <c r="CB98">
        <v>1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 t="s">
        <v>590</v>
      </c>
      <c r="CN98">
        <v>55.610000610351563</v>
      </c>
      <c r="CO98">
        <v>55.279998779296882</v>
      </c>
      <c r="CP98">
        <v>55.639999389648438</v>
      </c>
      <c r="CQ98">
        <v>54.25</v>
      </c>
      <c r="CR98">
        <v>54.490001678466797</v>
      </c>
      <c r="CS98" s="2">
        <f t="shared" si="39"/>
        <v>-5.9696425170376877E-3</v>
      </c>
      <c r="CT98" s="2">
        <f t="shared" si="40"/>
        <v>6.4701763892996977E-3</v>
      </c>
      <c r="CU98" s="2">
        <f t="shared" si="41"/>
        <v>1.8632395116525036E-2</v>
      </c>
      <c r="CV98" s="2">
        <f t="shared" si="42"/>
        <v>4.4045085533854778E-3</v>
      </c>
      <c r="CW98">
        <v>1</v>
      </c>
      <c r="CX98">
        <v>1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3</v>
      </c>
      <c r="DG98">
        <v>3</v>
      </c>
      <c r="DH98">
        <v>3</v>
      </c>
      <c r="DI98">
        <v>5</v>
      </c>
      <c r="DJ98">
        <v>81</v>
      </c>
      <c r="DK98">
        <v>0</v>
      </c>
      <c r="DL98">
        <v>0</v>
      </c>
      <c r="DM98">
        <v>0</v>
      </c>
      <c r="DN98">
        <v>0</v>
      </c>
      <c r="DO98">
        <v>1</v>
      </c>
      <c r="DP98">
        <v>0</v>
      </c>
      <c r="DQ98">
        <v>0</v>
      </c>
      <c r="DR98">
        <v>0</v>
      </c>
      <c r="DS98">
        <v>1</v>
      </c>
      <c r="DT98">
        <v>0</v>
      </c>
      <c r="DU98">
        <v>0</v>
      </c>
      <c r="DV98">
        <v>0</v>
      </c>
      <c r="DW98">
        <v>4</v>
      </c>
      <c r="DX98">
        <v>1</v>
      </c>
      <c r="DY98">
        <v>19</v>
      </c>
      <c r="DZ98">
        <v>0</v>
      </c>
      <c r="EA98">
        <v>2</v>
      </c>
      <c r="EB98">
        <v>1</v>
      </c>
      <c r="EC98">
        <v>1</v>
      </c>
      <c r="ED98">
        <v>0</v>
      </c>
      <c r="EE98" t="s">
        <v>285</v>
      </c>
      <c r="EF98">
        <v>54.490001678466797</v>
      </c>
      <c r="EG98">
        <v>54.040000915527337</v>
      </c>
      <c r="EH98">
        <v>56.590000152587891</v>
      </c>
      <c r="EI98">
        <v>54.040000915527337</v>
      </c>
      <c r="EJ98">
        <v>56.509998321533203</v>
      </c>
      <c r="EK98" s="2">
        <f t="shared" si="43"/>
        <v>-8.3271790398908863E-3</v>
      </c>
      <c r="EL98" s="2">
        <f t="shared" si="44"/>
        <v>4.506095123139775E-2</v>
      </c>
      <c r="EM98" s="2">
        <f t="shared" si="45"/>
        <v>0</v>
      </c>
      <c r="EN98" s="2">
        <f t="shared" si="46"/>
        <v>4.3709033434259914E-2</v>
      </c>
      <c r="EO98">
        <v>0</v>
      </c>
      <c r="EP98">
        <v>1</v>
      </c>
      <c r="EQ98">
        <v>2</v>
      </c>
      <c r="ER98">
        <v>10</v>
      </c>
      <c r="ES98">
        <v>61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 t="s">
        <v>591</v>
      </c>
      <c r="FX98">
        <v>56.509998321533203</v>
      </c>
      <c r="FY98">
        <v>56.75</v>
      </c>
      <c r="FZ98">
        <v>57.229999542236328</v>
      </c>
      <c r="GA98">
        <v>56.270000457763672</v>
      </c>
      <c r="GB98">
        <v>56.930000305175781</v>
      </c>
      <c r="GC98">
        <v>191</v>
      </c>
      <c r="GD98">
        <v>140</v>
      </c>
      <c r="GE98">
        <v>76</v>
      </c>
      <c r="GF98">
        <v>95</v>
      </c>
      <c r="GG98">
        <v>0</v>
      </c>
      <c r="GH98">
        <v>71</v>
      </c>
      <c r="GI98">
        <v>0</v>
      </c>
      <c r="GJ98">
        <v>71</v>
      </c>
      <c r="GK98">
        <v>0</v>
      </c>
      <c r="GL98">
        <v>86</v>
      </c>
      <c r="GM98">
        <v>0</v>
      </c>
      <c r="GN98">
        <v>81</v>
      </c>
      <c r="GO98">
        <v>0</v>
      </c>
      <c r="GP98">
        <v>0</v>
      </c>
      <c r="GQ98">
        <v>0</v>
      </c>
      <c r="GR98">
        <v>0</v>
      </c>
      <c r="GS98">
        <v>1</v>
      </c>
      <c r="GT98">
        <v>1</v>
      </c>
      <c r="GU98">
        <v>0</v>
      </c>
      <c r="GV98">
        <v>0</v>
      </c>
      <c r="GW98">
        <v>2.5</v>
      </c>
      <c r="GX98" t="s">
        <v>218</v>
      </c>
      <c r="GY98">
        <v>87231</v>
      </c>
      <c r="GZ98">
        <v>91300</v>
      </c>
      <c r="HA98">
        <v>1.0860000000000001</v>
      </c>
      <c r="HB98">
        <v>2.044</v>
      </c>
      <c r="HC98">
        <v>3.6</v>
      </c>
      <c r="HD98">
        <v>3.67</v>
      </c>
      <c r="HF98" s="2">
        <f t="shared" si="47"/>
        <v>4.2291044663752553E-3</v>
      </c>
      <c r="HG98" s="2">
        <f t="shared" si="48"/>
        <v>8.3872015739242523E-3</v>
      </c>
      <c r="HH98" s="2">
        <f t="shared" si="49"/>
        <v>8.4581417134155235E-3</v>
      </c>
      <c r="HI98" s="2">
        <f t="shared" si="50"/>
        <v>1.1593181870264369E-2</v>
      </c>
      <c r="HJ98" s="3">
        <f t="shared" si="51"/>
        <v>57.225973689320199</v>
      </c>
      <c r="HK98" t="str">
        <f t="shared" si="52"/>
        <v>NP</v>
      </c>
    </row>
    <row r="99" spans="1:219" hidden="1" x14ac:dyDescent="0.25">
      <c r="A99">
        <v>90</v>
      </c>
      <c r="B99" t="s">
        <v>592</v>
      </c>
      <c r="C99">
        <v>10</v>
      </c>
      <c r="D99">
        <v>0</v>
      </c>
      <c r="E99">
        <v>6</v>
      </c>
      <c r="F99">
        <v>0</v>
      </c>
      <c r="G99" t="s">
        <v>218</v>
      </c>
      <c r="H99" t="s">
        <v>218</v>
      </c>
      <c r="I99">
        <v>6</v>
      </c>
      <c r="J99">
        <v>0</v>
      </c>
      <c r="K99" t="s">
        <v>218</v>
      </c>
      <c r="L99" t="s">
        <v>218</v>
      </c>
      <c r="M99">
        <v>74</v>
      </c>
      <c r="N99">
        <v>34</v>
      </c>
      <c r="O99">
        <v>33</v>
      </c>
      <c r="P99">
        <v>0</v>
      </c>
      <c r="Q99">
        <v>0</v>
      </c>
      <c r="R99">
        <v>1</v>
      </c>
      <c r="S99">
        <v>33</v>
      </c>
      <c r="T99">
        <v>0</v>
      </c>
      <c r="U99">
        <v>0</v>
      </c>
      <c r="V99">
        <v>43</v>
      </c>
      <c r="W99">
        <v>15</v>
      </c>
      <c r="X99">
        <v>5</v>
      </c>
      <c r="Y99">
        <v>5</v>
      </c>
      <c r="Z99">
        <v>5</v>
      </c>
      <c r="AA99">
        <v>1</v>
      </c>
      <c r="AB99">
        <v>2</v>
      </c>
      <c r="AC99">
        <v>0</v>
      </c>
      <c r="AD99">
        <v>0</v>
      </c>
      <c r="AE99">
        <v>70</v>
      </c>
      <c r="AF99">
        <v>33</v>
      </c>
      <c r="AG99">
        <v>0</v>
      </c>
      <c r="AH99">
        <v>0</v>
      </c>
      <c r="AI99">
        <v>1</v>
      </c>
      <c r="AJ99">
        <v>1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 t="s">
        <v>572</v>
      </c>
      <c r="AV99">
        <v>68.349998474121094</v>
      </c>
      <c r="AW99">
        <v>67.660003662109375</v>
      </c>
      <c r="AX99">
        <v>68.879997253417969</v>
      </c>
      <c r="AY99">
        <v>67.019996643066406</v>
      </c>
      <c r="AZ99">
        <v>68.779998779296875</v>
      </c>
      <c r="BA99" s="2">
        <f t="shared" si="35"/>
        <v>-1.0197971839574826E-2</v>
      </c>
      <c r="BB99" s="2">
        <f t="shared" si="36"/>
        <v>1.7711870498776094E-2</v>
      </c>
      <c r="BC99" s="2">
        <f t="shared" si="37"/>
        <v>9.4591632338527631E-3</v>
      </c>
      <c r="BD99" s="2">
        <f t="shared" si="38"/>
        <v>2.5588865476401268E-2</v>
      </c>
      <c r="BE99">
        <v>29</v>
      </c>
      <c r="BF99">
        <v>49</v>
      </c>
      <c r="BG99">
        <v>65</v>
      </c>
      <c r="BH99">
        <v>32</v>
      </c>
      <c r="BI99">
        <v>0</v>
      </c>
      <c r="BJ99">
        <v>1</v>
      </c>
      <c r="BK99">
        <v>5</v>
      </c>
      <c r="BL99">
        <v>0</v>
      </c>
      <c r="BM99">
        <v>0</v>
      </c>
      <c r="BN99">
        <v>14</v>
      </c>
      <c r="BO99">
        <v>10</v>
      </c>
      <c r="BP99">
        <v>3</v>
      </c>
      <c r="BQ99">
        <v>4</v>
      </c>
      <c r="BR99">
        <v>4</v>
      </c>
      <c r="BS99">
        <v>2</v>
      </c>
      <c r="BT99">
        <v>35</v>
      </c>
      <c r="BU99">
        <v>0</v>
      </c>
      <c r="BV99">
        <v>0</v>
      </c>
      <c r="BW99">
        <v>0</v>
      </c>
      <c r="BX99">
        <v>0</v>
      </c>
      <c r="BY99">
        <v>4</v>
      </c>
      <c r="BZ99">
        <v>4</v>
      </c>
      <c r="CA99">
        <v>0</v>
      </c>
      <c r="CB99">
        <v>0</v>
      </c>
      <c r="CC99">
        <v>1</v>
      </c>
      <c r="CD99">
        <v>1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 t="s">
        <v>593</v>
      </c>
      <c r="CN99">
        <v>68.779998779296875</v>
      </c>
      <c r="CO99">
        <v>69.169998168945313</v>
      </c>
      <c r="CP99">
        <v>69.389999389648438</v>
      </c>
      <c r="CQ99">
        <v>67.760002136230469</v>
      </c>
      <c r="CR99">
        <v>67.860000610351563</v>
      </c>
      <c r="CS99" s="2">
        <f t="shared" si="39"/>
        <v>5.6382738177306324E-3</v>
      </c>
      <c r="CT99" s="2">
        <f t="shared" si="40"/>
        <v>3.1705032805626754E-3</v>
      </c>
      <c r="CU99" s="2">
        <f t="shared" si="41"/>
        <v>2.0384502964290618E-2</v>
      </c>
      <c r="CV99" s="2">
        <f t="shared" si="42"/>
        <v>1.4735996643335803E-3</v>
      </c>
      <c r="CW99">
        <v>7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3</v>
      </c>
      <c r="DG99">
        <v>1</v>
      </c>
      <c r="DH99">
        <v>4</v>
      </c>
      <c r="DI99">
        <v>2</v>
      </c>
      <c r="DJ99">
        <v>183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9</v>
      </c>
      <c r="DX99">
        <v>0</v>
      </c>
      <c r="DY99">
        <v>0</v>
      </c>
      <c r="DZ99">
        <v>0</v>
      </c>
      <c r="EA99">
        <v>2</v>
      </c>
      <c r="EB99">
        <v>0</v>
      </c>
      <c r="EC99">
        <v>1</v>
      </c>
      <c r="ED99">
        <v>0</v>
      </c>
      <c r="EE99" t="s">
        <v>579</v>
      </c>
      <c r="EF99">
        <v>67.860000610351563</v>
      </c>
      <c r="EG99">
        <v>67.5</v>
      </c>
      <c r="EH99">
        <v>69.330001831054688</v>
      </c>
      <c r="EI99">
        <v>67.169998168945313</v>
      </c>
      <c r="EJ99">
        <v>68.919998168945313</v>
      </c>
      <c r="EK99" s="2">
        <f t="shared" si="43"/>
        <v>-5.333342375578809E-3</v>
      </c>
      <c r="EL99" s="2">
        <f t="shared" si="44"/>
        <v>2.639552549723112E-2</v>
      </c>
      <c r="EM99" s="2">
        <f t="shared" si="45"/>
        <v>4.8889160156250222E-3</v>
      </c>
      <c r="EN99" s="2">
        <f t="shared" si="46"/>
        <v>2.5391759235253941E-2</v>
      </c>
      <c r="EO99">
        <v>7</v>
      </c>
      <c r="EP99">
        <v>5</v>
      </c>
      <c r="EQ99">
        <v>46</v>
      </c>
      <c r="ER99">
        <v>61</v>
      </c>
      <c r="ES99">
        <v>73</v>
      </c>
      <c r="ET99">
        <v>0</v>
      </c>
      <c r="EU99">
        <v>0</v>
      </c>
      <c r="EV99">
        <v>0</v>
      </c>
      <c r="EW99">
        <v>0</v>
      </c>
      <c r="EX99">
        <v>1</v>
      </c>
      <c r="EY99">
        <v>2</v>
      </c>
      <c r="EZ99">
        <v>1</v>
      </c>
      <c r="FA99">
        <v>1</v>
      </c>
      <c r="FB99">
        <v>0</v>
      </c>
      <c r="FC99">
        <v>1</v>
      </c>
      <c r="FD99">
        <v>5</v>
      </c>
      <c r="FE99">
        <v>1</v>
      </c>
      <c r="FF99">
        <v>5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 t="s">
        <v>594</v>
      </c>
      <c r="FX99">
        <v>68.919998168945313</v>
      </c>
      <c r="FY99">
        <v>69.610000610351563</v>
      </c>
      <c r="FZ99">
        <v>70.919998168945313</v>
      </c>
      <c r="GA99">
        <v>69.220001220703125</v>
      </c>
      <c r="GB99">
        <v>70.75</v>
      </c>
      <c r="GC99">
        <v>515</v>
      </c>
      <c r="GD99">
        <v>306</v>
      </c>
      <c r="GE99">
        <v>199</v>
      </c>
      <c r="GF99">
        <v>198</v>
      </c>
      <c r="GG99">
        <v>0</v>
      </c>
      <c r="GH99">
        <v>166</v>
      </c>
      <c r="GI99">
        <v>0</v>
      </c>
      <c r="GJ99">
        <v>134</v>
      </c>
      <c r="GK99">
        <v>5</v>
      </c>
      <c r="GL99">
        <v>192</v>
      </c>
      <c r="GM99">
        <v>5</v>
      </c>
      <c r="GN99">
        <v>183</v>
      </c>
      <c r="GO99">
        <v>1</v>
      </c>
      <c r="GP99">
        <v>0</v>
      </c>
      <c r="GQ99">
        <v>1</v>
      </c>
      <c r="GR99">
        <v>0</v>
      </c>
      <c r="GS99">
        <v>1</v>
      </c>
      <c r="GT99">
        <v>1</v>
      </c>
      <c r="GU99">
        <v>0</v>
      </c>
      <c r="GV99">
        <v>0</v>
      </c>
      <c r="GW99">
        <v>2</v>
      </c>
      <c r="GX99" t="s">
        <v>218</v>
      </c>
      <c r="GY99">
        <v>5202809</v>
      </c>
      <c r="GZ99">
        <v>6861728</v>
      </c>
      <c r="HA99">
        <v>1.73</v>
      </c>
      <c r="HB99">
        <v>2.403</v>
      </c>
      <c r="HC99">
        <v>6.16</v>
      </c>
      <c r="HD99">
        <v>1.55</v>
      </c>
      <c r="HE99">
        <v>0.49320000000000003</v>
      </c>
      <c r="HF99" s="2">
        <f t="shared" si="47"/>
        <v>9.9124038982358886E-3</v>
      </c>
      <c r="HG99" s="2">
        <f t="shared" si="48"/>
        <v>1.8471483254597354E-2</v>
      </c>
      <c r="HH99" s="2">
        <f t="shared" si="49"/>
        <v>5.6026344810926609E-3</v>
      </c>
      <c r="HI99" s="2">
        <f t="shared" si="50"/>
        <v>2.1625424442358709E-2</v>
      </c>
      <c r="HJ99" s="3">
        <f t="shared" si="51"/>
        <v>70.895800570978182</v>
      </c>
      <c r="HK99" t="str">
        <f t="shared" si="52"/>
        <v>NEM</v>
      </c>
    </row>
    <row r="100" spans="1:219" hidden="1" x14ac:dyDescent="0.25">
      <c r="A100">
        <v>91</v>
      </c>
      <c r="B100" t="s">
        <v>595</v>
      </c>
      <c r="C100">
        <v>9</v>
      </c>
      <c r="D100">
        <v>0</v>
      </c>
      <c r="E100">
        <v>6</v>
      </c>
      <c r="F100">
        <v>0</v>
      </c>
      <c r="G100" t="s">
        <v>218</v>
      </c>
      <c r="H100" t="s">
        <v>218</v>
      </c>
      <c r="I100">
        <v>6</v>
      </c>
      <c r="J100">
        <v>0</v>
      </c>
      <c r="K100" t="s">
        <v>218</v>
      </c>
      <c r="L100" t="s">
        <v>218</v>
      </c>
      <c r="M100">
        <v>45</v>
      </c>
      <c r="N100">
        <v>91</v>
      </c>
      <c r="O100">
        <v>42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9</v>
      </c>
      <c r="W100">
        <v>2</v>
      </c>
      <c r="X100">
        <v>3</v>
      </c>
      <c r="Y100">
        <v>0</v>
      </c>
      <c r="Z100">
        <v>0</v>
      </c>
      <c r="AA100">
        <v>1</v>
      </c>
      <c r="AB100">
        <v>14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 t="s">
        <v>246</v>
      </c>
      <c r="AV100">
        <v>120.1800003051758</v>
      </c>
      <c r="AW100">
        <v>119.65000152587891</v>
      </c>
      <c r="AX100">
        <v>121.4599990844727</v>
      </c>
      <c r="AY100">
        <v>118.120002746582</v>
      </c>
      <c r="AZ100">
        <v>118.40000152587891</v>
      </c>
      <c r="BA100" s="2">
        <f t="shared" si="35"/>
        <v>-4.4295760345833823E-3</v>
      </c>
      <c r="BB100" s="2">
        <f t="shared" si="36"/>
        <v>1.4902005369973548E-2</v>
      </c>
      <c r="BC100" s="2">
        <f t="shared" si="37"/>
        <v>1.2787285915462188E-2</v>
      </c>
      <c r="BD100" s="2">
        <f t="shared" si="38"/>
        <v>2.3648545243954988E-3</v>
      </c>
      <c r="BE100">
        <v>10</v>
      </c>
      <c r="BF100">
        <v>7</v>
      </c>
      <c r="BG100">
        <v>4</v>
      </c>
      <c r="BH100">
        <v>1</v>
      </c>
      <c r="BI100">
        <v>0</v>
      </c>
      <c r="BJ100">
        <v>1</v>
      </c>
      <c r="BK100">
        <v>5</v>
      </c>
      <c r="BL100">
        <v>0</v>
      </c>
      <c r="BM100">
        <v>0</v>
      </c>
      <c r="BN100">
        <v>5</v>
      </c>
      <c r="BO100">
        <v>3</v>
      </c>
      <c r="BP100">
        <v>5</v>
      </c>
      <c r="BQ100">
        <v>4</v>
      </c>
      <c r="BR100">
        <v>153</v>
      </c>
      <c r="BS100">
        <v>1</v>
      </c>
      <c r="BT100">
        <v>3</v>
      </c>
      <c r="BU100">
        <v>0</v>
      </c>
      <c r="BV100">
        <v>0</v>
      </c>
      <c r="BW100">
        <v>12</v>
      </c>
      <c r="BX100">
        <v>5</v>
      </c>
      <c r="BY100">
        <v>0</v>
      </c>
      <c r="BZ100">
        <v>0</v>
      </c>
      <c r="CA100">
        <v>1</v>
      </c>
      <c r="CB100">
        <v>1</v>
      </c>
      <c r="CC100">
        <v>0</v>
      </c>
      <c r="CD100">
        <v>0</v>
      </c>
      <c r="CE100">
        <v>22</v>
      </c>
      <c r="CF100">
        <v>12</v>
      </c>
      <c r="CG100">
        <v>0</v>
      </c>
      <c r="CH100">
        <v>0</v>
      </c>
      <c r="CI100">
        <v>1</v>
      </c>
      <c r="CJ100">
        <v>1</v>
      </c>
      <c r="CK100">
        <v>0</v>
      </c>
      <c r="CL100">
        <v>0</v>
      </c>
      <c r="CM100" t="s">
        <v>596</v>
      </c>
      <c r="CN100">
        <v>118.40000152587891</v>
      </c>
      <c r="CO100">
        <v>118.11000061035161</v>
      </c>
      <c r="CP100">
        <v>120.30999755859381</v>
      </c>
      <c r="CQ100">
        <v>116.01999664306641</v>
      </c>
      <c r="CR100">
        <v>116.34999847412109</v>
      </c>
      <c r="CS100" s="2">
        <f t="shared" si="39"/>
        <v>-2.4553459828013935E-3</v>
      </c>
      <c r="CT100" s="2">
        <f t="shared" si="40"/>
        <v>1.8286069261789772E-2</v>
      </c>
      <c r="CU100" s="2">
        <f t="shared" si="41"/>
        <v>1.7695402222375645E-2</v>
      </c>
      <c r="CV100" s="2">
        <f t="shared" si="42"/>
        <v>2.8362856500431244E-3</v>
      </c>
      <c r="CW100">
        <v>38</v>
      </c>
      <c r="CX100">
        <v>19</v>
      </c>
      <c r="CY100">
        <v>5</v>
      </c>
      <c r="CZ100">
        <v>6</v>
      </c>
      <c r="DA100">
        <v>0</v>
      </c>
      <c r="DB100">
        <v>1</v>
      </c>
      <c r="DC100">
        <v>11</v>
      </c>
      <c r="DD100">
        <v>0</v>
      </c>
      <c r="DE100">
        <v>0</v>
      </c>
      <c r="DF100">
        <v>10</v>
      </c>
      <c r="DG100">
        <v>1</v>
      </c>
      <c r="DH100">
        <v>2</v>
      </c>
      <c r="DI100">
        <v>7</v>
      </c>
      <c r="DJ100">
        <v>112</v>
      </c>
      <c r="DK100">
        <v>1</v>
      </c>
      <c r="DL100">
        <v>1</v>
      </c>
      <c r="DM100">
        <v>0</v>
      </c>
      <c r="DN100">
        <v>0</v>
      </c>
      <c r="DO100">
        <v>30</v>
      </c>
      <c r="DP100">
        <v>11</v>
      </c>
      <c r="DQ100">
        <v>0</v>
      </c>
      <c r="DR100">
        <v>0</v>
      </c>
      <c r="DS100">
        <v>1</v>
      </c>
      <c r="DT100">
        <v>1</v>
      </c>
      <c r="DU100">
        <v>0</v>
      </c>
      <c r="DV100">
        <v>0</v>
      </c>
      <c r="DW100">
        <v>69</v>
      </c>
      <c r="DX100">
        <v>30</v>
      </c>
      <c r="DY100">
        <v>0</v>
      </c>
      <c r="DZ100">
        <v>0</v>
      </c>
      <c r="EA100">
        <v>1</v>
      </c>
      <c r="EB100">
        <v>1</v>
      </c>
      <c r="EC100">
        <v>0</v>
      </c>
      <c r="ED100">
        <v>0</v>
      </c>
      <c r="EE100" t="s">
        <v>271</v>
      </c>
      <c r="EF100">
        <v>116.34999847412109</v>
      </c>
      <c r="EG100">
        <v>116.0400009155273</v>
      </c>
      <c r="EH100">
        <v>119.63999938964839</v>
      </c>
      <c r="EI100">
        <v>116.0400009155273</v>
      </c>
      <c r="EJ100">
        <v>119.05999755859381</v>
      </c>
      <c r="EK100" s="2">
        <f t="shared" si="43"/>
        <v>-2.6714715283349122E-3</v>
      </c>
      <c r="EL100" s="2">
        <f t="shared" si="44"/>
        <v>3.0090258212025489E-2</v>
      </c>
      <c r="EM100" s="2">
        <f t="shared" si="45"/>
        <v>0</v>
      </c>
      <c r="EN100" s="2">
        <f t="shared" si="46"/>
        <v>2.5365334327176137E-2</v>
      </c>
      <c r="EO100">
        <v>0</v>
      </c>
      <c r="EP100">
        <v>5</v>
      </c>
      <c r="EQ100">
        <v>11</v>
      </c>
      <c r="ER100">
        <v>93</v>
      </c>
      <c r="ES100">
        <v>83</v>
      </c>
      <c r="ET100">
        <v>0</v>
      </c>
      <c r="EU100">
        <v>0</v>
      </c>
      <c r="EV100">
        <v>0</v>
      </c>
      <c r="EW100">
        <v>0</v>
      </c>
      <c r="EX100">
        <v>1</v>
      </c>
      <c r="EY100">
        <v>0</v>
      </c>
      <c r="EZ100">
        <v>0</v>
      </c>
      <c r="FA100">
        <v>0</v>
      </c>
      <c r="FB100">
        <v>0</v>
      </c>
      <c r="FC100">
        <v>1</v>
      </c>
      <c r="FD100">
        <v>1</v>
      </c>
      <c r="FE100">
        <v>1</v>
      </c>
      <c r="FF100">
        <v>1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 t="s">
        <v>597</v>
      </c>
      <c r="FX100">
        <v>119.05999755859381</v>
      </c>
      <c r="FY100">
        <v>119.7200012207031</v>
      </c>
      <c r="FZ100">
        <v>121</v>
      </c>
      <c r="GA100">
        <v>119.26999664306641</v>
      </c>
      <c r="GB100">
        <v>120.1699981689453</v>
      </c>
      <c r="GC100">
        <v>460</v>
      </c>
      <c r="GD100">
        <v>317</v>
      </c>
      <c r="GE100">
        <v>260</v>
      </c>
      <c r="GF100">
        <v>133</v>
      </c>
      <c r="GG100">
        <v>0</v>
      </c>
      <c r="GH100">
        <v>183</v>
      </c>
      <c r="GI100">
        <v>0</v>
      </c>
      <c r="GJ100">
        <v>182</v>
      </c>
      <c r="GK100">
        <v>1</v>
      </c>
      <c r="GL100">
        <v>265</v>
      </c>
      <c r="GM100">
        <v>1</v>
      </c>
      <c r="GN100">
        <v>112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2.9</v>
      </c>
      <c r="GX100" t="s">
        <v>223</v>
      </c>
      <c r="GY100">
        <v>560570</v>
      </c>
      <c r="GZ100">
        <v>720714</v>
      </c>
      <c r="HC100">
        <v>2.2000000000000002</v>
      </c>
      <c r="HD100">
        <v>2.5499999999999998</v>
      </c>
      <c r="HE100">
        <v>0.49909999999999999</v>
      </c>
      <c r="HF100" s="2">
        <f t="shared" si="47"/>
        <v>5.5128938805519834E-3</v>
      </c>
      <c r="HG100" s="2">
        <f t="shared" si="48"/>
        <v>1.0578502308238869E-2</v>
      </c>
      <c r="HH100" s="2">
        <f t="shared" si="49"/>
        <v>3.7588086622811767E-3</v>
      </c>
      <c r="HI100" s="2">
        <f t="shared" si="50"/>
        <v>7.4894028425763759E-3</v>
      </c>
      <c r="HJ100" s="3">
        <f t="shared" si="51"/>
        <v>120.98645952995867</v>
      </c>
      <c r="HK100" t="str">
        <f t="shared" si="52"/>
        <v>NTRS</v>
      </c>
    </row>
    <row r="101" spans="1:219" hidden="1" x14ac:dyDescent="0.25">
      <c r="A101">
        <v>92</v>
      </c>
      <c r="B101" t="s">
        <v>598</v>
      </c>
      <c r="C101">
        <v>9</v>
      </c>
      <c r="D101">
        <v>0</v>
      </c>
      <c r="E101">
        <v>6</v>
      </c>
      <c r="F101">
        <v>0</v>
      </c>
      <c r="G101" t="s">
        <v>218</v>
      </c>
      <c r="H101" t="s">
        <v>218</v>
      </c>
      <c r="I101">
        <v>6</v>
      </c>
      <c r="J101">
        <v>0</v>
      </c>
      <c r="K101" t="s">
        <v>218</v>
      </c>
      <c r="L101" t="s">
        <v>218</v>
      </c>
      <c r="M101">
        <v>26</v>
      </c>
      <c r="N101">
        <v>106</v>
      </c>
      <c r="O101">
        <v>62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 t="s">
        <v>406</v>
      </c>
      <c r="AV101">
        <v>373.79998779296881</v>
      </c>
      <c r="AW101">
        <v>372.02999877929688</v>
      </c>
      <c r="AX101">
        <v>374.07998657226563</v>
      </c>
      <c r="AY101">
        <v>365.98001098632813</v>
      </c>
      <c r="AZ101">
        <v>368.29998779296881</v>
      </c>
      <c r="BA101" s="2">
        <f t="shared" si="35"/>
        <v>-4.7576513170433099E-3</v>
      </c>
      <c r="BB101" s="2">
        <f t="shared" si="36"/>
        <v>5.4800787707276477E-3</v>
      </c>
      <c r="BC101" s="2">
        <f t="shared" si="37"/>
        <v>1.6262096639571899E-2</v>
      </c>
      <c r="BD101" s="2">
        <f t="shared" si="38"/>
        <v>6.2991498331105289E-3</v>
      </c>
      <c r="BE101">
        <v>5</v>
      </c>
      <c r="BF101">
        <v>1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6</v>
      </c>
      <c r="BO101">
        <v>3</v>
      </c>
      <c r="BP101">
        <v>3</v>
      </c>
      <c r="BQ101">
        <v>4</v>
      </c>
      <c r="BR101">
        <v>178</v>
      </c>
      <c r="BS101">
        <v>0</v>
      </c>
      <c r="BT101">
        <v>0</v>
      </c>
      <c r="BU101">
        <v>0</v>
      </c>
      <c r="BV101">
        <v>0</v>
      </c>
      <c r="BW101">
        <v>1</v>
      </c>
      <c r="BX101">
        <v>0</v>
      </c>
      <c r="BY101">
        <v>0</v>
      </c>
      <c r="BZ101">
        <v>0</v>
      </c>
      <c r="CA101">
        <v>1</v>
      </c>
      <c r="CB101">
        <v>0</v>
      </c>
      <c r="CC101">
        <v>0</v>
      </c>
      <c r="CD101">
        <v>0</v>
      </c>
      <c r="CE101">
        <v>7</v>
      </c>
      <c r="CF101">
        <v>1</v>
      </c>
      <c r="CG101">
        <v>0</v>
      </c>
      <c r="CH101">
        <v>0</v>
      </c>
      <c r="CI101">
        <v>1</v>
      </c>
      <c r="CJ101">
        <v>1</v>
      </c>
      <c r="CK101">
        <v>0</v>
      </c>
      <c r="CL101">
        <v>0</v>
      </c>
      <c r="CM101" t="s">
        <v>599</v>
      </c>
      <c r="CN101">
        <v>368.29998779296881</v>
      </c>
      <c r="CO101">
        <v>368.6199951171875</v>
      </c>
      <c r="CP101">
        <v>371.57998657226563</v>
      </c>
      <c r="CQ101">
        <v>363.1199951171875</v>
      </c>
      <c r="CR101">
        <v>363.14999389648438</v>
      </c>
      <c r="CS101" s="2">
        <f t="shared" si="39"/>
        <v>8.6812253393075967E-4</v>
      </c>
      <c r="CT101" s="2">
        <f t="shared" si="40"/>
        <v>7.9659603908792675E-3</v>
      </c>
      <c r="CU101" s="2">
        <f t="shared" si="41"/>
        <v>1.4920514548461994E-2</v>
      </c>
      <c r="CV101" s="2">
        <f t="shared" si="42"/>
        <v>8.2607131491330144E-5</v>
      </c>
      <c r="CW101">
        <v>60</v>
      </c>
      <c r="CX101">
        <v>13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4</v>
      </c>
      <c r="DG101">
        <v>5</v>
      </c>
      <c r="DH101">
        <v>16</v>
      </c>
      <c r="DI101">
        <v>24</v>
      </c>
      <c r="DJ101">
        <v>77</v>
      </c>
      <c r="DK101">
        <v>0</v>
      </c>
      <c r="DL101">
        <v>0</v>
      </c>
      <c r="DM101">
        <v>0</v>
      </c>
      <c r="DN101">
        <v>0</v>
      </c>
      <c r="DO101">
        <v>13</v>
      </c>
      <c r="DP101">
        <v>0</v>
      </c>
      <c r="DQ101">
        <v>0</v>
      </c>
      <c r="DR101">
        <v>0</v>
      </c>
      <c r="DS101">
        <v>1</v>
      </c>
      <c r="DT101">
        <v>0</v>
      </c>
      <c r="DU101">
        <v>0</v>
      </c>
      <c r="DV101">
        <v>0</v>
      </c>
      <c r="DW101">
        <v>73</v>
      </c>
      <c r="DX101">
        <v>13</v>
      </c>
      <c r="DY101">
        <v>0</v>
      </c>
      <c r="DZ101">
        <v>0</v>
      </c>
      <c r="EA101">
        <v>1</v>
      </c>
      <c r="EB101">
        <v>1</v>
      </c>
      <c r="EC101">
        <v>0</v>
      </c>
      <c r="ED101">
        <v>0</v>
      </c>
      <c r="EE101" t="s">
        <v>600</v>
      </c>
      <c r="EF101">
        <v>363.14999389648438</v>
      </c>
      <c r="EG101">
        <v>362.82998657226563</v>
      </c>
      <c r="EH101">
        <v>372.760009765625</v>
      </c>
      <c r="EI101">
        <v>362.54000854492188</v>
      </c>
      <c r="EJ101">
        <v>370.05999755859381</v>
      </c>
      <c r="EK101" s="2">
        <f t="shared" si="43"/>
        <v>-8.8197595585182142E-4</v>
      </c>
      <c r="EL101" s="2">
        <f t="shared" si="44"/>
        <v>2.663918589229286E-2</v>
      </c>
      <c r="EM101" s="2">
        <f t="shared" si="45"/>
        <v>7.992118570001594E-4</v>
      </c>
      <c r="EN101" s="2">
        <f t="shared" si="46"/>
        <v>2.0320999468420697E-2</v>
      </c>
      <c r="EO101">
        <v>2</v>
      </c>
      <c r="EP101">
        <v>17</v>
      </c>
      <c r="EQ101">
        <v>29</v>
      </c>
      <c r="ER101">
        <v>69</v>
      </c>
      <c r="ES101">
        <v>75</v>
      </c>
      <c r="ET101">
        <v>0</v>
      </c>
      <c r="EU101">
        <v>0</v>
      </c>
      <c r="EV101">
        <v>0</v>
      </c>
      <c r="EW101">
        <v>0</v>
      </c>
      <c r="EX101">
        <v>2</v>
      </c>
      <c r="EY101">
        <v>0</v>
      </c>
      <c r="EZ101">
        <v>0</v>
      </c>
      <c r="FA101">
        <v>0</v>
      </c>
      <c r="FB101">
        <v>0</v>
      </c>
      <c r="FC101">
        <v>1</v>
      </c>
      <c r="FD101">
        <v>2</v>
      </c>
      <c r="FE101">
        <v>1</v>
      </c>
      <c r="FF101">
        <v>2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 t="s">
        <v>268</v>
      </c>
      <c r="FX101">
        <v>370.05999755859381</v>
      </c>
      <c r="FY101">
        <v>371</v>
      </c>
      <c r="FZ101">
        <v>372.89999389648438</v>
      </c>
      <c r="GA101">
        <v>370.16000366210938</v>
      </c>
      <c r="GB101">
        <v>371.6099853515625</v>
      </c>
      <c r="GC101">
        <v>465</v>
      </c>
      <c r="GD101">
        <v>322</v>
      </c>
      <c r="GE101">
        <v>265</v>
      </c>
      <c r="GF101">
        <v>128</v>
      </c>
      <c r="GG101">
        <v>0</v>
      </c>
      <c r="GH101">
        <v>144</v>
      </c>
      <c r="GI101">
        <v>0</v>
      </c>
      <c r="GJ101">
        <v>144</v>
      </c>
      <c r="GK101">
        <v>2</v>
      </c>
      <c r="GL101">
        <v>255</v>
      </c>
      <c r="GM101">
        <v>2</v>
      </c>
      <c r="GN101">
        <v>77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2.1</v>
      </c>
      <c r="GX101" t="s">
        <v>218</v>
      </c>
      <c r="GY101">
        <v>760846</v>
      </c>
      <c r="GZ101">
        <v>989957</v>
      </c>
      <c r="HA101">
        <v>1.284</v>
      </c>
      <c r="HB101">
        <v>1.464</v>
      </c>
      <c r="HC101">
        <v>2.38</v>
      </c>
      <c r="HD101">
        <v>2.9</v>
      </c>
      <c r="HE101">
        <v>0.21240000000000001</v>
      </c>
      <c r="HF101" s="2">
        <f t="shared" si="47"/>
        <v>2.5336993029816401E-3</v>
      </c>
      <c r="HG101" s="2">
        <f t="shared" si="48"/>
        <v>5.0951835011608937E-3</v>
      </c>
      <c r="HH101" s="2">
        <f t="shared" si="49"/>
        <v>2.2641410724815181E-3</v>
      </c>
      <c r="HI101" s="2">
        <f t="shared" si="50"/>
        <v>3.9018910863801715E-3</v>
      </c>
      <c r="HJ101" s="3">
        <f t="shared" si="51"/>
        <v>372.89031307893072</v>
      </c>
      <c r="HK101" t="str">
        <f t="shared" si="52"/>
        <v>NOC</v>
      </c>
    </row>
    <row r="102" spans="1:219" hidden="1" x14ac:dyDescent="0.25">
      <c r="A102">
        <v>93</v>
      </c>
      <c r="B102" t="s">
        <v>601</v>
      </c>
      <c r="C102">
        <v>9</v>
      </c>
      <c r="D102">
        <v>0</v>
      </c>
      <c r="E102">
        <v>6</v>
      </c>
      <c r="F102">
        <v>0</v>
      </c>
      <c r="G102" t="s">
        <v>218</v>
      </c>
      <c r="H102" t="s">
        <v>218</v>
      </c>
      <c r="I102">
        <v>6</v>
      </c>
      <c r="J102">
        <v>0</v>
      </c>
      <c r="K102" t="s">
        <v>218</v>
      </c>
      <c r="L102" t="s">
        <v>218</v>
      </c>
      <c r="M102">
        <v>2</v>
      </c>
      <c r="N102">
        <v>5</v>
      </c>
      <c r="O102">
        <v>11</v>
      </c>
      <c r="P102">
        <v>19</v>
      </c>
      <c r="Q102">
        <v>158</v>
      </c>
      <c r="R102">
        <v>1</v>
      </c>
      <c r="S102">
        <v>2</v>
      </c>
      <c r="T102">
        <v>0</v>
      </c>
      <c r="U102">
        <v>0</v>
      </c>
      <c r="V102">
        <v>0</v>
      </c>
      <c r="W102">
        <v>2</v>
      </c>
      <c r="X102">
        <v>1</v>
      </c>
      <c r="Y102">
        <v>0</v>
      </c>
      <c r="Z102">
        <v>2</v>
      </c>
      <c r="AA102">
        <v>2</v>
      </c>
      <c r="AB102">
        <v>5</v>
      </c>
      <c r="AC102">
        <v>1</v>
      </c>
      <c r="AD102">
        <v>5</v>
      </c>
      <c r="AE102">
        <v>2</v>
      </c>
      <c r="AF102">
        <v>2</v>
      </c>
      <c r="AG102">
        <v>2</v>
      </c>
      <c r="AH102">
        <v>2</v>
      </c>
      <c r="AI102">
        <v>1</v>
      </c>
      <c r="AJ102">
        <v>1</v>
      </c>
      <c r="AK102">
        <v>1</v>
      </c>
      <c r="AL102">
        <v>1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 t="s">
        <v>425</v>
      </c>
      <c r="AV102">
        <v>101.3000030517578</v>
      </c>
      <c r="AW102">
        <v>99.599998474121094</v>
      </c>
      <c r="AX102">
        <v>103.7200012207031</v>
      </c>
      <c r="AY102">
        <v>99.010002136230483</v>
      </c>
      <c r="AZ102">
        <v>101.98000335693359</v>
      </c>
      <c r="BA102" s="2">
        <f t="shared" si="35"/>
        <v>-1.7068319314065272E-2</v>
      </c>
      <c r="BB102" s="2">
        <f t="shared" si="36"/>
        <v>3.9722355361480943E-2</v>
      </c>
      <c r="BC102" s="2">
        <f t="shared" si="37"/>
        <v>5.9236581017008128E-3</v>
      </c>
      <c r="BD102" s="2">
        <f t="shared" si="38"/>
        <v>2.9123368532436689E-2</v>
      </c>
      <c r="BE102">
        <v>14</v>
      </c>
      <c r="BF102">
        <v>44</v>
      </c>
      <c r="BG102">
        <v>51</v>
      </c>
      <c r="BH102">
        <v>42</v>
      </c>
      <c r="BI102">
        <v>44</v>
      </c>
      <c r="BJ102">
        <v>2</v>
      </c>
      <c r="BK102">
        <v>36</v>
      </c>
      <c r="BL102">
        <v>1</v>
      </c>
      <c r="BM102">
        <v>20</v>
      </c>
      <c r="BN102">
        <v>6</v>
      </c>
      <c r="BO102">
        <v>0</v>
      </c>
      <c r="BP102">
        <v>0</v>
      </c>
      <c r="BQ102">
        <v>0</v>
      </c>
      <c r="BR102">
        <v>1</v>
      </c>
      <c r="BS102">
        <v>3</v>
      </c>
      <c r="BT102">
        <v>7</v>
      </c>
      <c r="BU102">
        <v>2</v>
      </c>
      <c r="BV102">
        <v>7</v>
      </c>
      <c r="BW102">
        <v>0</v>
      </c>
      <c r="BX102">
        <v>0</v>
      </c>
      <c r="BY102">
        <v>1</v>
      </c>
      <c r="BZ102">
        <v>1</v>
      </c>
      <c r="CA102">
        <v>0</v>
      </c>
      <c r="CB102">
        <v>0</v>
      </c>
      <c r="CC102">
        <v>1</v>
      </c>
      <c r="CD102">
        <v>1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 t="s">
        <v>602</v>
      </c>
      <c r="CN102">
        <v>101.98000335693359</v>
      </c>
      <c r="CO102">
        <v>102.13999938964839</v>
      </c>
      <c r="CP102">
        <v>102.379997253418</v>
      </c>
      <c r="CQ102">
        <v>94.860000610351563</v>
      </c>
      <c r="CR102">
        <v>95.989997863769517</v>
      </c>
      <c r="CS102" s="2">
        <f t="shared" si="39"/>
        <v>1.5664385517023538E-3</v>
      </c>
      <c r="CT102" s="2">
        <f t="shared" si="40"/>
        <v>2.3441870502842743E-3</v>
      </c>
      <c r="CU102" s="2">
        <f t="shared" si="41"/>
        <v>7.1274709445853346E-2</v>
      </c>
      <c r="CV102" s="2">
        <f t="shared" si="42"/>
        <v>1.1772031238313607E-2</v>
      </c>
      <c r="CW102">
        <v>2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1</v>
      </c>
      <c r="DH102">
        <v>0</v>
      </c>
      <c r="DI102">
        <v>0</v>
      </c>
      <c r="DJ102">
        <v>194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3</v>
      </c>
      <c r="DX102">
        <v>0</v>
      </c>
      <c r="DY102">
        <v>0</v>
      </c>
      <c r="DZ102">
        <v>0</v>
      </c>
      <c r="EA102">
        <v>1</v>
      </c>
      <c r="EB102">
        <v>0</v>
      </c>
      <c r="EC102">
        <v>0</v>
      </c>
      <c r="ED102">
        <v>0</v>
      </c>
      <c r="EE102" t="s">
        <v>603</v>
      </c>
      <c r="EF102">
        <v>95.989997863769517</v>
      </c>
      <c r="EG102">
        <v>96.989997863769517</v>
      </c>
      <c r="EH102">
        <v>101.1800003051758</v>
      </c>
      <c r="EI102">
        <v>96.25</v>
      </c>
      <c r="EJ102">
        <v>100.8000030517578</v>
      </c>
      <c r="EK102" s="2">
        <f t="shared" si="43"/>
        <v>1.0310341499384146E-2</v>
      </c>
      <c r="EL102" s="2">
        <f t="shared" si="44"/>
        <v>4.1411370120266189E-2</v>
      </c>
      <c r="EM102" s="2">
        <f t="shared" si="45"/>
        <v>7.6296306842784656E-3</v>
      </c>
      <c r="EN102" s="2">
        <f t="shared" si="46"/>
        <v>4.5138917797666211E-2</v>
      </c>
      <c r="EO102">
        <v>1</v>
      </c>
      <c r="EP102">
        <v>1</v>
      </c>
      <c r="EQ102">
        <v>0</v>
      </c>
      <c r="ER102">
        <v>7</v>
      </c>
      <c r="ES102">
        <v>186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1</v>
      </c>
      <c r="EZ102">
        <v>0</v>
      </c>
      <c r="FA102">
        <v>0</v>
      </c>
      <c r="FB102">
        <v>1</v>
      </c>
      <c r="FC102">
        <v>1</v>
      </c>
      <c r="FD102">
        <v>2</v>
      </c>
      <c r="FE102">
        <v>1</v>
      </c>
      <c r="FF102">
        <v>2</v>
      </c>
      <c r="FG102">
        <v>0</v>
      </c>
      <c r="FH102">
        <v>0</v>
      </c>
      <c r="FI102">
        <v>1</v>
      </c>
      <c r="FJ102">
        <v>1</v>
      </c>
      <c r="FK102">
        <v>0</v>
      </c>
      <c r="FL102">
        <v>0</v>
      </c>
      <c r="FM102">
        <v>1</v>
      </c>
      <c r="FN102">
        <v>1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 t="s">
        <v>604</v>
      </c>
      <c r="FX102">
        <v>100.8000030517578</v>
      </c>
      <c r="FY102">
        <v>100.38999938964839</v>
      </c>
      <c r="FZ102">
        <v>102.94000244140619</v>
      </c>
      <c r="GA102">
        <v>99.379997253417969</v>
      </c>
      <c r="GB102">
        <v>102.5100021362305</v>
      </c>
      <c r="GC102">
        <v>587</v>
      </c>
      <c r="GD102">
        <v>209</v>
      </c>
      <c r="GE102">
        <v>197</v>
      </c>
      <c r="GF102">
        <v>197</v>
      </c>
      <c r="GG102">
        <v>20</v>
      </c>
      <c r="GH102">
        <v>456</v>
      </c>
      <c r="GI102">
        <v>0</v>
      </c>
      <c r="GJ102">
        <v>193</v>
      </c>
      <c r="GK102">
        <v>14</v>
      </c>
      <c r="GL102">
        <v>198</v>
      </c>
      <c r="GM102">
        <v>2</v>
      </c>
      <c r="GN102">
        <v>195</v>
      </c>
      <c r="GO102">
        <v>3</v>
      </c>
      <c r="GP102">
        <v>1</v>
      </c>
      <c r="GQ102">
        <v>3</v>
      </c>
      <c r="GR102">
        <v>1</v>
      </c>
      <c r="GS102">
        <v>0</v>
      </c>
      <c r="GT102">
        <v>0</v>
      </c>
      <c r="GU102">
        <v>0</v>
      </c>
      <c r="GV102">
        <v>0</v>
      </c>
      <c r="GW102">
        <v>2.4</v>
      </c>
      <c r="GX102" t="s">
        <v>218</v>
      </c>
      <c r="GY102">
        <v>4686763</v>
      </c>
      <c r="GZ102">
        <v>4685800</v>
      </c>
      <c r="HA102">
        <v>1.9159999999999999</v>
      </c>
      <c r="HB102">
        <v>3.504</v>
      </c>
      <c r="HC102">
        <v>0.7</v>
      </c>
      <c r="HD102">
        <v>1.19</v>
      </c>
      <c r="HE102">
        <v>0.29959999999999998</v>
      </c>
      <c r="HF102" s="2">
        <f t="shared" si="47"/>
        <v>-4.0841086223941669E-3</v>
      </c>
      <c r="HG102" s="2">
        <f t="shared" si="48"/>
        <v>2.4771740735184733E-2</v>
      </c>
      <c r="HH102" s="2">
        <f t="shared" si="49"/>
        <v>1.0060784364688158E-2</v>
      </c>
      <c r="HI102" s="2">
        <f t="shared" si="50"/>
        <v>3.0533653473666988E-2</v>
      </c>
      <c r="HJ102" s="3">
        <f t="shared" si="51"/>
        <v>102.87683442693412</v>
      </c>
      <c r="HK102" t="str">
        <f t="shared" si="52"/>
        <v>NUE</v>
      </c>
    </row>
    <row r="103" spans="1:219" hidden="1" x14ac:dyDescent="0.25">
      <c r="A103">
        <v>94</v>
      </c>
      <c r="B103" t="s">
        <v>605</v>
      </c>
      <c r="C103">
        <v>9</v>
      </c>
      <c r="D103">
        <v>0</v>
      </c>
      <c r="E103">
        <v>5</v>
      </c>
      <c r="F103">
        <v>1</v>
      </c>
      <c r="G103" t="s">
        <v>218</v>
      </c>
      <c r="H103" t="s">
        <v>405</v>
      </c>
      <c r="I103">
        <v>6</v>
      </c>
      <c r="J103">
        <v>0</v>
      </c>
      <c r="K103" t="s">
        <v>218</v>
      </c>
      <c r="L103" t="s">
        <v>218</v>
      </c>
      <c r="M103">
        <v>27</v>
      </c>
      <c r="N103">
        <v>17</v>
      </c>
      <c r="O103">
        <v>22</v>
      </c>
      <c r="P103">
        <v>14</v>
      </c>
      <c r="Q103">
        <v>102</v>
      </c>
      <c r="R103">
        <v>0</v>
      </c>
      <c r="S103">
        <v>0</v>
      </c>
      <c r="T103">
        <v>0</v>
      </c>
      <c r="U103">
        <v>0</v>
      </c>
      <c r="V103">
        <v>5</v>
      </c>
      <c r="W103">
        <v>1</v>
      </c>
      <c r="X103">
        <v>2</v>
      </c>
      <c r="Y103">
        <v>2</v>
      </c>
      <c r="Z103">
        <v>11</v>
      </c>
      <c r="AA103">
        <v>1</v>
      </c>
      <c r="AB103">
        <v>21</v>
      </c>
      <c r="AC103">
        <v>1</v>
      </c>
      <c r="AD103">
        <v>21</v>
      </c>
      <c r="AE103">
        <v>1</v>
      </c>
      <c r="AF103">
        <v>0</v>
      </c>
      <c r="AG103">
        <v>11</v>
      </c>
      <c r="AH103">
        <v>11</v>
      </c>
      <c r="AI103">
        <v>1</v>
      </c>
      <c r="AJ103">
        <v>0</v>
      </c>
      <c r="AK103">
        <v>1</v>
      </c>
      <c r="AL103">
        <v>1</v>
      </c>
      <c r="AM103">
        <v>4</v>
      </c>
      <c r="AN103">
        <v>1</v>
      </c>
      <c r="AO103">
        <v>2</v>
      </c>
      <c r="AP103">
        <v>2</v>
      </c>
      <c r="AQ103">
        <v>1</v>
      </c>
      <c r="AR103">
        <v>1</v>
      </c>
      <c r="AS103">
        <v>1</v>
      </c>
      <c r="AT103">
        <v>1</v>
      </c>
      <c r="AU103" t="s">
        <v>433</v>
      </c>
      <c r="AV103">
        <v>28.389999389648441</v>
      </c>
      <c r="AW103">
        <v>27.270000457763668</v>
      </c>
      <c r="AX103">
        <v>28.5</v>
      </c>
      <c r="AY103">
        <v>27.10000038146973</v>
      </c>
      <c r="AZ103">
        <v>28.260000228881839</v>
      </c>
      <c r="BA103" s="2">
        <f t="shared" si="35"/>
        <v>-4.1070733886471755E-2</v>
      </c>
      <c r="BB103" s="2">
        <f t="shared" si="36"/>
        <v>4.3157878674959016E-2</v>
      </c>
      <c r="BC103" s="2">
        <f t="shared" si="37"/>
        <v>6.2339594220850447E-3</v>
      </c>
      <c r="BD103" s="2">
        <f t="shared" si="38"/>
        <v>4.1047411111716281E-2</v>
      </c>
      <c r="BE103">
        <v>0</v>
      </c>
      <c r="BF103">
        <v>2</v>
      </c>
      <c r="BG103">
        <v>4</v>
      </c>
      <c r="BH103">
        <v>13</v>
      </c>
      <c r="BI103">
        <v>176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0</v>
      </c>
      <c r="BX103">
        <v>0</v>
      </c>
      <c r="BY103">
        <v>1</v>
      </c>
      <c r="BZ103">
        <v>1</v>
      </c>
      <c r="CA103">
        <v>0</v>
      </c>
      <c r="CB103">
        <v>0</v>
      </c>
      <c r="CC103">
        <v>1</v>
      </c>
      <c r="CD103">
        <v>1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 t="s">
        <v>606</v>
      </c>
      <c r="CN103">
        <v>28.260000228881839</v>
      </c>
      <c r="CO103">
        <v>27.35000038146973</v>
      </c>
      <c r="CP103">
        <v>27.906999588012692</v>
      </c>
      <c r="CQ103">
        <v>26.690000534057621</v>
      </c>
      <c r="CR103">
        <v>26.760000228881839</v>
      </c>
      <c r="CS103" s="2">
        <f t="shared" si="39"/>
        <v>-3.3272388838014644E-2</v>
      </c>
      <c r="CT103" s="2">
        <f t="shared" si="40"/>
        <v>1.9959121896508614E-2</v>
      </c>
      <c r="CU103" s="2">
        <f t="shared" si="41"/>
        <v>2.4131621141010084E-2</v>
      </c>
      <c r="CV103" s="2">
        <f t="shared" si="42"/>
        <v>2.6158331175448746E-3</v>
      </c>
      <c r="CW103">
        <v>10</v>
      </c>
      <c r="CX103">
        <v>25</v>
      </c>
      <c r="CY103">
        <v>18</v>
      </c>
      <c r="CZ103">
        <v>17</v>
      </c>
      <c r="DA103">
        <v>1</v>
      </c>
      <c r="DB103">
        <v>1</v>
      </c>
      <c r="DC103">
        <v>36</v>
      </c>
      <c r="DD103">
        <v>1</v>
      </c>
      <c r="DE103">
        <v>1</v>
      </c>
      <c r="DF103">
        <v>2</v>
      </c>
      <c r="DG103">
        <v>1</v>
      </c>
      <c r="DH103">
        <v>3</v>
      </c>
      <c r="DI103">
        <v>4</v>
      </c>
      <c r="DJ103">
        <v>116</v>
      </c>
      <c r="DK103">
        <v>1</v>
      </c>
      <c r="DL103">
        <v>1</v>
      </c>
      <c r="DM103">
        <v>1</v>
      </c>
      <c r="DN103">
        <v>0</v>
      </c>
      <c r="DO103">
        <v>61</v>
      </c>
      <c r="DP103">
        <v>36</v>
      </c>
      <c r="DQ103">
        <v>0</v>
      </c>
      <c r="DR103">
        <v>0</v>
      </c>
      <c r="DS103">
        <v>1</v>
      </c>
      <c r="DT103">
        <v>1</v>
      </c>
      <c r="DU103">
        <v>0</v>
      </c>
      <c r="DV103">
        <v>0</v>
      </c>
      <c r="DW103">
        <v>71</v>
      </c>
      <c r="DX103">
        <v>61</v>
      </c>
      <c r="DY103">
        <v>0</v>
      </c>
      <c r="DZ103">
        <v>0</v>
      </c>
      <c r="EA103">
        <v>1</v>
      </c>
      <c r="EB103">
        <v>1</v>
      </c>
      <c r="EC103">
        <v>0</v>
      </c>
      <c r="ED103">
        <v>0</v>
      </c>
      <c r="EE103" t="s">
        <v>607</v>
      </c>
      <c r="EF103">
        <v>26.760000228881839</v>
      </c>
      <c r="EG103">
        <v>27.20000076293945</v>
      </c>
      <c r="EH103">
        <v>28.79999923706055</v>
      </c>
      <c r="EI103">
        <v>27.159999847412109</v>
      </c>
      <c r="EJ103">
        <v>28.70999908447266</v>
      </c>
      <c r="EK103" s="2">
        <f t="shared" si="43"/>
        <v>1.6176489768967905E-2</v>
      </c>
      <c r="EL103" s="2">
        <f t="shared" si="44"/>
        <v>5.5555504045367576E-2</v>
      </c>
      <c r="EM103" s="2">
        <f t="shared" si="45"/>
        <v>1.4706218531376214E-3</v>
      </c>
      <c r="EN103" s="2">
        <f t="shared" si="46"/>
        <v>5.3988132584052995E-2</v>
      </c>
      <c r="EO103">
        <v>0</v>
      </c>
      <c r="EP103">
        <v>0</v>
      </c>
      <c r="EQ103">
        <v>0</v>
      </c>
      <c r="ER103">
        <v>3</v>
      </c>
      <c r="ES103">
        <v>192</v>
      </c>
      <c r="ET103">
        <v>0</v>
      </c>
      <c r="EU103">
        <v>0</v>
      </c>
      <c r="EV103">
        <v>0</v>
      </c>
      <c r="EW103">
        <v>0</v>
      </c>
      <c r="EX103">
        <v>1</v>
      </c>
      <c r="EY103">
        <v>0</v>
      </c>
      <c r="EZ103">
        <v>0</v>
      </c>
      <c r="FA103">
        <v>0</v>
      </c>
      <c r="FB103">
        <v>0</v>
      </c>
      <c r="FC103">
        <v>1</v>
      </c>
      <c r="FD103">
        <v>1</v>
      </c>
      <c r="FE103">
        <v>1</v>
      </c>
      <c r="FF103">
        <v>1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 t="s">
        <v>608</v>
      </c>
      <c r="FX103">
        <v>28.70999908447266</v>
      </c>
      <c r="FY103">
        <v>29.020000457763668</v>
      </c>
      <c r="FZ103">
        <v>30.430000305175781</v>
      </c>
      <c r="GA103">
        <v>28.870000839233398</v>
      </c>
      <c r="GB103">
        <v>29.989999771118161</v>
      </c>
      <c r="GC103">
        <v>643</v>
      </c>
      <c r="GD103">
        <v>149</v>
      </c>
      <c r="GE103">
        <v>266</v>
      </c>
      <c r="GF103">
        <v>127</v>
      </c>
      <c r="GG103">
        <v>1</v>
      </c>
      <c r="GH103">
        <v>518</v>
      </c>
      <c r="GI103">
        <v>1</v>
      </c>
      <c r="GJ103">
        <v>213</v>
      </c>
      <c r="GK103">
        <v>23</v>
      </c>
      <c r="GL103">
        <v>128</v>
      </c>
      <c r="GM103">
        <v>1</v>
      </c>
      <c r="GN103">
        <v>116</v>
      </c>
      <c r="GO103">
        <v>2</v>
      </c>
      <c r="GP103">
        <v>0</v>
      </c>
      <c r="GQ103">
        <v>2</v>
      </c>
      <c r="GR103">
        <v>0</v>
      </c>
      <c r="GS103">
        <v>1</v>
      </c>
      <c r="GT103">
        <v>0</v>
      </c>
      <c r="GU103">
        <v>1</v>
      </c>
      <c r="GV103">
        <v>0</v>
      </c>
      <c r="GW103">
        <v>2.2000000000000002</v>
      </c>
      <c r="GX103" t="s">
        <v>218</v>
      </c>
      <c r="GY103">
        <v>4132842</v>
      </c>
      <c r="GZ103">
        <v>2549814</v>
      </c>
      <c r="HA103">
        <v>1.72</v>
      </c>
      <c r="HB103">
        <v>1.9019999999999999</v>
      </c>
      <c r="HC103">
        <v>0.4</v>
      </c>
      <c r="HD103">
        <v>3.79</v>
      </c>
      <c r="HE103">
        <v>0</v>
      </c>
      <c r="HF103" s="2">
        <f t="shared" si="47"/>
        <v>1.0682335230910556E-2</v>
      </c>
      <c r="HG103" s="2">
        <f t="shared" si="48"/>
        <v>4.6335847297782951E-2</v>
      </c>
      <c r="HH103" s="2">
        <f t="shared" si="49"/>
        <v>5.168835843010533E-3</v>
      </c>
      <c r="HI103" s="2">
        <f t="shared" si="50"/>
        <v>3.734574659661638E-2</v>
      </c>
      <c r="HJ103" s="3">
        <f t="shared" si="51"/>
        <v>30.364666767556198</v>
      </c>
      <c r="HK103" t="str">
        <f t="shared" si="52"/>
        <v>NTNX</v>
      </c>
    </row>
    <row r="104" spans="1:219" hidden="1" x14ac:dyDescent="0.25">
      <c r="A104">
        <v>95</v>
      </c>
      <c r="B104" t="s">
        <v>609</v>
      </c>
      <c r="C104">
        <v>9</v>
      </c>
      <c r="D104">
        <v>0</v>
      </c>
      <c r="E104">
        <v>6</v>
      </c>
      <c r="F104">
        <v>0</v>
      </c>
      <c r="G104" t="s">
        <v>218</v>
      </c>
      <c r="H104" t="s">
        <v>218</v>
      </c>
      <c r="I104">
        <v>6</v>
      </c>
      <c r="J104">
        <v>0</v>
      </c>
      <c r="K104" t="s">
        <v>218</v>
      </c>
      <c r="L104" t="s">
        <v>218</v>
      </c>
      <c r="M104">
        <v>10</v>
      </c>
      <c r="N104">
        <v>15</v>
      </c>
      <c r="O104">
        <v>6</v>
      </c>
      <c r="P104">
        <v>0</v>
      </c>
      <c r="Q104">
        <v>0</v>
      </c>
      <c r="R104">
        <v>1</v>
      </c>
      <c r="S104">
        <v>6</v>
      </c>
      <c r="T104">
        <v>0</v>
      </c>
      <c r="U104">
        <v>0</v>
      </c>
      <c r="V104">
        <v>9</v>
      </c>
      <c r="W104">
        <v>17</v>
      </c>
      <c r="X104">
        <v>13</v>
      </c>
      <c r="Y104">
        <v>24</v>
      </c>
      <c r="Z104">
        <v>105</v>
      </c>
      <c r="AA104">
        <v>1</v>
      </c>
      <c r="AB104">
        <v>4</v>
      </c>
      <c r="AC104">
        <v>0</v>
      </c>
      <c r="AD104">
        <v>0</v>
      </c>
      <c r="AE104">
        <v>21</v>
      </c>
      <c r="AF104">
        <v>6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38</v>
      </c>
      <c r="AN104">
        <v>22</v>
      </c>
      <c r="AO104">
        <v>0</v>
      </c>
      <c r="AP104">
        <v>0</v>
      </c>
      <c r="AQ104">
        <v>1</v>
      </c>
      <c r="AR104">
        <v>1</v>
      </c>
      <c r="AS104">
        <v>0</v>
      </c>
      <c r="AT104">
        <v>0</v>
      </c>
      <c r="AU104" t="s">
        <v>610</v>
      </c>
      <c r="AV104">
        <v>18.239999771118161</v>
      </c>
      <c r="AW104">
        <v>17.95000076293945</v>
      </c>
      <c r="AX104">
        <v>18.25</v>
      </c>
      <c r="AY104">
        <v>17.840000152587891</v>
      </c>
      <c r="AZ104">
        <v>17.89999961853027</v>
      </c>
      <c r="BA104" s="2">
        <f t="shared" si="35"/>
        <v>-1.615593291658568E-2</v>
      </c>
      <c r="BB104" s="2">
        <f t="shared" si="36"/>
        <v>1.6438314359482176E-2</v>
      </c>
      <c r="BC104" s="2">
        <f t="shared" si="37"/>
        <v>6.1281674471386216E-3</v>
      </c>
      <c r="BD104" s="2">
        <f t="shared" si="38"/>
        <v>3.3519255430747297E-3</v>
      </c>
      <c r="BE104">
        <v>58</v>
      </c>
      <c r="BF104">
        <v>64</v>
      </c>
      <c r="BG104">
        <v>11</v>
      </c>
      <c r="BH104">
        <v>2</v>
      </c>
      <c r="BI104">
        <v>0</v>
      </c>
      <c r="BJ104">
        <v>3</v>
      </c>
      <c r="BK104">
        <v>13</v>
      </c>
      <c r="BL104">
        <v>0</v>
      </c>
      <c r="BM104">
        <v>0</v>
      </c>
      <c r="BN104">
        <v>24</v>
      </c>
      <c r="BO104">
        <v>20</v>
      </c>
      <c r="BP104">
        <v>11</v>
      </c>
      <c r="BQ104">
        <v>5</v>
      </c>
      <c r="BR104">
        <v>10</v>
      </c>
      <c r="BS104">
        <v>3</v>
      </c>
      <c r="BT104">
        <v>8</v>
      </c>
      <c r="BU104">
        <v>0</v>
      </c>
      <c r="BV104">
        <v>0</v>
      </c>
      <c r="BW104">
        <v>77</v>
      </c>
      <c r="BX104">
        <v>13</v>
      </c>
      <c r="BY104">
        <v>3</v>
      </c>
      <c r="BZ104">
        <v>2</v>
      </c>
      <c r="CA104">
        <v>2</v>
      </c>
      <c r="CB104">
        <v>2</v>
      </c>
      <c r="CC104">
        <v>2</v>
      </c>
      <c r="CD104">
        <v>2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 t="s">
        <v>241</v>
      </c>
      <c r="CN104">
        <v>17.89999961853027</v>
      </c>
      <c r="CO104">
        <v>17.909999847412109</v>
      </c>
      <c r="CP104">
        <v>18.069999694824219</v>
      </c>
      <c r="CQ104">
        <v>17.610000610351559</v>
      </c>
      <c r="CR104">
        <v>17.719999313354489</v>
      </c>
      <c r="CS104" s="2">
        <f t="shared" si="39"/>
        <v>5.5836007632825702E-4</v>
      </c>
      <c r="CT104" s="2">
        <f t="shared" si="40"/>
        <v>8.8544466028928071E-3</v>
      </c>
      <c r="CU104" s="2">
        <f t="shared" si="41"/>
        <v>1.6750376304659698E-2</v>
      </c>
      <c r="CV104" s="2">
        <f t="shared" si="42"/>
        <v>6.2076019901440294E-3</v>
      </c>
      <c r="CW104">
        <v>96</v>
      </c>
      <c r="CX104">
        <v>29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42</v>
      </c>
      <c r="DG104">
        <v>8</v>
      </c>
      <c r="DH104">
        <v>8</v>
      </c>
      <c r="DI104">
        <v>6</v>
      </c>
      <c r="DJ104">
        <v>40</v>
      </c>
      <c r="DK104">
        <v>0</v>
      </c>
      <c r="DL104">
        <v>0</v>
      </c>
      <c r="DM104">
        <v>0</v>
      </c>
      <c r="DN104">
        <v>0</v>
      </c>
      <c r="DO104">
        <v>29</v>
      </c>
      <c r="DP104">
        <v>0</v>
      </c>
      <c r="DQ104">
        <v>17</v>
      </c>
      <c r="DR104">
        <v>0</v>
      </c>
      <c r="DS104">
        <v>2</v>
      </c>
      <c r="DT104">
        <v>0</v>
      </c>
      <c r="DU104">
        <v>2</v>
      </c>
      <c r="DV104">
        <v>0</v>
      </c>
      <c r="DW104">
        <v>132</v>
      </c>
      <c r="DX104">
        <v>29</v>
      </c>
      <c r="DY104">
        <v>3</v>
      </c>
      <c r="DZ104">
        <v>3</v>
      </c>
      <c r="EA104">
        <v>3</v>
      </c>
      <c r="EB104">
        <v>2</v>
      </c>
      <c r="EC104">
        <v>3</v>
      </c>
      <c r="ED104">
        <v>2</v>
      </c>
      <c r="EE104" t="s">
        <v>336</v>
      </c>
      <c r="EF104">
        <v>17.719999313354489</v>
      </c>
      <c r="EG104">
        <v>17.719999313354489</v>
      </c>
      <c r="EH104">
        <v>18.329999923706051</v>
      </c>
      <c r="EI104">
        <v>17.719999313354489</v>
      </c>
      <c r="EJ104">
        <v>18.219999313354489</v>
      </c>
      <c r="EK104" s="2">
        <f t="shared" si="43"/>
        <v>0</v>
      </c>
      <c r="EL104" s="2">
        <f t="shared" si="44"/>
        <v>3.3278811396101116E-2</v>
      </c>
      <c r="EM104" s="2">
        <f t="shared" si="45"/>
        <v>0</v>
      </c>
      <c r="EN104" s="2">
        <f t="shared" si="46"/>
        <v>2.7442372055059394E-2</v>
      </c>
      <c r="EO104">
        <v>1</v>
      </c>
      <c r="EP104">
        <v>6</v>
      </c>
      <c r="EQ104">
        <v>42</v>
      </c>
      <c r="ER104">
        <v>32</v>
      </c>
      <c r="ES104">
        <v>114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 t="s">
        <v>386</v>
      </c>
      <c r="FX104">
        <v>18.219999313354489</v>
      </c>
      <c r="FY104">
        <v>18.340000152587891</v>
      </c>
      <c r="FZ104">
        <v>18.530000686645511</v>
      </c>
      <c r="GA104">
        <v>18.20000076293945</v>
      </c>
      <c r="GB104">
        <v>18.45999908447266</v>
      </c>
      <c r="GC104">
        <v>486</v>
      </c>
      <c r="GD104">
        <v>342</v>
      </c>
      <c r="GE104">
        <v>320</v>
      </c>
      <c r="GF104">
        <v>104</v>
      </c>
      <c r="GG104">
        <v>0</v>
      </c>
      <c r="GH104">
        <v>148</v>
      </c>
      <c r="GI104">
        <v>0</v>
      </c>
      <c r="GJ104">
        <v>146</v>
      </c>
      <c r="GK104">
        <v>0</v>
      </c>
      <c r="GL104">
        <v>155</v>
      </c>
      <c r="GM104">
        <v>0</v>
      </c>
      <c r="GN104">
        <v>40</v>
      </c>
      <c r="GO104">
        <v>5</v>
      </c>
      <c r="GP104">
        <v>2</v>
      </c>
      <c r="GQ104">
        <v>3</v>
      </c>
      <c r="GR104">
        <v>0</v>
      </c>
      <c r="GS104">
        <v>3</v>
      </c>
      <c r="GT104">
        <v>3</v>
      </c>
      <c r="GU104">
        <v>2</v>
      </c>
      <c r="GV104">
        <v>2</v>
      </c>
      <c r="GW104">
        <v>2.7</v>
      </c>
      <c r="GX104" t="s">
        <v>223</v>
      </c>
      <c r="GY104">
        <v>859653</v>
      </c>
      <c r="GZ104">
        <v>1137014</v>
      </c>
      <c r="HA104">
        <v>0.85499999999999998</v>
      </c>
      <c r="HB104">
        <v>1.4610000000000001</v>
      </c>
      <c r="HC104">
        <v>0.5</v>
      </c>
      <c r="HD104">
        <v>5.0999999999999996</v>
      </c>
      <c r="HE104">
        <v>0</v>
      </c>
      <c r="HF104" s="2">
        <f t="shared" si="47"/>
        <v>6.5431209506543464E-3</v>
      </c>
      <c r="HG104" s="2">
        <f t="shared" si="48"/>
        <v>1.0253671182783752E-2</v>
      </c>
      <c r="HH104" s="2">
        <f t="shared" si="49"/>
        <v>7.6335544429473323E-3</v>
      </c>
      <c r="HI104" s="2">
        <f t="shared" si="50"/>
        <v>1.4084416816244838E-2</v>
      </c>
      <c r="HJ104" s="3">
        <f t="shared" si="51"/>
        <v>18.528052483644732</v>
      </c>
      <c r="HK104" t="str">
        <f t="shared" si="52"/>
        <v>OI</v>
      </c>
    </row>
    <row r="105" spans="1:219" hidden="1" x14ac:dyDescent="0.25">
      <c r="A105">
        <v>96</v>
      </c>
      <c r="B105" t="s">
        <v>611</v>
      </c>
      <c r="C105">
        <v>9</v>
      </c>
      <c r="D105">
        <v>0</v>
      </c>
      <c r="E105">
        <v>6</v>
      </c>
      <c r="F105">
        <v>0</v>
      </c>
      <c r="G105" t="s">
        <v>218</v>
      </c>
      <c r="H105" t="s">
        <v>218</v>
      </c>
      <c r="I105">
        <v>6</v>
      </c>
      <c r="J105">
        <v>0</v>
      </c>
      <c r="K105" t="s">
        <v>218</v>
      </c>
      <c r="L105" t="s">
        <v>218</v>
      </c>
      <c r="M105">
        <v>72</v>
      </c>
      <c r="N105">
        <v>37</v>
      </c>
      <c r="O105">
        <v>10</v>
      </c>
      <c r="P105">
        <v>0</v>
      </c>
      <c r="Q105">
        <v>0</v>
      </c>
      <c r="R105">
        <v>1</v>
      </c>
      <c r="S105">
        <v>10</v>
      </c>
      <c r="T105">
        <v>0</v>
      </c>
      <c r="U105">
        <v>0</v>
      </c>
      <c r="V105">
        <v>11</v>
      </c>
      <c r="W105">
        <v>3</v>
      </c>
      <c r="X105">
        <v>3</v>
      </c>
      <c r="Y105">
        <v>5</v>
      </c>
      <c r="Z105">
        <v>42</v>
      </c>
      <c r="AA105">
        <v>1</v>
      </c>
      <c r="AB105">
        <v>14</v>
      </c>
      <c r="AC105">
        <v>0</v>
      </c>
      <c r="AD105">
        <v>0</v>
      </c>
      <c r="AE105">
        <v>47</v>
      </c>
      <c r="AF105">
        <v>10</v>
      </c>
      <c r="AG105">
        <v>5</v>
      </c>
      <c r="AH105">
        <v>5</v>
      </c>
      <c r="AI105">
        <v>1</v>
      </c>
      <c r="AJ105">
        <v>1</v>
      </c>
      <c r="AK105">
        <v>1</v>
      </c>
      <c r="AL105">
        <v>1</v>
      </c>
      <c r="AM105">
        <v>120</v>
      </c>
      <c r="AN105">
        <v>48</v>
      </c>
      <c r="AO105">
        <v>0</v>
      </c>
      <c r="AP105">
        <v>0</v>
      </c>
      <c r="AQ105">
        <v>1</v>
      </c>
      <c r="AR105">
        <v>1</v>
      </c>
      <c r="AS105">
        <v>0</v>
      </c>
      <c r="AT105">
        <v>0</v>
      </c>
      <c r="AU105" t="s">
        <v>612</v>
      </c>
      <c r="AV105">
        <v>133.03999328613281</v>
      </c>
      <c r="AW105">
        <v>130.8800048828125</v>
      </c>
      <c r="AX105">
        <v>133.3399963378906</v>
      </c>
      <c r="AY105">
        <v>129.00999450683591</v>
      </c>
      <c r="AZ105">
        <v>132.5299987792969</v>
      </c>
      <c r="BA105" s="2">
        <f t="shared" si="35"/>
        <v>-1.6503578260516738E-2</v>
      </c>
      <c r="BB105" s="2">
        <f t="shared" si="36"/>
        <v>1.8449013969104588E-2</v>
      </c>
      <c r="BC105" s="2">
        <f t="shared" si="37"/>
        <v>1.4287976056013729E-2</v>
      </c>
      <c r="BD105" s="2">
        <f t="shared" si="38"/>
        <v>2.6560056627804585E-2</v>
      </c>
      <c r="BE105">
        <v>23</v>
      </c>
      <c r="BF105">
        <v>29</v>
      </c>
      <c r="BG105">
        <v>40</v>
      </c>
      <c r="BH105">
        <v>15</v>
      </c>
      <c r="BI105">
        <v>0</v>
      </c>
      <c r="BJ105">
        <v>1</v>
      </c>
      <c r="BK105">
        <v>1</v>
      </c>
      <c r="BL105">
        <v>0</v>
      </c>
      <c r="BM105">
        <v>0</v>
      </c>
      <c r="BN105">
        <v>26</v>
      </c>
      <c r="BO105">
        <v>17</v>
      </c>
      <c r="BP105">
        <v>11</v>
      </c>
      <c r="BQ105">
        <v>7</v>
      </c>
      <c r="BR105">
        <v>35</v>
      </c>
      <c r="BS105">
        <v>2</v>
      </c>
      <c r="BT105">
        <v>96</v>
      </c>
      <c r="BU105">
        <v>0</v>
      </c>
      <c r="BV105">
        <v>0</v>
      </c>
      <c r="BW105">
        <v>13</v>
      </c>
      <c r="BX105">
        <v>1</v>
      </c>
      <c r="BY105">
        <v>35</v>
      </c>
      <c r="BZ105">
        <v>35</v>
      </c>
      <c r="CA105">
        <v>1</v>
      </c>
      <c r="CB105">
        <v>1</v>
      </c>
      <c r="CC105">
        <v>2</v>
      </c>
      <c r="CD105">
        <v>2</v>
      </c>
      <c r="CE105">
        <v>19</v>
      </c>
      <c r="CF105">
        <v>13</v>
      </c>
      <c r="CG105">
        <v>16</v>
      </c>
      <c r="CH105">
        <v>16</v>
      </c>
      <c r="CI105">
        <v>1</v>
      </c>
      <c r="CJ105">
        <v>1</v>
      </c>
      <c r="CK105">
        <v>1</v>
      </c>
      <c r="CL105">
        <v>1</v>
      </c>
      <c r="CM105" t="s">
        <v>613</v>
      </c>
      <c r="CN105">
        <v>132.5299987792969</v>
      </c>
      <c r="CO105">
        <v>132.91999816894531</v>
      </c>
      <c r="CP105">
        <v>133.5</v>
      </c>
      <c r="CQ105">
        <v>128.8500061035156</v>
      </c>
      <c r="CR105">
        <v>129.1499938964844</v>
      </c>
      <c r="CS105" s="2">
        <f t="shared" si="39"/>
        <v>2.9340911452068186E-3</v>
      </c>
      <c r="CT105" s="2">
        <f t="shared" si="40"/>
        <v>4.3445830041549671E-3</v>
      </c>
      <c r="CU105" s="2">
        <f t="shared" si="41"/>
        <v>3.0619862484925986E-2</v>
      </c>
      <c r="CV105" s="2">
        <f t="shared" si="42"/>
        <v>2.3227859631897996E-3</v>
      </c>
      <c r="CW105">
        <v>3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1</v>
      </c>
      <c r="DG105">
        <v>0</v>
      </c>
      <c r="DH105">
        <v>2</v>
      </c>
      <c r="DI105">
        <v>2</v>
      </c>
      <c r="DJ105">
        <v>173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3</v>
      </c>
      <c r="DX105">
        <v>0</v>
      </c>
      <c r="DY105">
        <v>0</v>
      </c>
      <c r="DZ105">
        <v>0</v>
      </c>
      <c r="EA105">
        <v>1</v>
      </c>
      <c r="EB105">
        <v>0</v>
      </c>
      <c r="EC105">
        <v>0</v>
      </c>
      <c r="ED105">
        <v>0</v>
      </c>
      <c r="EE105" t="s">
        <v>614</v>
      </c>
      <c r="EF105">
        <v>129.1499938964844</v>
      </c>
      <c r="EG105">
        <v>128.61000061035159</v>
      </c>
      <c r="EH105">
        <v>134.69999694824219</v>
      </c>
      <c r="EI105">
        <v>128.24000549316409</v>
      </c>
      <c r="EJ105">
        <v>133.3399963378906</v>
      </c>
      <c r="EK105" s="2">
        <f t="shared" si="43"/>
        <v>-4.1986881546547394E-3</v>
      </c>
      <c r="EL105" s="2">
        <f t="shared" si="44"/>
        <v>4.521155512891839E-2</v>
      </c>
      <c r="EM105" s="2">
        <f t="shared" si="45"/>
        <v>2.8768767236730941E-3</v>
      </c>
      <c r="EN105" s="2">
        <f t="shared" si="46"/>
        <v>3.8248019984962744E-2</v>
      </c>
      <c r="EO105">
        <v>2</v>
      </c>
      <c r="EP105">
        <v>1</v>
      </c>
      <c r="EQ105">
        <v>19</v>
      </c>
      <c r="ER105">
        <v>37</v>
      </c>
      <c r="ES105">
        <v>126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1</v>
      </c>
      <c r="EZ105">
        <v>0</v>
      </c>
      <c r="FA105">
        <v>0</v>
      </c>
      <c r="FB105">
        <v>0</v>
      </c>
      <c r="FC105">
        <v>1</v>
      </c>
      <c r="FD105">
        <v>1</v>
      </c>
      <c r="FE105">
        <v>1</v>
      </c>
      <c r="FF105">
        <v>1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 t="s">
        <v>615</v>
      </c>
      <c r="FX105">
        <v>133.3399963378906</v>
      </c>
      <c r="FY105">
        <v>134.24000549316409</v>
      </c>
      <c r="FZ105">
        <v>135.9700012207031</v>
      </c>
      <c r="GA105">
        <v>133.41999816894531</v>
      </c>
      <c r="GB105">
        <v>135.36000061035159</v>
      </c>
      <c r="GC105">
        <v>414</v>
      </c>
      <c r="GD105">
        <v>339</v>
      </c>
      <c r="GE105">
        <v>188</v>
      </c>
      <c r="GF105">
        <v>179</v>
      </c>
      <c r="GG105">
        <v>0</v>
      </c>
      <c r="GH105">
        <v>178</v>
      </c>
      <c r="GI105">
        <v>0</v>
      </c>
      <c r="GJ105">
        <v>163</v>
      </c>
      <c r="GK105">
        <v>1</v>
      </c>
      <c r="GL105">
        <v>250</v>
      </c>
      <c r="GM105">
        <v>1</v>
      </c>
      <c r="GN105">
        <v>173</v>
      </c>
      <c r="GO105">
        <v>3</v>
      </c>
      <c r="GP105">
        <v>0</v>
      </c>
      <c r="GQ105">
        <v>3</v>
      </c>
      <c r="GR105">
        <v>0</v>
      </c>
      <c r="GS105">
        <v>1</v>
      </c>
      <c r="GT105">
        <v>0</v>
      </c>
      <c r="GU105">
        <v>1</v>
      </c>
      <c r="GV105">
        <v>0</v>
      </c>
      <c r="GW105">
        <v>1.7</v>
      </c>
      <c r="GX105" t="s">
        <v>218</v>
      </c>
      <c r="GY105">
        <v>818511</v>
      </c>
      <c r="GZ105">
        <v>483385</v>
      </c>
      <c r="HA105">
        <v>1.278</v>
      </c>
      <c r="HB105">
        <v>2.093</v>
      </c>
      <c r="HC105">
        <v>0.74</v>
      </c>
      <c r="HD105">
        <v>2.37</v>
      </c>
      <c r="HE105">
        <v>0.248</v>
      </c>
      <c r="HF105" s="2">
        <f t="shared" si="47"/>
        <v>6.7044779383543807E-3</v>
      </c>
      <c r="HG105" s="2">
        <f t="shared" si="48"/>
        <v>1.2723363330201964E-2</v>
      </c>
      <c r="HH105" s="2">
        <f t="shared" si="49"/>
        <v>6.1085167659691297E-3</v>
      </c>
      <c r="HI105" s="2">
        <f t="shared" si="50"/>
        <v>1.4332169272005091E-2</v>
      </c>
      <c r="HJ105" s="3">
        <f t="shared" si="51"/>
        <v>135.94798985650192</v>
      </c>
      <c r="HK105" t="str">
        <f t="shared" si="52"/>
        <v>OSK</v>
      </c>
    </row>
    <row r="106" spans="1:219" hidden="1" x14ac:dyDescent="0.25">
      <c r="A106">
        <v>97</v>
      </c>
      <c r="B106" t="s">
        <v>616</v>
      </c>
      <c r="C106">
        <v>9</v>
      </c>
      <c r="D106">
        <v>0</v>
      </c>
      <c r="E106">
        <v>6</v>
      </c>
      <c r="F106">
        <v>0</v>
      </c>
      <c r="G106" t="s">
        <v>218</v>
      </c>
      <c r="H106" t="s">
        <v>218</v>
      </c>
      <c r="I106">
        <v>6</v>
      </c>
      <c r="J106">
        <v>0</v>
      </c>
      <c r="K106" t="s">
        <v>218</v>
      </c>
      <c r="L106" t="s">
        <v>218</v>
      </c>
      <c r="M106">
        <v>20</v>
      </c>
      <c r="N106">
        <v>93</v>
      </c>
      <c r="O106">
        <v>57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3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3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 t="s">
        <v>617</v>
      </c>
      <c r="AV106">
        <v>154.55999755859381</v>
      </c>
      <c r="AW106">
        <v>154.6300048828125</v>
      </c>
      <c r="AX106">
        <v>156.0299987792969</v>
      </c>
      <c r="AY106">
        <v>153.27000427246091</v>
      </c>
      <c r="AZ106">
        <v>154.8500061035156</v>
      </c>
      <c r="BA106" s="2">
        <f t="shared" si="35"/>
        <v>4.527408782775133E-4</v>
      </c>
      <c r="BB106" s="2">
        <f t="shared" si="36"/>
        <v>8.9725944205426567E-3</v>
      </c>
      <c r="BC106" s="2">
        <f t="shared" si="37"/>
        <v>8.7951921839637404E-3</v>
      </c>
      <c r="BD106" s="2">
        <f t="shared" si="38"/>
        <v>1.0203434089621322E-2</v>
      </c>
      <c r="BE106">
        <v>50</v>
      </c>
      <c r="BF106">
        <v>31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42</v>
      </c>
      <c r="BO106">
        <v>31</v>
      </c>
      <c r="BP106">
        <v>16</v>
      </c>
      <c r="BQ106">
        <v>8</v>
      </c>
      <c r="BR106">
        <v>16</v>
      </c>
      <c r="BS106">
        <v>0</v>
      </c>
      <c r="BT106">
        <v>0</v>
      </c>
      <c r="BU106">
        <v>0</v>
      </c>
      <c r="BV106">
        <v>0</v>
      </c>
      <c r="BW106">
        <v>32</v>
      </c>
      <c r="BX106">
        <v>0</v>
      </c>
      <c r="BY106">
        <v>4</v>
      </c>
      <c r="BZ106">
        <v>0</v>
      </c>
      <c r="CA106">
        <v>1</v>
      </c>
      <c r="CB106">
        <v>0</v>
      </c>
      <c r="CC106">
        <v>1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 t="s">
        <v>618</v>
      </c>
      <c r="CN106">
        <v>154.8500061035156</v>
      </c>
      <c r="CO106">
        <v>155.1600036621094</v>
      </c>
      <c r="CP106">
        <v>155.3999938964844</v>
      </c>
      <c r="CQ106">
        <v>151.3399963378906</v>
      </c>
      <c r="CR106">
        <v>151.55999755859381</v>
      </c>
      <c r="CS106" s="2">
        <f t="shared" si="39"/>
        <v>1.9979218308662228E-3</v>
      </c>
      <c r="CT106" s="2">
        <f t="shared" si="40"/>
        <v>1.5443387631974836E-3</v>
      </c>
      <c r="CU106" s="2">
        <f t="shared" si="41"/>
        <v>2.4619793980783844E-2</v>
      </c>
      <c r="CV106" s="2">
        <f t="shared" si="42"/>
        <v>1.451578412820731E-3</v>
      </c>
      <c r="CW106">
        <v>3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5</v>
      </c>
      <c r="DG106">
        <v>8</v>
      </c>
      <c r="DH106">
        <v>6</v>
      </c>
      <c r="DI106">
        <v>5</v>
      </c>
      <c r="DJ106">
        <v>163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5</v>
      </c>
      <c r="DX106">
        <v>0</v>
      </c>
      <c r="DY106">
        <v>0</v>
      </c>
      <c r="DZ106">
        <v>0</v>
      </c>
      <c r="EA106">
        <v>1</v>
      </c>
      <c r="EB106">
        <v>0</v>
      </c>
      <c r="EC106">
        <v>0</v>
      </c>
      <c r="ED106">
        <v>0</v>
      </c>
      <c r="EE106" t="s">
        <v>619</v>
      </c>
      <c r="EF106">
        <v>151.55999755859381</v>
      </c>
      <c r="EG106">
        <v>150.80999755859381</v>
      </c>
      <c r="EH106">
        <v>155.88999938964841</v>
      </c>
      <c r="EI106">
        <v>150.3800048828125</v>
      </c>
      <c r="EJ106">
        <v>155.05000305175781</v>
      </c>
      <c r="EK106" s="2">
        <f t="shared" si="43"/>
        <v>-4.9731450974170865E-3</v>
      </c>
      <c r="EL106" s="2">
        <f t="shared" si="44"/>
        <v>3.2587092507179283E-2</v>
      </c>
      <c r="EM106" s="2">
        <f t="shared" si="45"/>
        <v>2.8512212899827194E-3</v>
      </c>
      <c r="EN106" s="2">
        <f t="shared" si="46"/>
        <v>3.011930394729756E-2</v>
      </c>
      <c r="EO106">
        <v>3</v>
      </c>
      <c r="EP106">
        <v>2</v>
      </c>
      <c r="EQ106">
        <v>14</v>
      </c>
      <c r="ER106">
        <v>36</v>
      </c>
      <c r="ES106">
        <v>115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1</v>
      </c>
      <c r="EZ106">
        <v>0</v>
      </c>
      <c r="FA106">
        <v>0</v>
      </c>
      <c r="FB106">
        <v>0</v>
      </c>
      <c r="FC106">
        <v>1</v>
      </c>
      <c r="FD106">
        <v>1</v>
      </c>
      <c r="FE106">
        <v>1</v>
      </c>
      <c r="FF106">
        <v>1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 t="s">
        <v>620</v>
      </c>
      <c r="FX106">
        <v>155.05000305175781</v>
      </c>
      <c r="FY106">
        <v>155.19000244140619</v>
      </c>
      <c r="FZ106">
        <v>155.7200012207031</v>
      </c>
      <c r="GA106">
        <v>153.7200012207031</v>
      </c>
      <c r="GB106">
        <v>154.25</v>
      </c>
      <c r="GC106">
        <v>425</v>
      </c>
      <c r="GD106">
        <v>304</v>
      </c>
      <c r="GE106">
        <v>173</v>
      </c>
      <c r="GF106">
        <v>188</v>
      </c>
      <c r="GG106">
        <v>0</v>
      </c>
      <c r="GH106">
        <v>152</v>
      </c>
      <c r="GI106">
        <v>0</v>
      </c>
      <c r="GJ106">
        <v>151</v>
      </c>
      <c r="GK106">
        <v>1</v>
      </c>
      <c r="GL106">
        <v>179</v>
      </c>
      <c r="GM106">
        <v>1</v>
      </c>
      <c r="GN106">
        <v>163</v>
      </c>
      <c r="GO106">
        <v>1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2.8</v>
      </c>
      <c r="GX106" t="s">
        <v>223</v>
      </c>
      <c r="GY106">
        <v>248172</v>
      </c>
      <c r="GZ106">
        <v>389257</v>
      </c>
      <c r="HA106">
        <v>2.4750000000000001</v>
      </c>
      <c r="HB106">
        <v>3.5449999999999999</v>
      </c>
      <c r="HC106">
        <v>1.47</v>
      </c>
      <c r="HD106">
        <v>2.6</v>
      </c>
      <c r="HE106">
        <v>0.70199995999999998</v>
      </c>
      <c r="HF106" s="2">
        <f t="shared" si="47"/>
        <v>9.0211603483436598E-4</v>
      </c>
      <c r="HG106" s="2">
        <f t="shared" si="48"/>
        <v>3.4035369582725572E-3</v>
      </c>
      <c r="HH106" s="2">
        <f t="shared" si="49"/>
        <v>9.47226752740149E-3</v>
      </c>
      <c r="HI106" s="2">
        <f t="shared" si="50"/>
        <v>3.4359726372570343E-3</v>
      </c>
      <c r="HJ106" s="3">
        <f t="shared" si="51"/>
        <v>155.71819735026992</v>
      </c>
      <c r="HK106" t="str">
        <f t="shared" si="52"/>
        <v>PKG</v>
      </c>
    </row>
    <row r="107" spans="1:219" hidden="1" x14ac:dyDescent="0.25">
      <c r="A107">
        <v>98</v>
      </c>
      <c r="B107" t="s">
        <v>621</v>
      </c>
      <c r="C107">
        <v>9</v>
      </c>
      <c r="D107">
        <v>0</v>
      </c>
      <c r="E107">
        <v>6</v>
      </c>
      <c r="F107">
        <v>0</v>
      </c>
      <c r="G107" t="s">
        <v>218</v>
      </c>
      <c r="H107" t="s">
        <v>218</v>
      </c>
      <c r="I107">
        <v>6</v>
      </c>
      <c r="J107">
        <v>0</v>
      </c>
      <c r="K107" t="s">
        <v>218</v>
      </c>
      <c r="L107" t="s">
        <v>218</v>
      </c>
      <c r="M107">
        <v>54</v>
      </c>
      <c r="N107">
        <v>79</v>
      </c>
      <c r="O107">
        <v>24</v>
      </c>
      <c r="P107">
        <v>0</v>
      </c>
      <c r="Q107">
        <v>0</v>
      </c>
      <c r="R107">
        <v>2</v>
      </c>
      <c r="S107">
        <v>24</v>
      </c>
      <c r="T107">
        <v>0</v>
      </c>
      <c r="U107">
        <v>0</v>
      </c>
      <c r="V107">
        <v>13</v>
      </c>
      <c r="W107">
        <v>2</v>
      </c>
      <c r="X107">
        <v>8</v>
      </c>
      <c r="Y107">
        <v>12</v>
      </c>
      <c r="Z107">
        <v>9</v>
      </c>
      <c r="AA107">
        <v>2</v>
      </c>
      <c r="AB107">
        <v>6</v>
      </c>
      <c r="AC107">
        <v>0</v>
      </c>
      <c r="AD107">
        <v>0</v>
      </c>
      <c r="AE107">
        <v>106</v>
      </c>
      <c r="AF107">
        <v>30</v>
      </c>
      <c r="AG107">
        <v>0</v>
      </c>
      <c r="AH107">
        <v>0</v>
      </c>
      <c r="AI107">
        <v>1</v>
      </c>
      <c r="AJ107">
        <v>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 t="s">
        <v>312</v>
      </c>
      <c r="AV107">
        <v>18.879999160766602</v>
      </c>
      <c r="AW107">
        <v>18.670000076293949</v>
      </c>
      <c r="AX107">
        <v>19.190000534057621</v>
      </c>
      <c r="AY107">
        <v>18.649999618530281</v>
      </c>
      <c r="AZ107">
        <v>18.760000228881839</v>
      </c>
      <c r="BA107" s="2">
        <f t="shared" si="35"/>
        <v>-1.1247942346786388E-2</v>
      </c>
      <c r="BB107" s="2">
        <f t="shared" si="36"/>
        <v>2.7097469686923503E-2</v>
      </c>
      <c r="BC107" s="2">
        <f t="shared" si="37"/>
        <v>1.0712617933550383E-3</v>
      </c>
      <c r="BD107" s="2">
        <f t="shared" si="38"/>
        <v>5.8635719088215854E-3</v>
      </c>
      <c r="BE107">
        <v>64</v>
      </c>
      <c r="BF107">
        <v>97</v>
      </c>
      <c r="BG107">
        <v>13</v>
      </c>
      <c r="BH107">
        <v>9</v>
      </c>
      <c r="BI107">
        <v>10</v>
      </c>
      <c r="BJ107">
        <v>1</v>
      </c>
      <c r="BK107">
        <v>32</v>
      </c>
      <c r="BL107">
        <v>1</v>
      </c>
      <c r="BM107">
        <v>10</v>
      </c>
      <c r="BN107">
        <v>6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 t="s">
        <v>363</v>
      </c>
      <c r="CN107">
        <v>18.760000228881839</v>
      </c>
      <c r="CO107">
        <v>18.889999389648441</v>
      </c>
      <c r="CP107">
        <v>19.110000610351559</v>
      </c>
      <c r="CQ107">
        <v>18.229999542236332</v>
      </c>
      <c r="CR107">
        <v>18.280000686645511</v>
      </c>
      <c r="CS107" s="2">
        <f t="shared" si="39"/>
        <v>6.8819039156687856E-3</v>
      </c>
      <c r="CT107" s="2">
        <f t="shared" si="40"/>
        <v>1.1512360736605443E-2</v>
      </c>
      <c r="CU107" s="2">
        <f t="shared" si="41"/>
        <v>3.4939114279367467E-2</v>
      </c>
      <c r="CV107" s="2">
        <f t="shared" si="42"/>
        <v>2.7352922609957808E-3</v>
      </c>
      <c r="CW107">
        <v>22</v>
      </c>
      <c r="CX107">
        <v>5</v>
      </c>
      <c r="CY107">
        <v>1</v>
      </c>
      <c r="CZ107">
        <v>0</v>
      </c>
      <c r="DA107">
        <v>0</v>
      </c>
      <c r="DB107">
        <v>1</v>
      </c>
      <c r="DC107">
        <v>1</v>
      </c>
      <c r="DD107">
        <v>0</v>
      </c>
      <c r="DE107">
        <v>0</v>
      </c>
      <c r="DF107">
        <v>20</v>
      </c>
      <c r="DG107">
        <v>17</v>
      </c>
      <c r="DH107">
        <v>14</v>
      </c>
      <c r="DI107">
        <v>5</v>
      </c>
      <c r="DJ107">
        <v>126</v>
      </c>
      <c r="DK107">
        <v>1</v>
      </c>
      <c r="DL107">
        <v>0</v>
      </c>
      <c r="DM107">
        <v>0</v>
      </c>
      <c r="DN107">
        <v>0</v>
      </c>
      <c r="DO107">
        <v>6</v>
      </c>
      <c r="DP107">
        <v>1</v>
      </c>
      <c r="DQ107">
        <v>0</v>
      </c>
      <c r="DR107">
        <v>0</v>
      </c>
      <c r="DS107">
        <v>1</v>
      </c>
      <c r="DT107">
        <v>1</v>
      </c>
      <c r="DU107">
        <v>0</v>
      </c>
      <c r="DV107">
        <v>0</v>
      </c>
      <c r="DW107">
        <v>35</v>
      </c>
      <c r="DX107">
        <v>6</v>
      </c>
      <c r="DY107">
        <v>0</v>
      </c>
      <c r="DZ107">
        <v>0</v>
      </c>
      <c r="EA107">
        <v>1</v>
      </c>
      <c r="EB107">
        <v>1</v>
      </c>
      <c r="EC107">
        <v>0</v>
      </c>
      <c r="ED107">
        <v>0</v>
      </c>
      <c r="EE107" t="s">
        <v>437</v>
      </c>
      <c r="EF107">
        <v>18.280000686645511</v>
      </c>
      <c r="EG107">
        <v>18.180000305175781</v>
      </c>
      <c r="EH107">
        <v>19.120000839233398</v>
      </c>
      <c r="EI107">
        <v>18.120000839233398</v>
      </c>
      <c r="EJ107">
        <v>19.030000686645511</v>
      </c>
      <c r="EK107" s="2">
        <f t="shared" si="43"/>
        <v>-5.5005709456044105E-3</v>
      </c>
      <c r="EL107" s="2">
        <f t="shared" si="44"/>
        <v>4.9163205690283096E-2</v>
      </c>
      <c r="EM107" s="2">
        <f t="shared" si="45"/>
        <v>3.3003006014967751E-3</v>
      </c>
      <c r="EN107" s="2">
        <f t="shared" si="46"/>
        <v>4.7819223046624226E-2</v>
      </c>
      <c r="EO107">
        <v>0</v>
      </c>
      <c r="EP107">
        <v>1</v>
      </c>
      <c r="EQ107">
        <v>0</v>
      </c>
      <c r="ER107">
        <v>1</v>
      </c>
      <c r="ES107">
        <v>193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1</v>
      </c>
      <c r="FA107">
        <v>0</v>
      </c>
      <c r="FB107">
        <v>0</v>
      </c>
      <c r="FC107">
        <v>1</v>
      </c>
      <c r="FD107">
        <v>1</v>
      </c>
      <c r="FE107">
        <v>1</v>
      </c>
      <c r="FF107">
        <v>1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 t="s">
        <v>348</v>
      </c>
      <c r="FX107">
        <v>19.030000686645511</v>
      </c>
      <c r="FY107">
        <v>19.030000686645511</v>
      </c>
      <c r="FZ107">
        <v>19.409999847412109</v>
      </c>
      <c r="GA107">
        <v>19.010000228881839</v>
      </c>
      <c r="GB107">
        <v>19.35000038146973</v>
      </c>
      <c r="GC107">
        <v>573</v>
      </c>
      <c r="GD107">
        <v>233</v>
      </c>
      <c r="GE107">
        <v>223</v>
      </c>
      <c r="GF107">
        <v>183</v>
      </c>
      <c r="GG107">
        <v>10</v>
      </c>
      <c r="GH107">
        <v>213</v>
      </c>
      <c r="GI107">
        <v>0</v>
      </c>
      <c r="GJ107">
        <v>194</v>
      </c>
      <c r="GK107">
        <v>1</v>
      </c>
      <c r="GL107">
        <v>135</v>
      </c>
      <c r="GM107">
        <v>1</v>
      </c>
      <c r="GN107">
        <v>126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3</v>
      </c>
      <c r="GX107" t="s">
        <v>223</v>
      </c>
      <c r="GY107">
        <v>3147396</v>
      </c>
      <c r="GZ107">
        <v>3959985</v>
      </c>
      <c r="HC107">
        <v>1.01</v>
      </c>
      <c r="HD107">
        <v>2.06</v>
      </c>
      <c r="HE107">
        <v>1.3846000000000001</v>
      </c>
      <c r="HF107" s="2">
        <f t="shared" si="47"/>
        <v>0</v>
      </c>
      <c r="HG107" s="2">
        <f t="shared" si="48"/>
        <v>1.9577494268618545E-2</v>
      </c>
      <c r="HH107" s="2">
        <f t="shared" si="49"/>
        <v>1.0509961661592238E-3</v>
      </c>
      <c r="HI107" s="2">
        <f t="shared" si="50"/>
        <v>1.7571066970804128E-2</v>
      </c>
      <c r="HJ107" s="3">
        <f t="shared" si="51"/>
        <v>19.402560416020123</v>
      </c>
      <c r="HK107" t="str">
        <f t="shared" si="52"/>
        <v>PBCT</v>
      </c>
    </row>
    <row r="108" spans="1:219" hidden="1" x14ac:dyDescent="0.25">
      <c r="A108">
        <v>99</v>
      </c>
      <c r="B108" t="s">
        <v>622</v>
      </c>
      <c r="C108">
        <v>9</v>
      </c>
      <c r="D108">
        <v>0</v>
      </c>
      <c r="E108">
        <v>6</v>
      </c>
      <c r="F108">
        <v>0</v>
      </c>
      <c r="G108" t="s">
        <v>218</v>
      </c>
      <c r="H108" t="s">
        <v>218</v>
      </c>
      <c r="I108">
        <v>6</v>
      </c>
      <c r="J108">
        <v>0</v>
      </c>
      <c r="K108" t="s">
        <v>218</v>
      </c>
      <c r="L108" t="s">
        <v>218</v>
      </c>
      <c r="M108">
        <v>9</v>
      </c>
      <c r="N108">
        <v>2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2</v>
      </c>
      <c r="W108">
        <v>7</v>
      </c>
      <c r="X108">
        <v>24</v>
      </c>
      <c r="Y108">
        <v>19</v>
      </c>
      <c r="Z108">
        <v>135</v>
      </c>
      <c r="AA108">
        <v>0</v>
      </c>
      <c r="AB108">
        <v>0</v>
      </c>
      <c r="AC108">
        <v>0</v>
      </c>
      <c r="AD108">
        <v>0</v>
      </c>
      <c r="AE108">
        <v>2</v>
      </c>
      <c r="AF108">
        <v>0</v>
      </c>
      <c r="AG108">
        <v>0</v>
      </c>
      <c r="AH108">
        <v>0</v>
      </c>
      <c r="AI108">
        <v>1</v>
      </c>
      <c r="AJ108">
        <v>0</v>
      </c>
      <c r="AK108">
        <v>1</v>
      </c>
      <c r="AL108">
        <v>0</v>
      </c>
      <c r="AM108">
        <v>12</v>
      </c>
      <c r="AN108">
        <v>2</v>
      </c>
      <c r="AO108">
        <v>0</v>
      </c>
      <c r="AP108">
        <v>0</v>
      </c>
      <c r="AQ108">
        <v>1</v>
      </c>
      <c r="AR108">
        <v>1</v>
      </c>
      <c r="AS108">
        <v>0</v>
      </c>
      <c r="AT108">
        <v>0</v>
      </c>
      <c r="AU108" t="s">
        <v>533</v>
      </c>
      <c r="AV108">
        <v>140</v>
      </c>
      <c r="AW108">
        <v>137.9700012207031</v>
      </c>
      <c r="AX108">
        <v>141.03999328613281</v>
      </c>
      <c r="AY108">
        <v>137.1300048828125</v>
      </c>
      <c r="AZ108">
        <v>139.44000244140619</v>
      </c>
      <c r="BA108" s="2">
        <f t="shared" si="35"/>
        <v>-1.4713334502691078E-2</v>
      </c>
      <c r="BB108" s="2">
        <f t="shared" si="36"/>
        <v>2.1766819424058781E-2</v>
      </c>
      <c r="BC108" s="2">
        <f t="shared" si="37"/>
        <v>6.0882534642215935E-3</v>
      </c>
      <c r="BD108" s="2">
        <f t="shared" si="38"/>
        <v>1.6566247261537215E-2</v>
      </c>
      <c r="BE108">
        <v>2</v>
      </c>
      <c r="BF108">
        <v>18</v>
      </c>
      <c r="BG108">
        <v>77</v>
      </c>
      <c r="BH108">
        <v>82</v>
      </c>
      <c r="BI108">
        <v>16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0</v>
      </c>
      <c r="BX108">
        <v>0</v>
      </c>
      <c r="BY108">
        <v>1</v>
      </c>
      <c r="BZ108">
        <v>1</v>
      </c>
      <c r="CA108">
        <v>0</v>
      </c>
      <c r="CB108">
        <v>0</v>
      </c>
      <c r="CC108">
        <v>1</v>
      </c>
      <c r="CD108">
        <v>1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 t="s">
        <v>354</v>
      </c>
      <c r="CN108">
        <v>139.44000244140619</v>
      </c>
      <c r="CO108">
        <v>138.38999938964841</v>
      </c>
      <c r="CP108">
        <v>139.8699951171875</v>
      </c>
      <c r="CQ108">
        <v>137.71000671386719</v>
      </c>
      <c r="CR108">
        <v>137.86000061035159</v>
      </c>
      <c r="CS108" s="2">
        <f t="shared" si="39"/>
        <v>-7.5872754995931491E-3</v>
      </c>
      <c r="CT108" s="2">
        <f t="shared" si="40"/>
        <v>1.0581223845036236E-2</v>
      </c>
      <c r="CU108" s="2">
        <f t="shared" si="41"/>
        <v>4.9135969273809144E-3</v>
      </c>
      <c r="CV108" s="2">
        <f t="shared" si="42"/>
        <v>1.0880160729749289E-3</v>
      </c>
      <c r="CW108">
        <v>93</v>
      </c>
      <c r="CX108">
        <v>25</v>
      </c>
      <c r="CY108">
        <v>1</v>
      </c>
      <c r="CZ108">
        <v>0</v>
      </c>
      <c r="DA108">
        <v>0</v>
      </c>
      <c r="DB108">
        <v>1</v>
      </c>
      <c r="DC108">
        <v>1</v>
      </c>
      <c r="DD108">
        <v>0</v>
      </c>
      <c r="DE108">
        <v>0</v>
      </c>
      <c r="DF108">
        <v>48</v>
      </c>
      <c r="DG108">
        <v>28</v>
      </c>
      <c r="DH108">
        <v>10</v>
      </c>
      <c r="DI108">
        <v>7</v>
      </c>
      <c r="DJ108">
        <v>0</v>
      </c>
      <c r="DK108">
        <v>1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 t="s">
        <v>390</v>
      </c>
      <c r="EF108">
        <v>137.86000061035159</v>
      </c>
      <c r="EG108">
        <v>138.8999938964844</v>
      </c>
      <c r="EH108">
        <v>141.99000549316409</v>
      </c>
      <c r="EI108">
        <v>138.1300048828125</v>
      </c>
      <c r="EJ108">
        <v>141.27000427246091</v>
      </c>
      <c r="EK108" s="2">
        <f t="shared" si="43"/>
        <v>7.4873530009502698E-3</v>
      </c>
      <c r="EL108" s="2">
        <f t="shared" si="44"/>
        <v>2.1762176752845086E-2</v>
      </c>
      <c r="EM108" s="2">
        <f t="shared" si="45"/>
        <v>5.5434776638344507E-3</v>
      </c>
      <c r="EN108" s="2">
        <f t="shared" si="46"/>
        <v>2.2226936325367652E-2</v>
      </c>
      <c r="EO108">
        <v>50</v>
      </c>
      <c r="EP108">
        <v>60</v>
      </c>
      <c r="EQ108">
        <v>7</v>
      </c>
      <c r="ER108">
        <v>39</v>
      </c>
      <c r="ES108">
        <v>17</v>
      </c>
      <c r="ET108">
        <v>0</v>
      </c>
      <c r="EU108">
        <v>0</v>
      </c>
      <c r="EV108">
        <v>0</v>
      </c>
      <c r="EW108">
        <v>0</v>
      </c>
      <c r="EX108">
        <v>5</v>
      </c>
      <c r="EY108">
        <v>3</v>
      </c>
      <c r="EZ108">
        <v>9</v>
      </c>
      <c r="FA108">
        <v>1</v>
      </c>
      <c r="FB108">
        <v>3</v>
      </c>
      <c r="FC108">
        <v>1</v>
      </c>
      <c r="FD108">
        <v>21</v>
      </c>
      <c r="FE108">
        <v>1</v>
      </c>
      <c r="FF108">
        <v>21</v>
      </c>
      <c r="FG108">
        <v>0</v>
      </c>
      <c r="FH108">
        <v>0</v>
      </c>
      <c r="FI108">
        <v>3</v>
      </c>
      <c r="FJ108">
        <v>3</v>
      </c>
      <c r="FK108">
        <v>0</v>
      </c>
      <c r="FL108">
        <v>0</v>
      </c>
      <c r="FM108">
        <v>1</v>
      </c>
      <c r="FN108">
        <v>1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 t="s">
        <v>623</v>
      </c>
      <c r="FX108">
        <v>141.27000427246091</v>
      </c>
      <c r="FY108">
        <v>141.97999572753909</v>
      </c>
      <c r="FZ108">
        <v>144.42999267578119</v>
      </c>
      <c r="GA108">
        <v>141.22999572753909</v>
      </c>
      <c r="GB108">
        <v>143.55999755859381</v>
      </c>
      <c r="GC108">
        <v>498</v>
      </c>
      <c r="GD108">
        <v>302</v>
      </c>
      <c r="GE108">
        <v>292</v>
      </c>
      <c r="GF108">
        <v>114</v>
      </c>
      <c r="GG108">
        <v>0</v>
      </c>
      <c r="GH108">
        <v>154</v>
      </c>
      <c r="GI108">
        <v>0</v>
      </c>
      <c r="GJ108">
        <v>56</v>
      </c>
      <c r="GK108">
        <v>22</v>
      </c>
      <c r="GL108">
        <v>139</v>
      </c>
      <c r="GM108">
        <v>21</v>
      </c>
      <c r="GN108">
        <v>3</v>
      </c>
      <c r="GO108">
        <v>3</v>
      </c>
      <c r="GP108">
        <v>1</v>
      </c>
      <c r="GQ108">
        <v>2</v>
      </c>
      <c r="GR108">
        <v>1</v>
      </c>
      <c r="GS108">
        <v>0</v>
      </c>
      <c r="GT108">
        <v>0</v>
      </c>
      <c r="GU108">
        <v>0</v>
      </c>
      <c r="GV108">
        <v>0</v>
      </c>
      <c r="GW108">
        <v>2.2000000000000002</v>
      </c>
      <c r="GX108" t="s">
        <v>218</v>
      </c>
      <c r="GY108">
        <v>660669</v>
      </c>
      <c r="GZ108">
        <v>1027228</v>
      </c>
      <c r="HA108">
        <v>1.294</v>
      </c>
      <c r="HB108">
        <v>1.7589999999999999</v>
      </c>
      <c r="HC108">
        <v>0.35</v>
      </c>
      <c r="HD108">
        <v>5.27</v>
      </c>
      <c r="HE108">
        <v>2.93E-2</v>
      </c>
      <c r="HF108" s="2">
        <f t="shared" si="47"/>
        <v>5.0006442910497384E-3</v>
      </c>
      <c r="HG108" s="2">
        <f t="shared" si="48"/>
        <v>1.6963214515574254E-2</v>
      </c>
      <c r="HH108" s="2">
        <f t="shared" si="49"/>
        <v>5.2824343046132816E-3</v>
      </c>
      <c r="HI108" s="2">
        <f t="shared" si="50"/>
        <v>1.623016070408978E-2</v>
      </c>
      <c r="HJ108" s="3">
        <f t="shared" si="51"/>
        <v>144.38843285198564</v>
      </c>
      <c r="HK108" t="str">
        <f t="shared" si="52"/>
        <v>PKI</v>
      </c>
    </row>
    <row r="109" spans="1:219" hidden="1" x14ac:dyDescent="0.25">
      <c r="A109">
        <v>100</v>
      </c>
      <c r="B109" t="s">
        <v>624</v>
      </c>
      <c r="C109">
        <v>9</v>
      </c>
      <c r="D109">
        <v>0</v>
      </c>
      <c r="E109">
        <v>6</v>
      </c>
      <c r="F109">
        <v>0</v>
      </c>
      <c r="G109" t="s">
        <v>218</v>
      </c>
      <c r="H109" t="s">
        <v>218</v>
      </c>
      <c r="I109">
        <v>6</v>
      </c>
      <c r="J109">
        <v>0</v>
      </c>
      <c r="K109" t="s">
        <v>218</v>
      </c>
      <c r="L109" t="s">
        <v>218</v>
      </c>
      <c r="M109">
        <v>4</v>
      </c>
      <c r="N109">
        <v>189</v>
      </c>
      <c r="O109">
        <v>2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 t="s">
        <v>602</v>
      </c>
      <c r="AV109">
        <v>98.059997558593764</v>
      </c>
      <c r="AW109">
        <v>98.339996337890625</v>
      </c>
      <c r="AX109">
        <v>98.459999084472656</v>
      </c>
      <c r="AY109">
        <v>96.569999694824219</v>
      </c>
      <c r="AZ109">
        <v>97.290000915527344</v>
      </c>
      <c r="BA109" s="2">
        <f t="shared" si="35"/>
        <v>2.8472522851719084E-3</v>
      </c>
      <c r="BB109" s="2">
        <f t="shared" si="36"/>
        <v>1.2187969500088158E-3</v>
      </c>
      <c r="BC109" s="2">
        <f t="shared" si="37"/>
        <v>1.79987462780129E-2</v>
      </c>
      <c r="BD109" s="2">
        <f t="shared" si="38"/>
        <v>7.4005675190430553E-3</v>
      </c>
      <c r="BE109">
        <v>1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1</v>
      </c>
      <c r="BO109">
        <v>1</v>
      </c>
      <c r="BP109">
        <v>1</v>
      </c>
      <c r="BQ109">
        <v>5</v>
      </c>
      <c r="BR109">
        <v>187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1</v>
      </c>
      <c r="CF109">
        <v>0</v>
      </c>
      <c r="CG109">
        <v>0</v>
      </c>
      <c r="CH109">
        <v>0</v>
      </c>
      <c r="CI109">
        <v>1</v>
      </c>
      <c r="CJ109">
        <v>0</v>
      </c>
      <c r="CK109">
        <v>0</v>
      </c>
      <c r="CL109">
        <v>0</v>
      </c>
      <c r="CM109" t="s">
        <v>284</v>
      </c>
      <c r="CN109">
        <v>97.290000915527344</v>
      </c>
      <c r="CO109">
        <v>97.569999694824219</v>
      </c>
      <c r="CP109">
        <v>97.830001831054673</v>
      </c>
      <c r="CQ109">
        <v>96.089996337890625</v>
      </c>
      <c r="CR109">
        <v>96.199996948242202</v>
      </c>
      <c r="CS109" s="2">
        <f t="shared" si="39"/>
        <v>2.8697220474802609E-3</v>
      </c>
      <c r="CT109" s="2">
        <f t="shared" si="40"/>
        <v>2.6576932573246781E-3</v>
      </c>
      <c r="CU109" s="2">
        <f t="shared" si="41"/>
        <v>1.5168631357617035E-2</v>
      </c>
      <c r="CV109" s="2">
        <f t="shared" si="42"/>
        <v>1.1434575243360889E-3</v>
      </c>
      <c r="CW109">
        <v>9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13</v>
      </c>
      <c r="DG109">
        <v>22</v>
      </c>
      <c r="DH109">
        <v>19</v>
      </c>
      <c r="DI109">
        <v>16</v>
      </c>
      <c r="DJ109">
        <v>123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9</v>
      </c>
      <c r="DX109">
        <v>0</v>
      </c>
      <c r="DY109">
        <v>0</v>
      </c>
      <c r="DZ109">
        <v>0</v>
      </c>
      <c r="EA109">
        <v>1</v>
      </c>
      <c r="EB109">
        <v>0</v>
      </c>
      <c r="EC109">
        <v>0</v>
      </c>
      <c r="ED109">
        <v>0</v>
      </c>
      <c r="EE109" t="s">
        <v>625</v>
      </c>
      <c r="EF109">
        <v>96.199996948242202</v>
      </c>
      <c r="EG109">
        <v>95.930000305175781</v>
      </c>
      <c r="EH109">
        <v>97.980003356933594</v>
      </c>
      <c r="EI109">
        <v>95.830001831054673</v>
      </c>
      <c r="EJ109">
        <v>97.550003051757798</v>
      </c>
      <c r="EK109" s="2">
        <f t="shared" si="43"/>
        <v>-2.8145172751745662E-3</v>
      </c>
      <c r="EL109" s="2">
        <f t="shared" si="44"/>
        <v>2.0922667702814923E-2</v>
      </c>
      <c r="EM109" s="2">
        <f t="shared" si="45"/>
        <v>1.0424108600332049E-3</v>
      </c>
      <c r="EN109" s="2">
        <f t="shared" si="46"/>
        <v>1.7631995560169589E-2</v>
      </c>
      <c r="EO109">
        <v>2</v>
      </c>
      <c r="EP109">
        <v>28</v>
      </c>
      <c r="EQ109">
        <v>89</v>
      </c>
      <c r="ER109">
        <v>70</v>
      </c>
      <c r="ES109">
        <v>6</v>
      </c>
      <c r="ET109">
        <v>0</v>
      </c>
      <c r="EU109">
        <v>0</v>
      </c>
      <c r="EV109">
        <v>0</v>
      </c>
      <c r="EW109">
        <v>0</v>
      </c>
      <c r="EX109">
        <v>1</v>
      </c>
      <c r="EY109">
        <v>0</v>
      </c>
      <c r="EZ109">
        <v>0</v>
      </c>
      <c r="FA109">
        <v>0</v>
      </c>
      <c r="FB109">
        <v>0</v>
      </c>
      <c r="FC109">
        <v>1</v>
      </c>
      <c r="FD109">
        <v>1</v>
      </c>
      <c r="FE109">
        <v>1</v>
      </c>
      <c r="FF109">
        <v>1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 t="s">
        <v>626</v>
      </c>
      <c r="FX109">
        <v>97.550003051757798</v>
      </c>
      <c r="FY109">
        <v>97.949996948242188</v>
      </c>
      <c r="FZ109">
        <v>98.55999755859375</v>
      </c>
      <c r="GA109">
        <v>97.639999389648438</v>
      </c>
      <c r="GB109">
        <v>97.699996948242188</v>
      </c>
      <c r="GC109">
        <v>400</v>
      </c>
      <c r="GD109">
        <v>389</v>
      </c>
      <c r="GE109">
        <v>204</v>
      </c>
      <c r="GF109">
        <v>194</v>
      </c>
      <c r="GG109">
        <v>0</v>
      </c>
      <c r="GH109">
        <v>76</v>
      </c>
      <c r="GI109">
        <v>0</v>
      </c>
      <c r="GJ109">
        <v>76</v>
      </c>
      <c r="GK109">
        <v>1</v>
      </c>
      <c r="GL109">
        <v>310</v>
      </c>
      <c r="GM109">
        <v>1</v>
      </c>
      <c r="GN109">
        <v>123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2</v>
      </c>
      <c r="GX109" t="s">
        <v>218</v>
      </c>
      <c r="GY109">
        <v>4091329</v>
      </c>
      <c r="GZ109">
        <v>4184971</v>
      </c>
      <c r="HA109">
        <v>0.52500000000000002</v>
      </c>
      <c r="HB109">
        <v>1.177</v>
      </c>
      <c r="HC109">
        <v>1.22</v>
      </c>
      <c r="HD109">
        <v>2.08</v>
      </c>
      <c r="HE109">
        <v>0.86099999999999999</v>
      </c>
      <c r="HF109" s="2">
        <f t="shared" si="47"/>
        <v>4.0836539963932106E-3</v>
      </c>
      <c r="HG109" s="2">
        <f t="shared" si="48"/>
        <v>6.1891297226231989E-3</v>
      </c>
      <c r="HH109" s="2">
        <f t="shared" si="49"/>
        <v>3.1648552144167841E-3</v>
      </c>
      <c r="HI109" s="2">
        <f t="shared" si="50"/>
        <v>6.1409990243432855E-4</v>
      </c>
      <c r="HJ109" s="3">
        <f t="shared" si="51"/>
        <v>98.556222185685399</v>
      </c>
      <c r="HK109" t="str">
        <f t="shared" si="52"/>
        <v>PM</v>
      </c>
    </row>
    <row r="110" spans="1:219" hidden="1" x14ac:dyDescent="0.25">
      <c r="A110">
        <v>101</v>
      </c>
      <c r="B110" t="s">
        <v>627</v>
      </c>
      <c r="C110">
        <v>9</v>
      </c>
      <c r="D110">
        <v>0</v>
      </c>
      <c r="E110">
        <v>6</v>
      </c>
      <c r="F110">
        <v>0</v>
      </c>
      <c r="G110" t="s">
        <v>218</v>
      </c>
      <c r="H110" t="s">
        <v>218</v>
      </c>
      <c r="I110">
        <v>6</v>
      </c>
      <c r="J110">
        <v>0</v>
      </c>
      <c r="K110" t="s">
        <v>218</v>
      </c>
      <c r="L110" t="s">
        <v>218</v>
      </c>
      <c r="M110">
        <v>7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2</v>
      </c>
      <c r="W110">
        <v>9</v>
      </c>
      <c r="X110">
        <v>13</v>
      </c>
      <c r="Y110">
        <v>14</v>
      </c>
      <c r="Z110">
        <v>154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8</v>
      </c>
      <c r="AN110">
        <v>0</v>
      </c>
      <c r="AO110">
        <v>0</v>
      </c>
      <c r="AP110">
        <v>0</v>
      </c>
      <c r="AQ110">
        <v>1</v>
      </c>
      <c r="AR110">
        <v>0</v>
      </c>
      <c r="AS110">
        <v>0</v>
      </c>
      <c r="AT110">
        <v>0</v>
      </c>
      <c r="AU110" t="s">
        <v>342</v>
      </c>
      <c r="AV110">
        <v>198.55999755859369</v>
      </c>
      <c r="AW110">
        <v>197.7799987792969</v>
      </c>
      <c r="AX110">
        <v>200.4700012207031</v>
      </c>
      <c r="AY110">
        <v>193.2200012207031</v>
      </c>
      <c r="AZ110">
        <v>194.03999328613281</v>
      </c>
      <c r="BA110" s="2">
        <f t="shared" si="35"/>
        <v>-3.9437697649458148E-3</v>
      </c>
      <c r="BB110" s="2">
        <f t="shared" si="36"/>
        <v>1.3418478700185643E-2</v>
      </c>
      <c r="BC110" s="2">
        <f t="shared" si="37"/>
        <v>2.3055908518243684E-2</v>
      </c>
      <c r="BD110" s="2">
        <f t="shared" si="38"/>
        <v>4.2258920521633936E-3</v>
      </c>
      <c r="BE110">
        <v>8</v>
      </c>
      <c r="BF110">
        <v>9</v>
      </c>
      <c r="BG110">
        <v>3</v>
      </c>
      <c r="BH110">
        <v>0</v>
      </c>
      <c r="BI110">
        <v>0</v>
      </c>
      <c r="BJ110">
        <v>2</v>
      </c>
      <c r="BK110">
        <v>3</v>
      </c>
      <c r="BL110">
        <v>0</v>
      </c>
      <c r="BM110">
        <v>0</v>
      </c>
      <c r="BN110">
        <v>4</v>
      </c>
      <c r="BO110">
        <v>2</v>
      </c>
      <c r="BP110">
        <v>0</v>
      </c>
      <c r="BQ110">
        <v>0</v>
      </c>
      <c r="BR110">
        <v>175</v>
      </c>
      <c r="BS110">
        <v>2</v>
      </c>
      <c r="BT110">
        <v>0</v>
      </c>
      <c r="BU110">
        <v>0</v>
      </c>
      <c r="BV110">
        <v>0</v>
      </c>
      <c r="BW110">
        <v>12</v>
      </c>
      <c r="BX110">
        <v>3</v>
      </c>
      <c r="BY110">
        <v>1</v>
      </c>
      <c r="BZ110">
        <v>0</v>
      </c>
      <c r="CA110">
        <v>1</v>
      </c>
      <c r="CB110">
        <v>1</v>
      </c>
      <c r="CC110">
        <v>1</v>
      </c>
      <c r="CD110">
        <v>1</v>
      </c>
      <c r="CE110">
        <v>20</v>
      </c>
      <c r="CF110">
        <v>12</v>
      </c>
      <c r="CG110">
        <v>0</v>
      </c>
      <c r="CH110">
        <v>0</v>
      </c>
      <c r="CI110">
        <v>1</v>
      </c>
      <c r="CJ110">
        <v>1</v>
      </c>
      <c r="CK110">
        <v>0</v>
      </c>
      <c r="CL110">
        <v>0</v>
      </c>
      <c r="CM110" t="s">
        <v>628</v>
      </c>
      <c r="CN110">
        <v>194.03999328613281</v>
      </c>
      <c r="CO110">
        <v>196.80999755859369</v>
      </c>
      <c r="CP110">
        <v>197.30999755859369</v>
      </c>
      <c r="CQ110">
        <v>189.63999938964841</v>
      </c>
      <c r="CR110">
        <v>190.41000366210929</v>
      </c>
      <c r="CS110" s="2">
        <f t="shared" si="39"/>
        <v>1.4074509968103666E-2</v>
      </c>
      <c r="CT110" s="2">
        <f t="shared" si="40"/>
        <v>2.5340834533815748E-3</v>
      </c>
      <c r="CU110" s="2">
        <f t="shared" si="41"/>
        <v>3.6431066804981094E-2</v>
      </c>
      <c r="CV110" s="2">
        <f t="shared" si="42"/>
        <v>4.0439276175178174E-3</v>
      </c>
      <c r="CW110">
        <v>4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1</v>
      </c>
      <c r="DH110">
        <v>1</v>
      </c>
      <c r="DI110">
        <v>3</v>
      </c>
      <c r="DJ110">
        <v>190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4</v>
      </c>
      <c r="DX110">
        <v>0</v>
      </c>
      <c r="DY110">
        <v>0</v>
      </c>
      <c r="DZ110">
        <v>0</v>
      </c>
      <c r="EA110">
        <v>1</v>
      </c>
      <c r="EB110">
        <v>0</v>
      </c>
      <c r="EC110">
        <v>0</v>
      </c>
      <c r="ED110">
        <v>0</v>
      </c>
      <c r="EE110" t="s">
        <v>555</v>
      </c>
      <c r="EF110">
        <v>190.41000366210929</v>
      </c>
      <c r="EG110">
        <v>189.80000305175781</v>
      </c>
      <c r="EH110">
        <v>197.50999450683599</v>
      </c>
      <c r="EI110">
        <v>189.71000671386719</v>
      </c>
      <c r="EJ110">
        <v>196.00999450683599</v>
      </c>
      <c r="EK110" s="2">
        <f t="shared" si="43"/>
        <v>-3.2139125423782389E-3</v>
      </c>
      <c r="EL110" s="2">
        <f t="shared" si="44"/>
        <v>3.9035955999742189E-2</v>
      </c>
      <c r="EM110" s="2">
        <f t="shared" si="45"/>
        <v>4.7416404870170847E-4</v>
      </c>
      <c r="EN110" s="2">
        <f t="shared" si="46"/>
        <v>3.2141155907991714E-2</v>
      </c>
      <c r="EO110">
        <v>1</v>
      </c>
      <c r="EP110">
        <v>1</v>
      </c>
      <c r="EQ110">
        <v>4</v>
      </c>
      <c r="ER110">
        <v>4</v>
      </c>
      <c r="ES110">
        <v>184</v>
      </c>
      <c r="ET110">
        <v>0</v>
      </c>
      <c r="EU110">
        <v>0</v>
      </c>
      <c r="EV110">
        <v>0</v>
      </c>
      <c r="EW110">
        <v>0</v>
      </c>
      <c r="EX110">
        <v>1</v>
      </c>
      <c r="EY110">
        <v>0</v>
      </c>
      <c r="EZ110">
        <v>0</v>
      </c>
      <c r="FA110">
        <v>0</v>
      </c>
      <c r="FB110">
        <v>0</v>
      </c>
      <c r="FC110">
        <v>1</v>
      </c>
      <c r="FD110">
        <v>1</v>
      </c>
      <c r="FE110">
        <v>1</v>
      </c>
      <c r="FF110">
        <v>1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 t="s">
        <v>295</v>
      </c>
      <c r="FX110">
        <v>196.00999450683599</v>
      </c>
      <c r="FY110">
        <v>196.42999267578119</v>
      </c>
      <c r="FZ110">
        <v>199.9100036621094</v>
      </c>
      <c r="GA110">
        <v>196.25</v>
      </c>
      <c r="GB110">
        <v>199.3800048828125</v>
      </c>
      <c r="GC110">
        <v>225</v>
      </c>
      <c r="GD110">
        <v>569</v>
      </c>
      <c r="GE110">
        <v>198</v>
      </c>
      <c r="GF110">
        <v>196</v>
      </c>
      <c r="GG110">
        <v>0</v>
      </c>
      <c r="GH110">
        <v>188</v>
      </c>
      <c r="GI110">
        <v>0</v>
      </c>
      <c r="GJ110">
        <v>188</v>
      </c>
      <c r="GK110">
        <v>1</v>
      </c>
      <c r="GL110">
        <v>519</v>
      </c>
      <c r="GM110">
        <v>1</v>
      </c>
      <c r="GN110">
        <v>190</v>
      </c>
      <c r="GO110">
        <v>1</v>
      </c>
      <c r="GP110">
        <v>0</v>
      </c>
      <c r="GQ110">
        <v>1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2.5</v>
      </c>
      <c r="GX110" t="s">
        <v>218</v>
      </c>
      <c r="GY110">
        <v>1302395</v>
      </c>
      <c r="GZ110">
        <v>2020600</v>
      </c>
      <c r="HC110">
        <v>-8.52</v>
      </c>
      <c r="HD110">
        <v>2.98</v>
      </c>
      <c r="HE110">
        <v>0.51859999999999995</v>
      </c>
      <c r="HF110" s="2">
        <f t="shared" si="47"/>
        <v>2.1381570259406679E-3</v>
      </c>
      <c r="HG110" s="2">
        <f t="shared" si="48"/>
        <v>1.7407888162566221E-2</v>
      </c>
      <c r="HH110" s="2">
        <f t="shared" si="49"/>
        <v>9.1631971945482782E-4</v>
      </c>
      <c r="HI110" s="2">
        <f t="shared" si="50"/>
        <v>1.5698689969699808E-2</v>
      </c>
      <c r="HJ110" s="3">
        <f t="shared" si="51"/>
        <v>199.8494240200549</v>
      </c>
      <c r="HK110" t="str">
        <f t="shared" si="52"/>
        <v>PNC</v>
      </c>
    </row>
    <row r="111" spans="1:219" hidden="1" x14ac:dyDescent="0.25">
      <c r="A111">
        <v>102</v>
      </c>
      <c r="B111" t="s">
        <v>629</v>
      </c>
      <c r="C111">
        <v>9</v>
      </c>
      <c r="D111">
        <v>0</v>
      </c>
      <c r="E111">
        <v>6</v>
      </c>
      <c r="F111">
        <v>0</v>
      </c>
      <c r="G111" t="s">
        <v>218</v>
      </c>
      <c r="H111" t="s">
        <v>218</v>
      </c>
      <c r="I111">
        <v>6</v>
      </c>
      <c r="J111">
        <v>0</v>
      </c>
      <c r="K111" t="s">
        <v>218</v>
      </c>
      <c r="L111" t="s">
        <v>218</v>
      </c>
      <c r="M111">
        <v>71</v>
      </c>
      <c r="N111">
        <v>1</v>
      </c>
      <c r="O111">
        <v>1</v>
      </c>
      <c r="P111">
        <v>0</v>
      </c>
      <c r="Q111">
        <v>0</v>
      </c>
      <c r="R111">
        <v>1</v>
      </c>
      <c r="S111">
        <v>1</v>
      </c>
      <c r="T111">
        <v>0</v>
      </c>
      <c r="U111">
        <v>0</v>
      </c>
      <c r="V111">
        <v>27</v>
      </c>
      <c r="W111">
        <v>24</v>
      </c>
      <c r="X111">
        <v>19</v>
      </c>
      <c r="Y111">
        <v>5</v>
      </c>
      <c r="Z111">
        <v>6</v>
      </c>
      <c r="AA111">
        <v>0</v>
      </c>
      <c r="AB111">
        <v>0</v>
      </c>
      <c r="AC111">
        <v>0</v>
      </c>
      <c r="AD111">
        <v>0</v>
      </c>
      <c r="AE111">
        <v>2</v>
      </c>
      <c r="AF111">
        <v>1</v>
      </c>
      <c r="AG111">
        <v>0</v>
      </c>
      <c r="AH111">
        <v>0</v>
      </c>
      <c r="AI111">
        <v>1</v>
      </c>
      <c r="AJ111">
        <v>1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 t="s">
        <v>630</v>
      </c>
      <c r="AV111">
        <v>116.0899963378906</v>
      </c>
      <c r="AW111">
        <v>116.2399978637695</v>
      </c>
      <c r="AX111">
        <v>117.3300018310547</v>
      </c>
      <c r="AY111">
        <v>115.5899963378906</v>
      </c>
      <c r="AZ111">
        <v>116.2799987792969</v>
      </c>
      <c r="BA111" s="2">
        <f t="shared" si="35"/>
        <v>1.2904467363695771E-3</v>
      </c>
      <c r="BB111" s="2">
        <f t="shared" si="36"/>
        <v>9.2900703168377063E-3</v>
      </c>
      <c r="BC111" s="2">
        <f t="shared" si="37"/>
        <v>5.5918921010364997E-3</v>
      </c>
      <c r="BD111" s="2">
        <f t="shared" si="38"/>
        <v>5.9339735866006382E-3</v>
      </c>
      <c r="BE111">
        <v>106</v>
      </c>
      <c r="BF111">
        <v>34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22</v>
      </c>
      <c r="BO111">
        <v>3</v>
      </c>
      <c r="BP111">
        <v>4</v>
      </c>
      <c r="BQ111">
        <v>2</v>
      </c>
      <c r="BR111">
        <v>2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2</v>
      </c>
      <c r="BZ111">
        <v>0</v>
      </c>
      <c r="CA111">
        <v>0</v>
      </c>
      <c r="CB111">
        <v>0</v>
      </c>
      <c r="CC111">
        <v>1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 t="s">
        <v>505</v>
      </c>
      <c r="CN111">
        <v>116.2799987792969</v>
      </c>
      <c r="CO111">
        <v>116.01999664306641</v>
      </c>
      <c r="CP111">
        <v>116.84999847412109</v>
      </c>
      <c r="CQ111">
        <v>115.01999664306641</v>
      </c>
      <c r="CR111">
        <v>115.15000152587891</v>
      </c>
      <c r="CS111" s="2">
        <f t="shared" si="39"/>
        <v>-2.2410114097002332E-3</v>
      </c>
      <c r="CT111" s="2">
        <f t="shared" si="40"/>
        <v>7.1031394257015101E-3</v>
      </c>
      <c r="CU111" s="2">
        <f t="shared" si="41"/>
        <v>8.6192038349774958E-3</v>
      </c>
      <c r="CV111" s="2">
        <f t="shared" si="42"/>
        <v>1.1290046121561481E-3</v>
      </c>
      <c r="CW111">
        <v>90</v>
      </c>
      <c r="CX111">
        <v>13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33</v>
      </c>
      <c r="DG111">
        <v>7</v>
      </c>
      <c r="DH111">
        <v>0</v>
      </c>
      <c r="DI111">
        <v>1</v>
      </c>
      <c r="DJ111">
        <v>19</v>
      </c>
      <c r="DK111">
        <v>0</v>
      </c>
      <c r="DL111">
        <v>0</v>
      </c>
      <c r="DM111">
        <v>0</v>
      </c>
      <c r="DN111">
        <v>0</v>
      </c>
      <c r="DO111">
        <v>14</v>
      </c>
      <c r="DP111">
        <v>0</v>
      </c>
      <c r="DQ111">
        <v>0</v>
      </c>
      <c r="DR111">
        <v>0</v>
      </c>
      <c r="DS111">
        <v>1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 t="s">
        <v>242</v>
      </c>
      <c r="EF111">
        <v>115.15000152587891</v>
      </c>
      <c r="EG111">
        <v>114.8399963378906</v>
      </c>
      <c r="EH111">
        <v>117.2200012207031</v>
      </c>
      <c r="EI111">
        <v>114.8399963378906</v>
      </c>
      <c r="EJ111">
        <v>116.84999847412109</v>
      </c>
      <c r="EK111" s="2">
        <f t="shared" si="43"/>
        <v>-2.6994531336990146E-3</v>
      </c>
      <c r="EL111" s="2">
        <f t="shared" si="44"/>
        <v>2.0303743883532288E-2</v>
      </c>
      <c r="EM111" s="2">
        <f t="shared" si="45"/>
        <v>0</v>
      </c>
      <c r="EN111" s="2">
        <f t="shared" si="46"/>
        <v>1.7201558942901096E-2</v>
      </c>
      <c r="EO111">
        <v>1</v>
      </c>
      <c r="EP111">
        <v>32</v>
      </c>
      <c r="EQ111">
        <v>95</v>
      </c>
      <c r="ER111">
        <v>40</v>
      </c>
      <c r="ES111">
        <v>4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 t="s">
        <v>575</v>
      </c>
      <c r="FX111">
        <v>116.84999847412109</v>
      </c>
      <c r="FY111">
        <v>117.1699981689453</v>
      </c>
      <c r="FZ111">
        <v>117.6699981689453</v>
      </c>
      <c r="GA111">
        <v>116.7900009155273</v>
      </c>
      <c r="GB111">
        <v>117.40000152587891</v>
      </c>
      <c r="GC111">
        <v>488</v>
      </c>
      <c r="GD111">
        <v>174</v>
      </c>
      <c r="GE111">
        <v>275</v>
      </c>
      <c r="GF111">
        <v>60</v>
      </c>
      <c r="GG111">
        <v>0</v>
      </c>
      <c r="GH111">
        <v>44</v>
      </c>
      <c r="GI111">
        <v>0</v>
      </c>
      <c r="GJ111">
        <v>44</v>
      </c>
      <c r="GK111">
        <v>0</v>
      </c>
      <c r="GL111">
        <v>27</v>
      </c>
      <c r="GM111">
        <v>0</v>
      </c>
      <c r="GN111">
        <v>19</v>
      </c>
      <c r="GO111">
        <v>1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1.9</v>
      </c>
      <c r="GX111" t="s">
        <v>218</v>
      </c>
      <c r="GY111">
        <v>349535</v>
      </c>
      <c r="GZ111">
        <v>345085</v>
      </c>
      <c r="HA111">
        <v>1.4550000000000001</v>
      </c>
      <c r="HB111">
        <v>2.3210000000000002</v>
      </c>
      <c r="HC111">
        <v>1.1399999999999999</v>
      </c>
      <c r="HD111">
        <v>7.59</v>
      </c>
      <c r="HE111">
        <v>0</v>
      </c>
      <c r="HF111" s="2">
        <f t="shared" si="47"/>
        <v>2.7310719452500187E-3</v>
      </c>
      <c r="HG111" s="2">
        <f t="shared" si="48"/>
        <v>4.2491714776957679E-3</v>
      </c>
      <c r="HH111" s="2">
        <f t="shared" si="49"/>
        <v>3.2431275868937126E-3</v>
      </c>
      <c r="HI111" s="2">
        <f t="shared" si="50"/>
        <v>5.1959165453430156E-3</v>
      </c>
      <c r="HJ111" s="3">
        <f t="shared" si="51"/>
        <v>117.66787358320644</v>
      </c>
      <c r="HK111" t="str">
        <f t="shared" si="52"/>
        <v>POST</v>
      </c>
    </row>
    <row r="112" spans="1:219" hidden="1" x14ac:dyDescent="0.25">
      <c r="A112">
        <v>103</v>
      </c>
      <c r="B112" t="s">
        <v>631</v>
      </c>
      <c r="C112">
        <v>9</v>
      </c>
      <c r="D112">
        <v>0</v>
      </c>
      <c r="E112">
        <v>6</v>
      </c>
      <c r="F112">
        <v>0</v>
      </c>
      <c r="G112" t="s">
        <v>218</v>
      </c>
      <c r="H112" t="s">
        <v>218</v>
      </c>
      <c r="I112">
        <v>6</v>
      </c>
      <c r="J112">
        <v>0</v>
      </c>
      <c r="K112" t="s">
        <v>218</v>
      </c>
      <c r="L112" t="s">
        <v>218</v>
      </c>
      <c r="M112">
        <v>98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20</v>
      </c>
      <c r="W112">
        <v>22</v>
      </c>
      <c r="X112">
        <v>36</v>
      </c>
      <c r="Y112">
        <v>20</v>
      </c>
      <c r="Z112">
        <v>14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 t="s">
        <v>292</v>
      </c>
      <c r="AV112">
        <v>179.27000427246091</v>
      </c>
      <c r="AW112">
        <v>179.46000671386719</v>
      </c>
      <c r="AX112">
        <v>179.6300048828125</v>
      </c>
      <c r="AY112">
        <v>176.4100036621094</v>
      </c>
      <c r="AZ112">
        <v>178.99000549316409</v>
      </c>
      <c r="BA112" s="2">
        <f t="shared" si="35"/>
        <v>1.0587453153795279E-3</v>
      </c>
      <c r="BB112" s="2">
        <f t="shared" si="36"/>
        <v>9.4637958205379125E-4</v>
      </c>
      <c r="BC112" s="2">
        <f t="shared" si="37"/>
        <v>1.6995447106054828E-2</v>
      </c>
      <c r="BD112" s="2">
        <f t="shared" si="38"/>
        <v>1.4414222872087823E-2</v>
      </c>
      <c r="BE112">
        <v>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7</v>
      </c>
      <c r="BO112">
        <v>0</v>
      </c>
      <c r="BP112">
        <v>7</v>
      </c>
      <c r="BQ112">
        <v>13</v>
      </c>
      <c r="BR112">
        <v>168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3</v>
      </c>
      <c r="CF112">
        <v>0</v>
      </c>
      <c r="CG112">
        <v>0</v>
      </c>
      <c r="CH112">
        <v>0</v>
      </c>
      <c r="CI112">
        <v>1</v>
      </c>
      <c r="CJ112">
        <v>0</v>
      </c>
      <c r="CK112">
        <v>0</v>
      </c>
      <c r="CL112">
        <v>0</v>
      </c>
      <c r="CM112" t="s">
        <v>632</v>
      </c>
      <c r="CN112">
        <v>178.99000549316409</v>
      </c>
      <c r="CO112">
        <v>178.16999816894531</v>
      </c>
      <c r="CP112">
        <v>178.6199951171875</v>
      </c>
      <c r="CQ112">
        <v>173.41999816894531</v>
      </c>
      <c r="CR112">
        <v>173.8500061035156</v>
      </c>
      <c r="CS112" s="2">
        <f t="shared" si="39"/>
        <v>-4.6023872293090573E-3</v>
      </c>
      <c r="CT112" s="2">
        <f t="shared" si="40"/>
        <v>2.5192977300607655E-3</v>
      </c>
      <c r="CU112" s="2">
        <f t="shared" si="41"/>
        <v>2.6659931800054992E-2</v>
      </c>
      <c r="CV112" s="2">
        <f t="shared" si="42"/>
        <v>2.4734421597560896E-3</v>
      </c>
      <c r="CW112">
        <v>3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1</v>
      </c>
      <c r="DH112">
        <v>1</v>
      </c>
      <c r="DI112">
        <v>1</v>
      </c>
      <c r="DJ112">
        <v>189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3</v>
      </c>
      <c r="DX112">
        <v>0</v>
      </c>
      <c r="DY112">
        <v>0</v>
      </c>
      <c r="DZ112">
        <v>0</v>
      </c>
      <c r="EA112">
        <v>1</v>
      </c>
      <c r="EB112">
        <v>0</v>
      </c>
      <c r="EC112">
        <v>0</v>
      </c>
      <c r="ED112">
        <v>0</v>
      </c>
      <c r="EE112" t="s">
        <v>633</v>
      </c>
      <c r="EF112">
        <v>173.8500061035156</v>
      </c>
      <c r="EG112">
        <v>174.72999572753909</v>
      </c>
      <c r="EH112">
        <v>178.44999694824219</v>
      </c>
      <c r="EI112">
        <v>173.61000061035159</v>
      </c>
      <c r="EJ112">
        <v>178.03999328613281</v>
      </c>
      <c r="EK112" s="2">
        <f t="shared" si="43"/>
        <v>5.0362825246998977E-3</v>
      </c>
      <c r="EL112" s="2">
        <f t="shared" si="44"/>
        <v>2.084618259636084E-2</v>
      </c>
      <c r="EM112" s="2">
        <f t="shared" si="45"/>
        <v>6.4098617556995752E-3</v>
      </c>
      <c r="EN112" s="2">
        <f t="shared" si="46"/>
        <v>2.4882008778003395E-2</v>
      </c>
      <c r="EO112">
        <v>4</v>
      </c>
      <c r="EP112">
        <v>3</v>
      </c>
      <c r="EQ112">
        <v>16</v>
      </c>
      <c r="ER112">
        <v>155</v>
      </c>
      <c r="ES112">
        <v>15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1</v>
      </c>
      <c r="FA112">
        <v>0</v>
      </c>
      <c r="FB112">
        <v>1</v>
      </c>
      <c r="FC112">
        <v>1</v>
      </c>
      <c r="FD112">
        <v>2</v>
      </c>
      <c r="FE112">
        <v>1</v>
      </c>
      <c r="FF112">
        <v>2</v>
      </c>
      <c r="FG112">
        <v>0</v>
      </c>
      <c r="FH112">
        <v>0</v>
      </c>
      <c r="FI112">
        <v>1</v>
      </c>
      <c r="FJ112">
        <v>1</v>
      </c>
      <c r="FK112">
        <v>0</v>
      </c>
      <c r="FL112">
        <v>0</v>
      </c>
      <c r="FM112">
        <v>1</v>
      </c>
      <c r="FN112">
        <v>1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 t="s">
        <v>634</v>
      </c>
      <c r="FX112">
        <v>178.03999328613281</v>
      </c>
      <c r="FY112">
        <v>178.1300048828125</v>
      </c>
      <c r="FZ112">
        <v>179.8500061035156</v>
      </c>
      <c r="GA112">
        <v>177.21000671386719</v>
      </c>
      <c r="GB112">
        <v>179.1000061035156</v>
      </c>
      <c r="GC112">
        <v>297</v>
      </c>
      <c r="GD112">
        <v>501</v>
      </c>
      <c r="GE112">
        <v>196</v>
      </c>
      <c r="GF112">
        <v>194</v>
      </c>
      <c r="GG112">
        <v>0</v>
      </c>
      <c r="GH112">
        <v>170</v>
      </c>
      <c r="GI112">
        <v>0</v>
      </c>
      <c r="GJ112">
        <v>170</v>
      </c>
      <c r="GK112">
        <v>2</v>
      </c>
      <c r="GL112">
        <v>372</v>
      </c>
      <c r="GM112">
        <v>2</v>
      </c>
      <c r="GN112">
        <v>190</v>
      </c>
      <c r="GO112">
        <v>1</v>
      </c>
      <c r="GP112">
        <v>1</v>
      </c>
      <c r="GQ112">
        <v>1</v>
      </c>
      <c r="GR112">
        <v>1</v>
      </c>
      <c r="GS112">
        <v>0</v>
      </c>
      <c r="GT112">
        <v>0</v>
      </c>
      <c r="GU112">
        <v>0</v>
      </c>
      <c r="GV112">
        <v>0</v>
      </c>
      <c r="GW112">
        <v>2.2000000000000002</v>
      </c>
      <c r="GX112" t="s">
        <v>218</v>
      </c>
      <c r="GY112">
        <v>1079436</v>
      </c>
      <c r="GZ112">
        <v>1100885</v>
      </c>
      <c r="HA112">
        <v>0.97</v>
      </c>
      <c r="HB112">
        <v>1.4330000000000001</v>
      </c>
      <c r="HC112">
        <v>1.66</v>
      </c>
      <c r="HD112">
        <v>2</v>
      </c>
      <c r="HE112">
        <v>0.42599999999999999</v>
      </c>
      <c r="HF112" s="2">
        <f t="shared" si="47"/>
        <v>5.0531406395515344E-4</v>
      </c>
      <c r="HG112" s="2">
        <f t="shared" si="48"/>
        <v>9.5635316226406752E-3</v>
      </c>
      <c r="HH112" s="2">
        <f t="shared" si="49"/>
        <v>5.1647568838868452E-3</v>
      </c>
      <c r="HI112" s="2">
        <f t="shared" si="50"/>
        <v>1.0552760051588339E-2</v>
      </c>
      <c r="HJ112" s="3">
        <f t="shared" si="51"/>
        <v>179.83355681745041</v>
      </c>
      <c r="HK112" t="str">
        <f t="shared" si="52"/>
        <v>PPG</v>
      </c>
    </row>
    <row r="113" spans="1:219" hidden="1" x14ac:dyDescent="0.25">
      <c r="A113">
        <v>104</v>
      </c>
      <c r="B113" t="s">
        <v>635</v>
      </c>
      <c r="C113">
        <v>9</v>
      </c>
      <c r="D113">
        <v>0</v>
      </c>
      <c r="E113">
        <v>6</v>
      </c>
      <c r="F113">
        <v>0</v>
      </c>
      <c r="G113" t="s">
        <v>218</v>
      </c>
      <c r="H113" t="s">
        <v>218</v>
      </c>
      <c r="I113">
        <v>6</v>
      </c>
      <c r="J113">
        <v>0</v>
      </c>
      <c r="K113" t="s">
        <v>218</v>
      </c>
      <c r="L113" t="s">
        <v>218</v>
      </c>
      <c r="M113">
        <v>3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28</v>
      </c>
      <c r="W113">
        <v>65</v>
      </c>
      <c r="X113">
        <v>62</v>
      </c>
      <c r="Y113">
        <v>28</v>
      </c>
      <c r="Z113">
        <v>5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 t="s">
        <v>358</v>
      </c>
      <c r="AV113">
        <v>170.66999816894531</v>
      </c>
      <c r="AW113">
        <v>169.5299987792969</v>
      </c>
      <c r="AX113">
        <v>171.19000244140619</v>
      </c>
      <c r="AY113">
        <v>168.5</v>
      </c>
      <c r="AZ113">
        <v>170.80000305175781</v>
      </c>
      <c r="BA113" s="2">
        <f t="shared" si="35"/>
        <v>-6.7244699926678475E-3</v>
      </c>
      <c r="BB113" s="2">
        <f t="shared" si="36"/>
        <v>9.6968493395369615E-3</v>
      </c>
      <c r="BC113" s="2">
        <f t="shared" si="37"/>
        <v>6.07561367730447E-3</v>
      </c>
      <c r="BD113" s="2">
        <f t="shared" si="38"/>
        <v>1.3466059781397255E-2</v>
      </c>
      <c r="BE113">
        <v>44</v>
      </c>
      <c r="BF113">
        <v>133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14</v>
      </c>
      <c r="BO113">
        <v>1</v>
      </c>
      <c r="BP113">
        <v>0</v>
      </c>
      <c r="BQ113">
        <v>2</v>
      </c>
      <c r="BR113">
        <v>1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1</v>
      </c>
      <c r="BZ113">
        <v>0</v>
      </c>
      <c r="CA113">
        <v>0</v>
      </c>
      <c r="CB113">
        <v>0</v>
      </c>
      <c r="CC113">
        <v>1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 t="s">
        <v>636</v>
      </c>
      <c r="CN113">
        <v>170.80000305175781</v>
      </c>
      <c r="CO113">
        <v>169.94000244140619</v>
      </c>
      <c r="CP113">
        <v>171.83000183105469</v>
      </c>
      <c r="CQ113">
        <v>169.92999267578119</v>
      </c>
      <c r="CR113">
        <v>170.1199951171875</v>
      </c>
      <c r="CS113" s="2">
        <f t="shared" si="39"/>
        <v>-5.0606131457962E-3</v>
      </c>
      <c r="CT113" s="2">
        <f t="shared" si="40"/>
        <v>1.0999239769005853E-2</v>
      </c>
      <c r="CU113" s="2">
        <f t="shared" si="41"/>
        <v>5.8901762276075686E-5</v>
      </c>
      <c r="CV113" s="2">
        <f t="shared" si="42"/>
        <v>1.1168730711250685E-3</v>
      </c>
      <c r="CW113">
        <v>39</v>
      </c>
      <c r="CX113">
        <v>143</v>
      </c>
      <c r="CY113">
        <v>5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1</v>
      </c>
      <c r="DG113">
        <v>0</v>
      </c>
      <c r="DH113">
        <v>0</v>
      </c>
      <c r="DI113">
        <v>0</v>
      </c>
      <c r="DJ113">
        <v>0</v>
      </c>
      <c r="DK113">
        <v>1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 t="s">
        <v>354</v>
      </c>
      <c r="EF113">
        <v>170.1199951171875</v>
      </c>
      <c r="EG113">
        <v>170.8399963378906</v>
      </c>
      <c r="EH113">
        <v>172.2200012207031</v>
      </c>
      <c r="EI113">
        <v>170.05000305175781</v>
      </c>
      <c r="EJ113">
        <v>171.9100036621094</v>
      </c>
      <c r="EK113" s="2">
        <f t="shared" si="43"/>
        <v>4.2144769148734218E-3</v>
      </c>
      <c r="EL113" s="2">
        <f t="shared" si="44"/>
        <v>8.0130349148238578E-3</v>
      </c>
      <c r="EM113" s="2">
        <f t="shared" si="45"/>
        <v>4.6241705869058958E-3</v>
      </c>
      <c r="EN113" s="2">
        <f t="shared" si="46"/>
        <v>1.0819618234709782E-2</v>
      </c>
      <c r="EO113">
        <v>105</v>
      </c>
      <c r="EP113">
        <v>36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34</v>
      </c>
      <c r="EY113">
        <v>5</v>
      </c>
      <c r="EZ113">
        <v>3</v>
      </c>
      <c r="FA113">
        <v>2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 t="s">
        <v>637</v>
      </c>
      <c r="FX113">
        <v>171.9100036621094</v>
      </c>
      <c r="FY113">
        <v>173</v>
      </c>
      <c r="FZ113">
        <v>173.05999755859381</v>
      </c>
      <c r="GA113">
        <v>171.72999572753909</v>
      </c>
      <c r="GB113">
        <v>172.3399963378906</v>
      </c>
      <c r="GC113">
        <v>508</v>
      </c>
      <c r="GD113">
        <v>251</v>
      </c>
      <c r="GE113">
        <v>328</v>
      </c>
      <c r="GF113">
        <v>45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6</v>
      </c>
      <c r="GM113">
        <v>0</v>
      </c>
      <c r="GN113">
        <v>0</v>
      </c>
      <c r="GO113">
        <v>1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2.9</v>
      </c>
      <c r="GX113" t="s">
        <v>223</v>
      </c>
      <c r="GY113">
        <v>421956</v>
      </c>
      <c r="GZ113">
        <v>518557</v>
      </c>
      <c r="HA113">
        <v>1.111</v>
      </c>
      <c r="HB113">
        <v>1.2070000000000001</v>
      </c>
      <c r="HC113">
        <v>1.61</v>
      </c>
      <c r="HD113">
        <v>3.26</v>
      </c>
      <c r="HE113">
        <v>0</v>
      </c>
      <c r="HF113" s="2">
        <f t="shared" si="47"/>
        <v>6.3005568664196154E-3</v>
      </c>
      <c r="HG113" s="2">
        <f t="shared" si="48"/>
        <v>3.4668646388658075E-4</v>
      </c>
      <c r="HH113" s="2">
        <f t="shared" si="49"/>
        <v>7.3410651587335618E-3</v>
      </c>
      <c r="HI113" s="2">
        <f t="shared" si="50"/>
        <v>3.5395185291494657E-3</v>
      </c>
      <c r="HJ113" s="3">
        <f t="shared" si="51"/>
        <v>173.05997675825239</v>
      </c>
      <c r="HK113" t="str">
        <f t="shared" si="52"/>
        <v>PRAH</v>
      </c>
    </row>
    <row r="114" spans="1:219" hidden="1" x14ac:dyDescent="0.25">
      <c r="A114">
        <v>105</v>
      </c>
      <c r="B114" t="s">
        <v>638</v>
      </c>
      <c r="C114">
        <v>9</v>
      </c>
      <c r="D114">
        <v>0</v>
      </c>
      <c r="E114">
        <v>6</v>
      </c>
      <c r="F114">
        <v>0</v>
      </c>
      <c r="G114" t="s">
        <v>218</v>
      </c>
      <c r="H114" t="s">
        <v>218</v>
      </c>
      <c r="I114">
        <v>6</v>
      </c>
      <c r="J114">
        <v>0</v>
      </c>
      <c r="K114" t="s">
        <v>218</v>
      </c>
      <c r="L114" t="s">
        <v>218</v>
      </c>
      <c r="M114">
        <v>77</v>
      </c>
      <c r="N114">
        <v>89</v>
      </c>
      <c r="O114">
        <v>29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1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 t="s">
        <v>639</v>
      </c>
      <c r="AV114">
        <v>105.7399978637695</v>
      </c>
      <c r="AW114">
        <v>107.44000244140619</v>
      </c>
      <c r="AX114">
        <v>107.44000244140619</v>
      </c>
      <c r="AY114">
        <v>104.75</v>
      </c>
      <c r="AZ114">
        <v>105.0800018310547</v>
      </c>
      <c r="BA114" s="2">
        <f t="shared" si="35"/>
        <v>1.5822827057024758E-2</v>
      </c>
      <c r="BB114" s="2">
        <f t="shared" si="36"/>
        <v>0</v>
      </c>
      <c r="BC114" s="2">
        <f t="shared" si="37"/>
        <v>2.5037252236411844E-2</v>
      </c>
      <c r="BD114" s="2">
        <f t="shared" si="38"/>
        <v>3.1404817786858663E-3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195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1</v>
      </c>
      <c r="CF114">
        <v>0</v>
      </c>
      <c r="CG114">
        <v>0</v>
      </c>
      <c r="CH114">
        <v>0</v>
      </c>
      <c r="CI114">
        <v>1</v>
      </c>
      <c r="CJ114">
        <v>0</v>
      </c>
      <c r="CK114">
        <v>0</v>
      </c>
      <c r="CL114">
        <v>0</v>
      </c>
      <c r="CM114" t="s">
        <v>640</v>
      </c>
      <c r="CN114">
        <v>105.0800018310547</v>
      </c>
      <c r="CO114">
        <v>105.09999847412109</v>
      </c>
      <c r="CP114">
        <v>105.9899978637695</v>
      </c>
      <c r="CQ114">
        <v>104.59999847412109</v>
      </c>
      <c r="CR114">
        <v>104.7600021362305</v>
      </c>
      <c r="CS114" s="2">
        <f t="shared" si="39"/>
        <v>1.9026301956903691E-4</v>
      </c>
      <c r="CT114" s="2">
        <f t="shared" si="40"/>
        <v>8.3970129973239827E-3</v>
      </c>
      <c r="CU114" s="2">
        <f t="shared" si="41"/>
        <v>4.7573739986600527E-3</v>
      </c>
      <c r="CV114" s="2">
        <f t="shared" si="42"/>
        <v>1.5273354223621638E-3</v>
      </c>
      <c r="CW114">
        <v>69</v>
      </c>
      <c r="CX114">
        <v>19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52</v>
      </c>
      <c r="DG114">
        <v>27</v>
      </c>
      <c r="DH114">
        <v>31</v>
      </c>
      <c r="DI114">
        <v>12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 t="s">
        <v>641</v>
      </c>
      <c r="EF114">
        <v>104.7600021362305</v>
      </c>
      <c r="EG114">
        <v>104.40000152587891</v>
      </c>
      <c r="EH114">
        <v>106.80999755859381</v>
      </c>
      <c r="EI114">
        <v>104.05999755859381</v>
      </c>
      <c r="EJ114">
        <v>106.0500030517578</v>
      </c>
      <c r="EK114" s="2">
        <f t="shared" si="43"/>
        <v>-3.4482816579495257E-3</v>
      </c>
      <c r="EL114" s="2">
        <f t="shared" si="44"/>
        <v>2.2563393762768613E-2</v>
      </c>
      <c r="EM114" s="2">
        <f t="shared" si="45"/>
        <v>3.2567429340584209E-3</v>
      </c>
      <c r="EN114" s="2">
        <f t="shared" si="46"/>
        <v>1.8764784874101048E-2</v>
      </c>
      <c r="EO114">
        <v>13</v>
      </c>
      <c r="EP114">
        <v>25</v>
      </c>
      <c r="EQ114">
        <v>39</v>
      </c>
      <c r="ER114">
        <v>83</v>
      </c>
      <c r="ES114">
        <v>35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1</v>
      </c>
      <c r="FA114">
        <v>0</v>
      </c>
      <c r="FB114">
        <v>0</v>
      </c>
      <c r="FC114">
        <v>1</v>
      </c>
      <c r="FD114">
        <v>1</v>
      </c>
      <c r="FE114">
        <v>1</v>
      </c>
      <c r="FF114">
        <v>1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 t="s">
        <v>303</v>
      </c>
      <c r="FX114">
        <v>106.0500030517578</v>
      </c>
      <c r="FY114">
        <v>106.5100021362305</v>
      </c>
      <c r="FZ114">
        <v>107.5899963378906</v>
      </c>
      <c r="GA114">
        <v>106.2799987792969</v>
      </c>
      <c r="GB114">
        <v>107.09999847412109</v>
      </c>
      <c r="GC114">
        <v>478</v>
      </c>
      <c r="GD114">
        <v>319</v>
      </c>
      <c r="GE114">
        <v>283</v>
      </c>
      <c r="GF114">
        <v>123</v>
      </c>
      <c r="GG114">
        <v>0</v>
      </c>
      <c r="GH114">
        <v>118</v>
      </c>
      <c r="GI114">
        <v>0</v>
      </c>
      <c r="GJ114">
        <v>118</v>
      </c>
      <c r="GK114">
        <v>1</v>
      </c>
      <c r="GL114">
        <v>195</v>
      </c>
      <c r="GM114">
        <v>1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2.6</v>
      </c>
      <c r="GX114" t="s">
        <v>223</v>
      </c>
      <c r="GY114">
        <v>2210974</v>
      </c>
      <c r="GZ114">
        <v>2503328</v>
      </c>
      <c r="HA114">
        <v>0.27500000000000002</v>
      </c>
      <c r="HB114">
        <v>0.39500000000000002</v>
      </c>
      <c r="HC114">
        <v>-1.92</v>
      </c>
      <c r="HD114">
        <v>2.39</v>
      </c>
      <c r="HE114">
        <v>0.44550000000000001</v>
      </c>
      <c r="HF114" s="2">
        <f t="shared" si="47"/>
        <v>4.3188346187839066E-3</v>
      </c>
      <c r="HG114" s="2">
        <f t="shared" si="48"/>
        <v>1.0038054079566372E-2</v>
      </c>
      <c r="HH114" s="2">
        <f t="shared" si="49"/>
        <v>2.1594531247817184E-3</v>
      </c>
      <c r="HI114" s="2">
        <f t="shared" si="50"/>
        <v>7.6563931513251582E-3</v>
      </c>
      <c r="HJ114" s="3">
        <f t="shared" si="51"/>
        <v>107.57915529768871</v>
      </c>
      <c r="HK114" t="str">
        <f t="shared" si="52"/>
        <v>PGR</v>
      </c>
    </row>
    <row r="115" spans="1:219" hidden="1" x14ac:dyDescent="0.25">
      <c r="A115">
        <v>106</v>
      </c>
      <c r="B115" t="s">
        <v>642</v>
      </c>
      <c r="C115">
        <v>10</v>
      </c>
      <c r="D115">
        <v>0</v>
      </c>
      <c r="E115">
        <v>6</v>
      </c>
      <c r="F115">
        <v>0</v>
      </c>
      <c r="G115" t="s">
        <v>218</v>
      </c>
      <c r="H115" t="s">
        <v>218</v>
      </c>
      <c r="I115">
        <v>6</v>
      </c>
      <c r="J115">
        <v>0</v>
      </c>
      <c r="K115" t="s">
        <v>218</v>
      </c>
      <c r="L115" t="s">
        <v>218</v>
      </c>
      <c r="M115">
        <v>46</v>
      </c>
      <c r="N115">
        <v>93</v>
      </c>
      <c r="O115">
        <v>25</v>
      </c>
      <c r="P115">
        <v>29</v>
      </c>
      <c r="Q115">
        <v>0</v>
      </c>
      <c r="R115">
        <v>1</v>
      </c>
      <c r="S115">
        <v>54</v>
      </c>
      <c r="T115">
        <v>0</v>
      </c>
      <c r="U115">
        <v>0</v>
      </c>
      <c r="V115">
        <v>11</v>
      </c>
      <c r="W115">
        <v>1</v>
      </c>
      <c r="X115">
        <v>0</v>
      </c>
      <c r="Y115">
        <v>0</v>
      </c>
      <c r="Z115">
        <v>1</v>
      </c>
      <c r="AA115">
        <v>1</v>
      </c>
      <c r="AB115">
        <v>11</v>
      </c>
      <c r="AC115">
        <v>0</v>
      </c>
      <c r="AD115">
        <v>0</v>
      </c>
      <c r="AE115">
        <v>0</v>
      </c>
      <c r="AF115">
        <v>0</v>
      </c>
      <c r="AG115">
        <v>1</v>
      </c>
      <c r="AH115">
        <v>1</v>
      </c>
      <c r="AI115">
        <v>0</v>
      </c>
      <c r="AJ115">
        <v>0</v>
      </c>
      <c r="AK115">
        <v>1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 t="s">
        <v>643</v>
      </c>
      <c r="AV115">
        <v>106.7200012207031</v>
      </c>
      <c r="AW115">
        <v>105.7600021362305</v>
      </c>
      <c r="AX115">
        <v>106.48000335693359</v>
      </c>
      <c r="AY115">
        <v>103.9499969482422</v>
      </c>
      <c r="AZ115">
        <v>104.9100036621094</v>
      </c>
      <c r="BA115" s="2">
        <f t="shared" si="35"/>
        <v>-9.0771469845094543E-3</v>
      </c>
      <c r="BB115" s="2">
        <f t="shared" si="36"/>
        <v>6.7618444590912263E-3</v>
      </c>
      <c r="BC115" s="2">
        <f t="shared" si="37"/>
        <v>1.7114269586122055E-2</v>
      </c>
      <c r="BD115" s="2">
        <f t="shared" si="38"/>
        <v>9.1507642775341402E-3</v>
      </c>
      <c r="BE115">
        <v>8</v>
      </c>
      <c r="BF115">
        <v>6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2</v>
      </c>
      <c r="BO115">
        <v>4</v>
      </c>
      <c r="BP115">
        <v>1</v>
      </c>
      <c r="BQ115">
        <v>2</v>
      </c>
      <c r="BR115">
        <v>177</v>
      </c>
      <c r="BS115">
        <v>0</v>
      </c>
      <c r="BT115">
        <v>0</v>
      </c>
      <c r="BU115">
        <v>0</v>
      </c>
      <c r="BV115">
        <v>0</v>
      </c>
      <c r="BW115">
        <v>6</v>
      </c>
      <c r="BX115">
        <v>0</v>
      </c>
      <c r="BY115">
        <v>5</v>
      </c>
      <c r="BZ115">
        <v>0</v>
      </c>
      <c r="CA115">
        <v>1</v>
      </c>
      <c r="CB115">
        <v>0</v>
      </c>
      <c r="CC115">
        <v>1</v>
      </c>
      <c r="CD115">
        <v>0</v>
      </c>
      <c r="CE115">
        <v>15</v>
      </c>
      <c r="CF115">
        <v>7</v>
      </c>
      <c r="CG115">
        <v>0</v>
      </c>
      <c r="CH115">
        <v>0</v>
      </c>
      <c r="CI115">
        <v>1</v>
      </c>
      <c r="CJ115">
        <v>1</v>
      </c>
      <c r="CK115">
        <v>0</v>
      </c>
      <c r="CL115">
        <v>0</v>
      </c>
      <c r="CM115" t="s">
        <v>281</v>
      </c>
      <c r="CN115">
        <v>104.9100036621094</v>
      </c>
      <c r="CO115">
        <v>105.63999938964839</v>
      </c>
      <c r="CP115">
        <v>106.25</v>
      </c>
      <c r="CQ115">
        <v>102.9300003051758</v>
      </c>
      <c r="CR115">
        <v>103.1999969482422</v>
      </c>
      <c r="CS115" s="2">
        <f t="shared" si="39"/>
        <v>6.9102208610057891E-3</v>
      </c>
      <c r="CT115" s="2">
        <f t="shared" si="40"/>
        <v>5.7411822150739145E-3</v>
      </c>
      <c r="CU115" s="2">
        <f t="shared" si="41"/>
        <v>2.5653153162912168E-2</v>
      </c>
      <c r="CV115" s="2">
        <f t="shared" si="42"/>
        <v>2.6162466187069633E-3</v>
      </c>
      <c r="CW115">
        <v>11</v>
      </c>
      <c r="CX115">
        <v>2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12</v>
      </c>
      <c r="DG115">
        <v>6</v>
      </c>
      <c r="DH115">
        <v>25</v>
      </c>
      <c r="DI115">
        <v>12</v>
      </c>
      <c r="DJ115">
        <v>136</v>
      </c>
      <c r="DK115">
        <v>0</v>
      </c>
      <c r="DL115">
        <v>0</v>
      </c>
      <c r="DM115">
        <v>0</v>
      </c>
      <c r="DN115">
        <v>0</v>
      </c>
      <c r="DO115">
        <v>2</v>
      </c>
      <c r="DP115">
        <v>0</v>
      </c>
      <c r="DQ115">
        <v>0</v>
      </c>
      <c r="DR115">
        <v>0</v>
      </c>
      <c r="DS115">
        <v>1</v>
      </c>
      <c r="DT115">
        <v>0</v>
      </c>
      <c r="DU115">
        <v>0</v>
      </c>
      <c r="DV115">
        <v>0</v>
      </c>
      <c r="DW115">
        <v>15</v>
      </c>
      <c r="DX115">
        <v>2</v>
      </c>
      <c r="DY115">
        <v>0</v>
      </c>
      <c r="DZ115">
        <v>0</v>
      </c>
      <c r="EA115">
        <v>1</v>
      </c>
      <c r="EB115">
        <v>1</v>
      </c>
      <c r="EC115">
        <v>0</v>
      </c>
      <c r="ED115">
        <v>0</v>
      </c>
      <c r="EE115" t="s">
        <v>644</v>
      </c>
      <c r="EF115">
        <v>103.1999969482422</v>
      </c>
      <c r="EG115">
        <v>102.73000335693359</v>
      </c>
      <c r="EH115">
        <v>106.65000152587891</v>
      </c>
      <c r="EI115">
        <v>102.6800003051758</v>
      </c>
      <c r="EJ115">
        <v>105.8000030517578</v>
      </c>
      <c r="EK115" s="2">
        <f t="shared" si="43"/>
        <v>-4.5750372427773023E-3</v>
      </c>
      <c r="EL115" s="2">
        <f t="shared" si="44"/>
        <v>3.6755725390159699E-2</v>
      </c>
      <c r="EM115" s="2">
        <f t="shared" si="45"/>
        <v>4.8674243282231799E-4</v>
      </c>
      <c r="EN115" s="2">
        <f t="shared" si="46"/>
        <v>2.9489628134090728E-2</v>
      </c>
      <c r="EO115">
        <v>0</v>
      </c>
      <c r="EP115">
        <v>1</v>
      </c>
      <c r="EQ115">
        <v>6</v>
      </c>
      <c r="ER115">
        <v>4</v>
      </c>
      <c r="ES115">
        <v>184</v>
      </c>
      <c r="ET115">
        <v>0</v>
      </c>
      <c r="EU115">
        <v>0</v>
      </c>
      <c r="EV115">
        <v>0</v>
      </c>
      <c r="EW115">
        <v>0</v>
      </c>
      <c r="EX115">
        <v>1</v>
      </c>
      <c r="EY115">
        <v>0</v>
      </c>
      <c r="EZ115">
        <v>0</v>
      </c>
      <c r="FA115">
        <v>0</v>
      </c>
      <c r="FB115">
        <v>0</v>
      </c>
      <c r="FC115">
        <v>1</v>
      </c>
      <c r="FD115">
        <v>1</v>
      </c>
      <c r="FE115">
        <v>1</v>
      </c>
      <c r="FF115">
        <v>1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 t="s">
        <v>645</v>
      </c>
      <c r="FX115">
        <v>105.8000030517578</v>
      </c>
      <c r="FY115">
        <v>106.13999938964839</v>
      </c>
      <c r="FZ115">
        <v>107.88999938964839</v>
      </c>
      <c r="GA115">
        <v>106.0100021362305</v>
      </c>
      <c r="GB115">
        <v>107.6800003051758</v>
      </c>
      <c r="GC115">
        <v>415</v>
      </c>
      <c r="GD115">
        <v>391</v>
      </c>
      <c r="GE115">
        <v>208</v>
      </c>
      <c r="GF115">
        <v>192</v>
      </c>
      <c r="GG115">
        <v>0</v>
      </c>
      <c r="GH115">
        <v>217</v>
      </c>
      <c r="GI115">
        <v>0</v>
      </c>
      <c r="GJ115">
        <v>188</v>
      </c>
      <c r="GK115">
        <v>1</v>
      </c>
      <c r="GL115">
        <v>314</v>
      </c>
      <c r="GM115">
        <v>1</v>
      </c>
      <c r="GN115">
        <v>136</v>
      </c>
      <c r="GO115">
        <v>2</v>
      </c>
      <c r="GP115">
        <v>0</v>
      </c>
      <c r="GQ115">
        <v>1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2.8</v>
      </c>
      <c r="GX115" t="s">
        <v>223</v>
      </c>
      <c r="GY115">
        <v>2263481</v>
      </c>
      <c r="GZ115">
        <v>2386314</v>
      </c>
      <c r="HA115">
        <v>0.60299999999999998</v>
      </c>
      <c r="HB115">
        <v>0.71</v>
      </c>
      <c r="HC115">
        <v>0.68</v>
      </c>
      <c r="HD115">
        <v>2.81</v>
      </c>
      <c r="HE115">
        <v>0.66620003999999999</v>
      </c>
      <c r="HF115" s="2">
        <f t="shared" si="47"/>
        <v>3.2032818903874327E-3</v>
      </c>
      <c r="HG115" s="2">
        <f t="shared" si="48"/>
        <v>1.6220224394290828E-2</v>
      </c>
      <c r="HH115" s="2">
        <f t="shared" si="49"/>
        <v>1.2247715674150728E-3</v>
      </c>
      <c r="HI115" s="2">
        <f t="shared" si="50"/>
        <v>1.5508898256058279E-2</v>
      </c>
      <c r="HJ115" s="3">
        <f t="shared" si="51"/>
        <v>107.86161399695838</v>
      </c>
      <c r="HK115" t="str">
        <f t="shared" si="52"/>
        <v>PRU</v>
      </c>
    </row>
    <row r="116" spans="1:219" hidden="1" x14ac:dyDescent="0.25">
      <c r="A116">
        <v>107</v>
      </c>
      <c r="B116" t="s">
        <v>646</v>
      </c>
      <c r="C116">
        <v>9</v>
      </c>
      <c r="D116">
        <v>0</v>
      </c>
      <c r="E116">
        <v>5</v>
      </c>
      <c r="F116">
        <v>1</v>
      </c>
      <c r="G116" t="s">
        <v>218</v>
      </c>
      <c r="H116" t="s">
        <v>218</v>
      </c>
      <c r="I116">
        <v>6</v>
      </c>
      <c r="J116">
        <v>0</v>
      </c>
      <c r="K116" t="s">
        <v>218</v>
      </c>
      <c r="L116" t="s">
        <v>218</v>
      </c>
      <c r="M116">
        <v>1</v>
      </c>
      <c r="N116">
        <v>22</v>
      </c>
      <c r="O116">
        <v>73</v>
      </c>
      <c r="P116">
        <v>19</v>
      </c>
      <c r="Q116">
        <v>78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</v>
      </c>
      <c r="X116">
        <v>1</v>
      </c>
      <c r="Y116">
        <v>0</v>
      </c>
      <c r="Z116">
        <v>1</v>
      </c>
      <c r="AA116">
        <v>1</v>
      </c>
      <c r="AB116">
        <v>3</v>
      </c>
      <c r="AC116">
        <v>1</v>
      </c>
      <c r="AD116">
        <v>3</v>
      </c>
      <c r="AE116">
        <v>0</v>
      </c>
      <c r="AF116">
        <v>0</v>
      </c>
      <c r="AG116">
        <v>1</v>
      </c>
      <c r="AH116">
        <v>1</v>
      </c>
      <c r="AI116">
        <v>0</v>
      </c>
      <c r="AJ116">
        <v>0</v>
      </c>
      <c r="AK116">
        <v>1</v>
      </c>
      <c r="AL116">
        <v>1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 t="s">
        <v>647</v>
      </c>
      <c r="AV116">
        <v>502.33999633789063</v>
      </c>
      <c r="AW116">
        <v>496.82000732421881</v>
      </c>
      <c r="AX116">
        <v>508.98001098632813</v>
      </c>
      <c r="AY116">
        <v>494.01998901367188</v>
      </c>
      <c r="AZ116">
        <v>501.19000244140631</v>
      </c>
      <c r="BA116" s="2">
        <f t="shared" si="35"/>
        <v>-1.1110641544815225E-2</v>
      </c>
      <c r="BB116" s="2">
        <f t="shared" si="36"/>
        <v>2.3890925772399263E-2</v>
      </c>
      <c r="BC116" s="2">
        <f t="shared" si="37"/>
        <v>5.6358807400437305E-3</v>
      </c>
      <c r="BD116" s="2">
        <f t="shared" si="38"/>
        <v>1.4305978556650611E-2</v>
      </c>
      <c r="BE116">
        <v>3</v>
      </c>
      <c r="BF116">
        <v>12</v>
      </c>
      <c r="BG116">
        <v>83</v>
      </c>
      <c r="BH116">
        <v>83</v>
      </c>
      <c r="BI116">
        <v>13</v>
      </c>
      <c r="BJ116">
        <v>0</v>
      </c>
      <c r="BK116">
        <v>0</v>
      </c>
      <c r="BL116">
        <v>0</v>
      </c>
      <c r="BM116">
        <v>0</v>
      </c>
      <c r="BN116">
        <v>1</v>
      </c>
      <c r="BO116">
        <v>0</v>
      </c>
      <c r="BP116">
        <v>1</v>
      </c>
      <c r="BQ116">
        <v>0</v>
      </c>
      <c r="BR116">
        <v>1</v>
      </c>
      <c r="BS116">
        <v>1</v>
      </c>
      <c r="BT116">
        <v>3</v>
      </c>
      <c r="BU116">
        <v>1</v>
      </c>
      <c r="BV116">
        <v>3</v>
      </c>
      <c r="BW116">
        <v>0</v>
      </c>
      <c r="BX116">
        <v>0</v>
      </c>
      <c r="BY116">
        <v>1</v>
      </c>
      <c r="BZ116">
        <v>1</v>
      </c>
      <c r="CA116">
        <v>0</v>
      </c>
      <c r="CB116">
        <v>0</v>
      </c>
      <c r="CC116">
        <v>1</v>
      </c>
      <c r="CD116">
        <v>1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 t="s">
        <v>454</v>
      </c>
      <c r="CN116">
        <v>501.19000244140631</v>
      </c>
      <c r="CO116">
        <v>497</v>
      </c>
      <c r="CP116">
        <v>513.66998291015625</v>
      </c>
      <c r="CQ116">
        <v>497</v>
      </c>
      <c r="CR116">
        <v>507.1400146484375</v>
      </c>
      <c r="CS116" s="2">
        <f t="shared" si="39"/>
        <v>-8.4305884132924724E-3</v>
      </c>
      <c r="CT116" s="2">
        <f t="shared" si="40"/>
        <v>3.2452709842443528E-2</v>
      </c>
      <c r="CU116" s="2">
        <f t="shared" si="41"/>
        <v>0</v>
      </c>
      <c r="CV116" s="2">
        <f t="shared" si="42"/>
        <v>1.9994507149010521E-2</v>
      </c>
      <c r="CW116">
        <v>0</v>
      </c>
      <c r="CX116">
        <v>3</v>
      </c>
      <c r="CY116">
        <v>1</v>
      </c>
      <c r="CZ116">
        <v>7</v>
      </c>
      <c r="DA116">
        <v>183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 t="s">
        <v>648</v>
      </c>
      <c r="EF116">
        <v>507.1400146484375</v>
      </c>
      <c r="EG116">
        <v>508.8599853515625</v>
      </c>
      <c r="EH116">
        <v>519.07000732421875</v>
      </c>
      <c r="EI116">
        <v>505.57000732421881</v>
      </c>
      <c r="EJ116">
        <v>517.16998291015625</v>
      </c>
      <c r="EK116" s="2">
        <f t="shared" si="43"/>
        <v>3.3800470711736752E-3</v>
      </c>
      <c r="EL116" s="2">
        <f t="shared" si="44"/>
        <v>1.96698361080202E-2</v>
      </c>
      <c r="EM116" s="2">
        <f t="shared" si="45"/>
        <v>6.4653895414289453E-3</v>
      </c>
      <c r="EN116" s="2">
        <f t="shared" si="46"/>
        <v>2.2429715507971792E-2</v>
      </c>
      <c r="EO116">
        <v>4</v>
      </c>
      <c r="EP116">
        <v>39</v>
      </c>
      <c r="EQ116">
        <v>86</v>
      </c>
      <c r="ER116">
        <v>59</v>
      </c>
      <c r="ES116">
        <v>1</v>
      </c>
      <c r="ET116">
        <v>0</v>
      </c>
      <c r="EU116">
        <v>0</v>
      </c>
      <c r="EV116">
        <v>0</v>
      </c>
      <c r="EW116">
        <v>0</v>
      </c>
      <c r="EX116">
        <v>1</v>
      </c>
      <c r="EY116">
        <v>0</v>
      </c>
      <c r="EZ116">
        <v>2</v>
      </c>
      <c r="FA116">
        <v>1</v>
      </c>
      <c r="FB116">
        <v>3</v>
      </c>
      <c r="FC116">
        <v>1</v>
      </c>
      <c r="FD116">
        <v>7</v>
      </c>
      <c r="FE116">
        <v>1</v>
      </c>
      <c r="FF116">
        <v>0</v>
      </c>
      <c r="FG116">
        <v>0</v>
      </c>
      <c r="FH116">
        <v>0</v>
      </c>
      <c r="FI116">
        <v>3</v>
      </c>
      <c r="FJ116">
        <v>3</v>
      </c>
      <c r="FK116">
        <v>0</v>
      </c>
      <c r="FL116">
        <v>0</v>
      </c>
      <c r="FM116">
        <v>1</v>
      </c>
      <c r="FN116">
        <v>1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 t="s">
        <v>649</v>
      </c>
      <c r="FX116">
        <v>517.16998291015625</v>
      </c>
      <c r="FY116">
        <v>520</v>
      </c>
      <c r="FZ116">
        <v>521.1300048828125</v>
      </c>
      <c r="GA116">
        <v>512.25</v>
      </c>
      <c r="GB116">
        <v>516.6199951171875</v>
      </c>
      <c r="GC116">
        <v>770</v>
      </c>
      <c r="GD116">
        <v>13</v>
      </c>
      <c r="GE116">
        <v>383</v>
      </c>
      <c r="GF116">
        <v>7</v>
      </c>
      <c r="GG116">
        <v>0</v>
      </c>
      <c r="GH116">
        <v>443</v>
      </c>
      <c r="GI116">
        <v>0</v>
      </c>
      <c r="GJ116">
        <v>250</v>
      </c>
      <c r="GK116">
        <v>6</v>
      </c>
      <c r="GL116">
        <v>5</v>
      </c>
      <c r="GM116">
        <v>0</v>
      </c>
      <c r="GN116">
        <v>3</v>
      </c>
      <c r="GO116">
        <v>3</v>
      </c>
      <c r="GP116">
        <v>1</v>
      </c>
      <c r="GQ116">
        <v>3</v>
      </c>
      <c r="GR116">
        <v>1</v>
      </c>
      <c r="GS116">
        <v>0</v>
      </c>
      <c r="GT116">
        <v>0</v>
      </c>
      <c r="GU116">
        <v>0</v>
      </c>
      <c r="GV116">
        <v>0</v>
      </c>
      <c r="GW116">
        <v>2</v>
      </c>
      <c r="GX116" t="s">
        <v>218</v>
      </c>
      <c r="GY116">
        <v>967079</v>
      </c>
      <c r="GZ116">
        <v>951228</v>
      </c>
      <c r="HA116">
        <v>2.3860000000000001</v>
      </c>
      <c r="HB116">
        <v>3.125</v>
      </c>
      <c r="HC116">
        <v>1.0900000000000001</v>
      </c>
      <c r="HD116">
        <v>2.94</v>
      </c>
      <c r="HE116">
        <v>0</v>
      </c>
      <c r="HF116" s="2">
        <f t="shared" si="47"/>
        <v>5.4423405573917893E-3</v>
      </c>
      <c r="HG116" s="2">
        <f t="shared" si="48"/>
        <v>2.1683742486994229E-3</v>
      </c>
      <c r="HH116" s="2">
        <f t="shared" si="49"/>
        <v>1.4903846153846101E-2</v>
      </c>
      <c r="HI116" s="2">
        <f t="shared" si="50"/>
        <v>8.4588191678416358E-3</v>
      </c>
      <c r="HJ116" s="3">
        <f t="shared" si="51"/>
        <v>521.12755460932374</v>
      </c>
      <c r="HK116" t="str">
        <f t="shared" si="52"/>
        <v>REGN</v>
      </c>
    </row>
    <row r="117" spans="1:219" hidden="1" x14ac:dyDescent="0.25">
      <c r="A117">
        <v>108</v>
      </c>
      <c r="B117" t="s">
        <v>650</v>
      </c>
      <c r="C117">
        <v>9</v>
      </c>
      <c r="D117">
        <v>0</v>
      </c>
      <c r="E117">
        <v>6</v>
      </c>
      <c r="F117">
        <v>0</v>
      </c>
      <c r="G117" t="s">
        <v>218</v>
      </c>
      <c r="H117" t="s">
        <v>218</v>
      </c>
      <c r="I117">
        <v>6</v>
      </c>
      <c r="J117">
        <v>0</v>
      </c>
      <c r="K117" t="s">
        <v>218</v>
      </c>
      <c r="L117" t="s">
        <v>218</v>
      </c>
      <c r="M117">
        <v>8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2</v>
      </c>
      <c r="W117">
        <v>0</v>
      </c>
      <c r="X117">
        <v>0</v>
      </c>
      <c r="Y117">
        <v>3</v>
      </c>
      <c r="Z117">
        <v>168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0</v>
      </c>
      <c r="AG117">
        <v>0</v>
      </c>
      <c r="AH117">
        <v>0</v>
      </c>
      <c r="AI117">
        <v>1</v>
      </c>
      <c r="AJ117">
        <v>0</v>
      </c>
      <c r="AK117">
        <v>0</v>
      </c>
      <c r="AL117">
        <v>0</v>
      </c>
      <c r="AM117">
        <v>9</v>
      </c>
      <c r="AN117">
        <v>1</v>
      </c>
      <c r="AO117">
        <v>0</v>
      </c>
      <c r="AP117">
        <v>0</v>
      </c>
      <c r="AQ117">
        <v>1</v>
      </c>
      <c r="AR117">
        <v>1</v>
      </c>
      <c r="AS117">
        <v>0</v>
      </c>
      <c r="AT117">
        <v>0</v>
      </c>
      <c r="AU117" t="s">
        <v>651</v>
      </c>
      <c r="AV117">
        <v>118.9599990844727</v>
      </c>
      <c r="AW117">
        <v>117.15000152587891</v>
      </c>
      <c r="AX117">
        <v>120.40000152587891</v>
      </c>
      <c r="AY117">
        <v>116.4100036621094</v>
      </c>
      <c r="AZ117">
        <v>120.1600036621094</v>
      </c>
      <c r="BA117" s="2">
        <f t="shared" si="35"/>
        <v>-1.5450256380866945E-2</v>
      </c>
      <c r="BB117" s="2">
        <f t="shared" si="36"/>
        <v>2.6993355139629638E-2</v>
      </c>
      <c r="BC117" s="2">
        <f t="shared" si="37"/>
        <v>6.3166696895521346E-3</v>
      </c>
      <c r="BD117" s="2">
        <f t="shared" si="38"/>
        <v>3.1208387863777221E-2</v>
      </c>
      <c r="BE117">
        <v>1</v>
      </c>
      <c r="BF117">
        <v>2</v>
      </c>
      <c r="BG117">
        <v>9</v>
      </c>
      <c r="BH117">
        <v>71</v>
      </c>
      <c r="BI117">
        <v>94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1</v>
      </c>
      <c r="BP117">
        <v>0</v>
      </c>
      <c r="BQ117">
        <v>0</v>
      </c>
      <c r="BR117">
        <v>1</v>
      </c>
      <c r="BS117">
        <v>1</v>
      </c>
      <c r="BT117">
        <v>2</v>
      </c>
      <c r="BU117">
        <v>1</v>
      </c>
      <c r="BV117">
        <v>2</v>
      </c>
      <c r="BW117">
        <v>0</v>
      </c>
      <c r="BX117">
        <v>0</v>
      </c>
      <c r="BY117">
        <v>1</v>
      </c>
      <c r="BZ117">
        <v>1</v>
      </c>
      <c r="CA117">
        <v>0</v>
      </c>
      <c r="CB117">
        <v>0</v>
      </c>
      <c r="CC117">
        <v>1</v>
      </c>
      <c r="CD117">
        <v>1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 t="s">
        <v>298</v>
      </c>
      <c r="CN117">
        <v>120.1600036621094</v>
      </c>
      <c r="CO117">
        <v>120.5299987792969</v>
      </c>
      <c r="CP117">
        <v>121.0800018310547</v>
      </c>
      <c r="CQ117">
        <v>119.120002746582</v>
      </c>
      <c r="CR117">
        <v>119.8399963378906</v>
      </c>
      <c r="CS117" s="2">
        <f t="shared" si="39"/>
        <v>3.0697346796211278E-3</v>
      </c>
      <c r="CT117" s="2">
        <f t="shared" si="40"/>
        <v>4.5424764076665847E-3</v>
      </c>
      <c r="CU117" s="2">
        <f t="shared" si="41"/>
        <v>1.1698299568531079E-2</v>
      </c>
      <c r="CV117" s="2">
        <f t="shared" si="42"/>
        <v>6.0079573874365355E-3</v>
      </c>
      <c r="CW117">
        <v>46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31</v>
      </c>
      <c r="DG117">
        <v>14</v>
      </c>
      <c r="DH117">
        <v>12</v>
      </c>
      <c r="DI117">
        <v>19</v>
      </c>
      <c r="DJ117">
        <v>71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49</v>
      </c>
      <c r="DX117">
        <v>0</v>
      </c>
      <c r="DY117">
        <v>7</v>
      </c>
      <c r="DZ117">
        <v>0</v>
      </c>
      <c r="EA117">
        <v>2</v>
      </c>
      <c r="EB117">
        <v>0</v>
      </c>
      <c r="EC117">
        <v>1</v>
      </c>
      <c r="ED117">
        <v>0</v>
      </c>
      <c r="EE117" t="s">
        <v>402</v>
      </c>
      <c r="EF117">
        <v>119.8399963378906</v>
      </c>
      <c r="EG117">
        <v>119.8399963378906</v>
      </c>
      <c r="EH117">
        <v>122.40000152587891</v>
      </c>
      <c r="EI117">
        <v>118.2900009155273</v>
      </c>
      <c r="EJ117">
        <v>121.9700012207031</v>
      </c>
      <c r="EK117" s="2">
        <f t="shared" si="43"/>
        <v>0</v>
      </c>
      <c r="EL117" s="2">
        <f t="shared" si="44"/>
        <v>2.0915074804529699E-2</v>
      </c>
      <c r="EM117" s="2">
        <f t="shared" si="45"/>
        <v>1.2933874079844476E-2</v>
      </c>
      <c r="EN117" s="2">
        <f t="shared" si="46"/>
        <v>3.0171355811638323E-2</v>
      </c>
      <c r="EO117">
        <v>17</v>
      </c>
      <c r="EP117">
        <v>66</v>
      </c>
      <c r="EQ117">
        <v>47</v>
      </c>
      <c r="ER117">
        <v>34</v>
      </c>
      <c r="ES117">
        <v>7</v>
      </c>
      <c r="ET117">
        <v>0</v>
      </c>
      <c r="EU117">
        <v>0</v>
      </c>
      <c r="EV117">
        <v>0</v>
      </c>
      <c r="EW117">
        <v>0</v>
      </c>
      <c r="EX117">
        <v>3</v>
      </c>
      <c r="EY117">
        <v>2</v>
      </c>
      <c r="EZ117">
        <v>2</v>
      </c>
      <c r="FA117">
        <v>0</v>
      </c>
      <c r="FB117">
        <v>10</v>
      </c>
      <c r="FC117">
        <v>1</v>
      </c>
      <c r="FD117">
        <v>17</v>
      </c>
      <c r="FE117">
        <v>1</v>
      </c>
      <c r="FF117">
        <v>17</v>
      </c>
      <c r="FG117">
        <v>0</v>
      </c>
      <c r="FH117">
        <v>0</v>
      </c>
      <c r="FI117">
        <v>10</v>
      </c>
      <c r="FJ117">
        <v>10</v>
      </c>
      <c r="FK117">
        <v>0</v>
      </c>
      <c r="FL117">
        <v>0</v>
      </c>
      <c r="FM117">
        <v>1</v>
      </c>
      <c r="FN117">
        <v>1</v>
      </c>
      <c r="FO117">
        <v>1</v>
      </c>
      <c r="FP117">
        <v>0</v>
      </c>
      <c r="FQ117">
        <v>5</v>
      </c>
      <c r="FR117">
        <v>5</v>
      </c>
      <c r="FS117">
        <v>1</v>
      </c>
      <c r="FT117">
        <v>0</v>
      </c>
      <c r="FU117">
        <v>1</v>
      </c>
      <c r="FV117">
        <v>1</v>
      </c>
      <c r="FW117" t="s">
        <v>652</v>
      </c>
      <c r="FX117">
        <v>121.9700012207031</v>
      </c>
      <c r="FY117">
        <v>123.5</v>
      </c>
      <c r="FZ117">
        <v>123.86000061035161</v>
      </c>
      <c r="GA117">
        <v>122.13999938964839</v>
      </c>
      <c r="GB117">
        <v>123.1600036621094</v>
      </c>
      <c r="GC117">
        <v>403</v>
      </c>
      <c r="GD117">
        <v>339</v>
      </c>
      <c r="GE117">
        <v>217</v>
      </c>
      <c r="GF117">
        <v>164</v>
      </c>
      <c r="GG117">
        <v>0</v>
      </c>
      <c r="GH117">
        <v>206</v>
      </c>
      <c r="GI117">
        <v>0</v>
      </c>
      <c r="GJ117">
        <v>41</v>
      </c>
      <c r="GK117">
        <v>19</v>
      </c>
      <c r="GL117">
        <v>250</v>
      </c>
      <c r="GM117">
        <v>17</v>
      </c>
      <c r="GN117">
        <v>81</v>
      </c>
      <c r="GO117">
        <v>2</v>
      </c>
      <c r="GP117">
        <v>1</v>
      </c>
      <c r="GQ117">
        <v>2</v>
      </c>
      <c r="GR117">
        <v>1</v>
      </c>
      <c r="GS117">
        <v>2</v>
      </c>
      <c r="GT117">
        <v>2</v>
      </c>
      <c r="GU117">
        <v>1</v>
      </c>
      <c r="GV117">
        <v>1</v>
      </c>
      <c r="GW117">
        <v>2.5</v>
      </c>
      <c r="GX117" t="s">
        <v>218</v>
      </c>
      <c r="GY117">
        <v>470583</v>
      </c>
      <c r="GZ117">
        <v>373685</v>
      </c>
      <c r="HA117">
        <v>6.8650000000000002</v>
      </c>
      <c r="HB117">
        <v>7.1189999999999998</v>
      </c>
      <c r="HC117">
        <v>2.36</v>
      </c>
      <c r="HD117">
        <v>4.47</v>
      </c>
      <c r="HE117">
        <v>0.28289999999999998</v>
      </c>
      <c r="HF117" s="2">
        <f t="shared" si="47"/>
        <v>1.238865408337575E-2</v>
      </c>
      <c r="HG117" s="2">
        <f t="shared" si="48"/>
        <v>2.9065122604360338E-3</v>
      </c>
      <c r="HH117" s="2">
        <f t="shared" si="49"/>
        <v>1.101215069110606E-2</v>
      </c>
      <c r="HI117" s="2">
        <f t="shared" si="50"/>
        <v>8.2819441550148198E-3</v>
      </c>
      <c r="HJ117" s="3">
        <f t="shared" si="51"/>
        <v>123.85895426416386</v>
      </c>
      <c r="HK117" t="str">
        <f t="shared" si="52"/>
        <v>RGLD</v>
      </c>
    </row>
    <row r="118" spans="1:219" hidden="1" x14ac:dyDescent="0.25">
      <c r="A118">
        <v>109</v>
      </c>
      <c r="B118" t="s">
        <v>653</v>
      </c>
      <c r="C118">
        <v>9</v>
      </c>
      <c r="D118">
        <v>0</v>
      </c>
      <c r="E118">
        <v>6</v>
      </c>
      <c r="F118">
        <v>0</v>
      </c>
      <c r="G118" t="s">
        <v>218</v>
      </c>
      <c r="H118" t="s">
        <v>218</v>
      </c>
      <c r="I118">
        <v>6</v>
      </c>
      <c r="J118">
        <v>0</v>
      </c>
      <c r="K118" t="s">
        <v>218</v>
      </c>
      <c r="L118" t="s">
        <v>218</v>
      </c>
      <c r="M118">
        <v>11</v>
      </c>
      <c r="N118">
        <v>86</v>
      </c>
      <c r="O118">
        <v>70</v>
      </c>
      <c r="P118">
        <v>2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 t="s">
        <v>654</v>
      </c>
      <c r="AV118">
        <v>97.919998168945327</v>
      </c>
      <c r="AW118">
        <v>97.419998168945327</v>
      </c>
      <c r="AX118">
        <v>97.949996948242202</v>
      </c>
      <c r="AY118">
        <v>96.269996643066406</v>
      </c>
      <c r="AZ118">
        <v>97.160003662109375</v>
      </c>
      <c r="BA118" s="2">
        <f t="shared" si="35"/>
        <v>-5.1324164380797122E-3</v>
      </c>
      <c r="BB118" s="2">
        <f t="shared" si="36"/>
        <v>5.4109116468572527E-3</v>
      </c>
      <c r="BC118" s="2">
        <f t="shared" si="37"/>
        <v>1.1804573470475699E-2</v>
      </c>
      <c r="BD118" s="2">
        <f t="shared" si="38"/>
        <v>9.1602201059822752E-3</v>
      </c>
      <c r="BE118">
        <v>15</v>
      </c>
      <c r="BF118">
        <v>1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6</v>
      </c>
      <c r="BO118">
        <v>14</v>
      </c>
      <c r="BP118">
        <v>11</v>
      </c>
      <c r="BQ118">
        <v>30</v>
      </c>
      <c r="BR118">
        <v>107</v>
      </c>
      <c r="BS118">
        <v>0</v>
      </c>
      <c r="BT118">
        <v>0</v>
      </c>
      <c r="BU118">
        <v>0</v>
      </c>
      <c r="BV118">
        <v>0</v>
      </c>
      <c r="BW118">
        <v>1</v>
      </c>
      <c r="BX118">
        <v>0</v>
      </c>
      <c r="BY118">
        <v>0</v>
      </c>
      <c r="BZ118">
        <v>0</v>
      </c>
      <c r="CA118">
        <v>1</v>
      </c>
      <c r="CB118">
        <v>0</v>
      </c>
      <c r="CC118">
        <v>0</v>
      </c>
      <c r="CD118">
        <v>0</v>
      </c>
      <c r="CE118">
        <v>17</v>
      </c>
      <c r="CF118">
        <v>1</v>
      </c>
      <c r="CG118">
        <v>0</v>
      </c>
      <c r="CH118">
        <v>0</v>
      </c>
      <c r="CI118">
        <v>1</v>
      </c>
      <c r="CJ118">
        <v>1</v>
      </c>
      <c r="CK118">
        <v>0</v>
      </c>
      <c r="CL118">
        <v>0</v>
      </c>
      <c r="CM118" t="s">
        <v>469</v>
      </c>
      <c r="CN118">
        <v>97.160003662109375</v>
      </c>
      <c r="CO118">
        <v>96.949996948242202</v>
      </c>
      <c r="CP118">
        <v>97.209999084472656</v>
      </c>
      <c r="CQ118">
        <v>94.599998474121094</v>
      </c>
      <c r="CR118">
        <v>94.610000610351563</v>
      </c>
      <c r="CS118" s="2">
        <f t="shared" si="39"/>
        <v>-2.1661343009560241E-3</v>
      </c>
      <c r="CT118" s="2">
        <f t="shared" si="40"/>
        <v>2.6746439530827004E-3</v>
      </c>
      <c r="CU118" s="2">
        <f t="shared" si="41"/>
        <v>2.4239283631702246E-2</v>
      </c>
      <c r="CV118" s="2">
        <f t="shared" si="42"/>
        <v>1.0571965083971957E-4</v>
      </c>
      <c r="CW118">
        <v>10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9</v>
      </c>
      <c r="DG118">
        <v>7</v>
      </c>
      <c r="DH118">
        <v>3</v>
      </c>
      <c r="DI118">
        <v>6</v>
      </c>
      <c r="DJ118">
        <v>144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12</v>
      </c>
      <c r="DX118">
        <v>0</v>
      </c>
      <c r="DY118">
        <v>0</v>
      </c>
      <c r="DZ118">
        <v>0</v>
      </c>
      <c r="EA118">
        <v>1</v>
      </c>
      <c r="EB118">
        <v>0</v>
      </c>
      <c r="EC118">
        <v>0</v>
      </c>
      <c r="ED118">
        <v>0</v>
      </c>
      <c r="EE118" t="s">
        <v>655</v>
      </c>
      <c r="EF118">
        <v>94.610000610351563</v>
      </c>
      <c r="EG118">
        <v>95.050003051757798</v>
      </c>
      <c r="EH118">
        <v>97.730003356933594</v>
      </c>
      <c r="EI118">
        <v>94.529998779296875</v>
      </c>
      <c r="EJ118">
        <v>97.080001831054673</v>
      </c>
      <c r="EK118" s="2">
        <f t="shared" si="43"/>
        <v>4.6291680934154034E-3</v>
      </c>
      <c r="EL118" s="2">
        <f t="shared" si="44"/>
        <v>2.7422492715852953E-2</v>
      </c>
      <c r="EM118" s="2">
        <f t="shared" si="45"/>
        <v>5.4708496135215112E-3</v>
      </c>
      <c r="EN118" s="2">
        <f t="shared" si="46"/>
        <v>2.6267027231782425E-2</v>
      </c>
      <c r="EO118">
        <v>2</v>
      </c>
      <c r="EP118">
        <v>5</v>
      </c>
      <c r="EQ118">
        <v>11</v>
      </c>
      <c r="ER118">
        <v>52</v>
      </c>
      <c r="ES118">
        <v>115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1</v>
      </c>
      <c r="EZ118">
        <v>0</v>
      </c>
      <c r="FA118">
        <v>0</v>
      </c>
      <c r="FB118">
        <v>1</v>
      </c>
      <c r="FC118">
        <v>1</v>
      </c>
      <c r="FD118">
        <v>2</v>
      </c>
      <c r="FE118">
        <v>1</v>
      </c>
      <c r="FF118">
        <v>2</v>
      </c>
      <c r="FG118">
        <v>0</v>
      </c>
      <c r="FH118">
        <v>0</v>
      </c>
      <c r="FI118">
        <v>1</v>
      </c>
      <c r="FJ118">
        <v>1</v>
      </c>
      <c r="FK118">
        <v>0</v>
      </c>
      <c r="FL118">
        <v>0</v>
      </c>
      <c r="FM118">
        <v>1</v>
      </c>
      <c r="FN118">
        <v>1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 t="s">
        <v>656</v>
      </c>
      <c r="FX118">
        <v>97.080001831054673</v>
      </c>
      <c r="FY118">
        <v>97.970001220703125</v>
      </c>
      <c r="FZ118">
        <v>98.489997863769531</v>
      </c>
      <c r="GA118">
        <v>96.449996948242188</v>
      </c>
      <c r="GB118">
        <v>96.980003356933594</v>
      </c>
      <c r="GC118">
        <v>380</v>
      </c>
      <c r="GD118">
        <v>339</v>
      </c>
      <c r="GE118">
        <v>195</v>
      </c>
      <c r="GF118">
        <v>171</v>
      </c>
      <c r="GG118">
        <v>0</v>
      </c>
      <c r="GH118">
        <v>169</v>
      </c>
      <c r="GI118">
        <v>0</v>
      </c>
      <c r="GJ118">
        <v>167</v>
      </c>
      <c r="GK118">
        <v>2</v>
      </c>
      <c r="GL118">
        <v>252</v>
      </c>
      <c r="GM118">
        <v>2</v>
      </c>
      <c r="GN118">
        <v>145</v>
      </c>
      <c r="GO118">
        <v>1</v>
      </c>
      <c r="GP118">
        <v>1</v>
      </c>
      <c r="GQ118">
        <v>1</v>
      </c>
      <c r="GR118">
        <v>1</v>
      </c>
      <c r="GS118">
        <v>0</v>
      </c>
      <c r="GT118">
        <v>0</v>
      </c>
      <c r="GU118">
        <v>0</v>
      </c>
      <c r="GV118">
        <v>0</v>
      </c>
      <c r="GW118">
        <v>2.5</v>
      </c>
      <c r="GX118" t="s">
        <v>218</v>
      </c>
      <c r="GY118">
        <v>503168</v>
      </c>
      <c r="GZ118">
        <v>424928</v>
      </c>
      <c r="HA118">
        <v>1.169</v>
      </c>
      <c r="HB118">
        <v>2.2509999999999999</v>
      </c>
      <c r="HC118">
        <v>1.45</v>
      </c>
      <c r="HD118">
        <v>2.19</v>
      </c>
      <c r="HE118">
        <v>0.42290001999999999</v>
      </c>
      <c r="HF118" s="2">
        <f t="shared" si="47"/>
        <v>9.0844072528232234E-3</v>
      </c>
      <c r="HG118" s="2">
        <f t="shared" si="48"/>
        <v>5.2796898603415521E-3</v>
      </c>
      <c r="HH118" s="2">
        <f t="shared" si="49"/>
        <v>1.5514996973785111E-2</v>
      </c>
      <c r="HI118" s="2">
        <f t="shared" si="50"/>
        <v>5.4651102324746459E-3</v>
      </c>
      <c r="HJ118" s="3">
        <f t="shared" si="51"/>
        <v>98.487252442765723</v>
      </c>
      <c r="HK118" t="str">
        <f t="shared" si="52"/>
        <v>RPM</v>
      </c>
    </row>
    <row r="119" spans="1:219" hidden="1" x14ac:dyDescent="0.25">
      <c r="A119">
        <v>110</v>
      </c>
      <c r="B119" t="s">
        <v>657</v>
      </c>
      <c r="C119">
        <v>9</v>
      </c>
      <c r="D119">
        <v>0</v>
      </c>
      <c r="E119">
        <v>6</v>
      </c>
      <c r="F119">
        <v>0</v>
      </c>
      <c r="G119" t="s">
        <v>218</v>
      </c>
      <c r="H119" t="s">
        <v>218</v>
      </c>
      <c r="I119">
        <v>6</v>
      </c>
      <c r="J119">
        <v>0</v>
      </c>
      <c r="K119" t="s">
        <v>218</v>
      </c>
      <c r="L119" t="s">
        <v>218</v>
      </c>
      <c r="M119">
        <v>5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2</v>
      </c>
      <c r="X119">
        <v>0</v>
      </c>
      <c r="Y119">
        <v>3</v>
      </c>
      <c r="Z119">
        <v>82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6</v>
      </c>
      <c r="AN119">
        <v>0</v>
      </c>
      <c r="AO119">
        <v>0</v>
      </c>
      <c r="AP119">
        <v>0</v>
      </c>
      <c r="AQ119">
        <v>1</v>
      </c>
      <c r="AR119">
        <v>0</v>
      </c>
      <c r="AS119">
        <v>0</v>
      </c>
      <c r="AT119">
        <v>0</v>
      </c>
      <c r="AU119" t="s">
        <v>433</v>
      </c>
      <c r="AV119">
        <v>170.67999267578119</v>
      </c>
      <c r="AW119">
        <v>169.36000061035159</v>
      </c>
      <c r="AX119">
        <v>175.83000183105469</v>
      </c>
      <c r="AY119">
        <v>168.8500061035156</v>
      </c>
      <c r="AZ119">
        <v>175.25</v>
      </c>
      <c r="BA119" s="2">
        <f t="shared" si="35"/>
        <v>-7.7940013029789146E-3</v>
      </c>
      <c r="BB119" s="2">
        <f t="shared" si="36"/>
        <v>3.67969126618094E-2</v>
      </c>
      <c r="BC119" s="2">
        <f t="shared" si="37"/>
        <v>3.0113043516653004E-3</v>
      </c>
      <c r="BD119" s="2">
        <f t="shared" si="38"/>
        <v>3.6519223375089283E-2</v>
      </c>
      <c r="BE119">
        <v>2</v>
      </c>
      <c r="BF119">
        <v>4</v>
      </c>
      <c r="BG119">
        <v>6</v>
      </c>
      <c r="BH119">
        <v>25</v>
      </c>
      <c r="BI119">
        <v>95</v>
      </c>
      <c r="BJ119">
        <v>0</v>
      </c>
      <c r="BK119">
        <v>0</v>
      </c>
      <c r="BL119">
        <v>0</v>
      </c>
      <c r="BM119">
        <v>0</v>
      </c>
      <c r="BN119">
        <v>1</v>
      </c>
      <c r="BO119">
        <v>0</v>
      </c>
      <c r="BP119">
        <v>1</v>
      </c>
      <c r="BQ119">
        <v>0</v>
      </c>
      <c r="BR119">
        <v>0</v>
      </c>
      <c r="BS119">
        <v>1</v>
      </c>
      <c r="BT119">
        <v>2</v>
      </c>
      <c r="BU119">
        <v>1</v>
      </c>
      <c r="BV119">
        <v>2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 t="s">
        <v>658</v>
      </c>
      <c r="CN119">
        <v>175.25</v>
      </c>
      <c r="CO119">
        <v>173.92999267578119</v>
      </c>
      <c r="CP119">
        <v>177.47999572753909</v>
      </c>
      <c r="CQ119">
        <v>171.75999450683591</v>
      </c>
      <c r="CR119">
        <v>171.94999694824219</v>
      </c>
      <c r="CS119" s="2">
        <f t="shared" si="39"/>
        <v>-7.5893024768844963E-3</v>
      </c>
      <c r="CT119" s="2">
        <f t="shared" si="40"/>
        <v>2.0002271451525888E-2</v>
      </c>
      <c r="CU119" s="2">
        <f t="shared" si="41"/>
        <v>1.2476273560192319E-2</v>
      </c>
      <c r="CV119" s="2">
        <f t="shared" si="42"/>
        <v>1.1049865936517689E-3</v>
      </c>
      <c r="CW119">
        <v>24</v>
      </c>
      <c r="CX119">
        <v>12</v>
      </c>
      <c r="CY119">
        <v>60</v>
      </c>
      <c r="CZ119">
        <v>17</v>
      </c>
      <c r="DA119">
        <v>1</v>
      </c>
      <c r="DB119">
        <v>1</v>
      </c>
      <c r="DC119">
        <v>78</v>
      </c>
      <c r="DD119">
        <v>1</v>
      </c>
      <c r="DE119">
        <v>1</v>
      </c>
      <c r="DF119">
        <v>6</v>
      </c>
      <c r="DG119">
        <v>5</v>
      </c>
      <c r="DH119">
        <v>8</v>
      </c>
      <c r="DI119">
        <v>4</v>
      </c>
      <c r="DJ119">
        <v>18</v>
      </c>
      <c r="DK119">
        <v>1</v>
      </c>
      <c r="DL119">
        <v>18</v>
      </c>
      <c r="DM119">
        <v>1</v>
      </c>
      <c r="DN119">
        <v>0</v>
      </c>
      <c r="DO119">
        <v>90</v>
      </c>
      <c r="DP119">
        <v>78</v>
      </c>
      <c r="DQ119">
        <v>0</v>
      </c>
      <c r="DR119">
        <v>0</v>
      </c>
      <c r="DS119">
        <v>1</v>
      </c>
      <c r="DT119">
        <v>1</v>
      </c>
      <c r="DU119">
        <v>0</v>
      </c>
      <c r="DV119">
        <v>0</v>
      </c>
      <c r="DW119">
        <v>114</v>
      </c>
      <c r="DX119">
        <v>90</v>
      </c>
      <c r="DY119">
        <v>0</v>
      </c>
      <c r="DZ119">
        <v>0</v>
      </c>
      <c r="EA119">
        <v>1</v>
      </c>
      <c r="EB119">
        <v>1</v>
      </c>
      <c r="EC119">
        <v>0</v>
      </c>
      <c r="ED119">
        <v>0</v>
      </c>
      <c r="EE119" t="s">
        <v>412</v>
      </c>
      <c r="EF119">
        <v>171.94999694824219</v>
      </c>
      <c r="EG119">
        <v>171.80999755859381</v>
      </c>
      <c r="EH119">
        <v>176.08000183105469</v>
      </c>
      <c r="EI119">
        <v>170.2799987792969</v>
      </c>
      <c r="EJ119">
        <v>174.82000732421881</v>
      </c>
      <c r="EK119" s="2">
        <f t="shared" si="43"/>
        <v>-8.1485007646686647E-4</v>
      </c>
      <c r="EL119" s="2">
        <f t="shared" si="44"/>
        <v>2.4250364766339905E-2</v>
      </c>
      <c r="EM119" s="2">
        <f t="shared" si="45"/>
        <v>8.9051789828186179E-3</v>
      </c>
      <c r="EN119" s="2">
        <f t="shared" si="46"/>
        <v>2.5969616489616487E-2</v>
      </c>
      <c r="EO119">
        <v>24</v>
      </c>
      <c r="EP119">
        <v>20</v>
      </c>
      <c r="EQ119">
        <v>12</v>
      </c>
      <c r="ER119">
        <v>29</v>
      </c>
      <c r="ES119">
        <v>17</v>
      </c>
      <c r="ET119">
        <v>1</v>
      </c>
      <c r="EU119">
        <v>1</v>
      </c>
      <c r="EV119">
        <v>0</v>
      </c>
      <c r="EW119">
        <v>0</v>
      </c>
      <c r="EX119">
        <v>6</v>
      </c>
      <c r="EY119">
        <v>3</v>
      </c>
      <c r="EZ119">
        <v>2</v>
      </c>
      <c r="FA119">
        <v>3</v>
      </c>
      <c r="FB119">
        <v>1</v>
      </c>
      <c r="FC119">
        <v>2</v>
      </c>
      <c r="FD119">
        <v>15</v>
      </c>
      <c r="FE119">
        <v>1</v>
      </c>
      <c r="FF119">
        <v>15</v>
      </c>
      <c r="FG119">
        <v>0</v>
      </c>
      <c r="FH119">
        <v>0</v>
      </c>
      <c r="FI119">
        <v>1</v>
      </c>
      <c r="FJ119">
        <v>1</v>
      </c>
      <c r="FK119">
        <v>0</v>
      </c>
      <c r="FL119">
        <v>0</v>
      </c>
      <c r="FM119">
        <v>1</v>
      </c>
      <c r="FN119">
        <v>1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 t="s">
        <v>659</v>
      </c>
      <c r="FX119">
        <v>174.82000732421881</v>
      </c>
      <c r="FY119">
        <v>175.1000061035156</v>
      </c>
      <c r="FZ119">
        <v>176.30000305175781</v>
      </c>
      <c r="GA119">
        <v>172.66999816894531</v>
      </c>
      <c r="GB119">
        <v>173.42999267578119</v>
      </c>
      <c r="GC119">
        <v>353</v>
      </c>
      <c r="GD119">
        <v>146</v>
      </c>
      <c r="GE119">
        <v>216</v>
      </c>
      <c r="GF119">
        <v>56</v>
      </c>
      <c r="GG119">
        <v>1</v>
      </c>
      <c r="GH119">
        <v>184</v>
      </c>
      <c r="GI119">
        <v>1</v>
      </c>
      <c r="GJ119">
        <v>64</v>
      </c>
      <c r="GK119">
        <v>17</v>
      </c>
      <c r="GL119">
        <v>101</v>
      </c>
      <c r="GM119">
        <v>15</v>
      </c>
      <c r="GN119">
        <v>19</v>
      </c>
      <c r="GO119">
        <v>1</v>
      </c>
      <c r="GP119">
        <v>1</v>
      </c>
      <c r="GQ119">
        <v>1</v>
      </c>
      <c r="GR119">
        <v>1</v>
      </c>
      <c r="GS119">
        <v>0</v>
      </c>
      <c r="GT119">
        <v>0</v>
      </c>
      <c r="GU119">
        <v>0</v>
      </c>
      <c r="GV119">
        <v>0</v>
      </c>
      <c r="GW119">
        <v>2.2999999999999998</v>
      </c>
      <c r="GX119" t="s">
        <v>218</v>
      </c>
      <c r="GY119">
        <v>111445</v>
      </c>
      <c r="GZ119">
        <v>133337</v>
      </c>
      <c r="HA119">
        <v>1</v>
      </c>
      <c r="HB119">
        <v>2.552</v>
      </c>
      <c r="HC119">
        <v>0.2</v>
      </c>
      <c r="HD119">
        <v>2.12</v>
      </c>
      <c r="HE119">
        <v>0.44059999999999999</v>
      </c>
      <c r="HF119" s="2">
        <f t="shared" si="47"/>
        <v>1.5990792092335226E-3</v>
      </c>
      <c r="HG119" s="2">
        <f t="shared" si="48"/>
        <v>6.8065622658549652E-3</v>
      </c>
      <c r="HH119" s="2">
        <f t="shared" si="49"/>
        <v>1.3877828954121818E-2</v>
      </c>
      <c r="HI119" s="2">
        <f t="shared" si="50"/>
        <v>4.3821399926865512E-3</v>
      </c>
      <c r="HJ119" s="3">
        <f t="shared" si="51"/>
        <v>176.29183519781077</v>
      </c>
      <c r="HK119" t="str">
        <f t="shared" si="52"/>
        <v>SAFM</v>
      </c>
    </row>
    <row r="120" spans="1:219" hidden="1" x14ac:dyDescent="0.25">
      <c r="A120">
        <v>111</v>
      </c>
      <c r="B120" t="s">
        <v>660</v>
      </c>
      <c r="C120">
        <v>9</v>
      </c>
      <c r="D120">
        <v>0</v>
      </c>
      <c r="E120">
        <v>6</v>
      </c>
      <c r="F120">
        <v>0</v>
      </c>
      <c r="G120" t="s">
        <v>218</v>
      </c>
      <c r="H120" t="s">
        <v>218</v>
      </c>
      <c r="I120">
        <v>6</v>
      </c>
      <c r="J120">
        <v>0</v>
      </c>
      <c r="K120" t="s">
        <v>218</v>
      </c>
      <c r="L120" t="s">
        <v>218</v>
      </c>
      <c r="M120">
        <v>37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43</v>
      </c>
      <c r="W120">
        <v>41</v>
      </c>
      <c r="X120">
        <v>49</v>
      </c>
      <c r="Y120">
        <v>23</v>
      </c>
      <c r="Z120">
        <v>5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 t="s">
        <v>661</v>
      </c>
      <c r="AV120">
        <v>52.450000762939453</v>
      </c>
      <c r="AW120">
        <v>51.680000305175781</v>
      </c>
      <c r="AX120">
        <v>52.040000915527337</v>
      </c>
      <c r="AY120">
        <v>51.599998474121087</v>
      </c>
      <c r="AZ120">
        <v>51.950000762939453</v>
      </c>
      <c r="BA120" s="2">
        <f t="shared" si="35"/>
        <v>-1.489938957462722E-2</v>
      </c>
      <c r="BB120" s="2">
        <f t="shared" si="36"/>
        <v>6.9177671794418139E-3</v>
      </c>
      <c r="BC120" s="2">
        <f t="shared" si="37"/>
        <v>1.5480230375827242E-3</v>
      </c>
      <c r="BD120" s="2">
        <f t="shared" si="38"/>
        <v>6.7372913123815437E-3</v>
      </c>
      <c r="BE120">
        <v>141</v>
      </c>
      <c r="BF120">
        <v>51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13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 t="s">
        <v>358</v>
      </c>
      <c r="CN120">
        <v>51.950000762939453</v>
      </c>
      <c r="CO120">
        <v>51.709999084472663</v>
      </c>
      <c r="CP120">
        <v>52.200000762939453</v>
      </c>
      <c r="CQ120">
        <v>51.680000305175781</v>
      </c>
      <c r="CR120">
        <v>51.770000457763672</v>
      </c>
      <c r="CS120" s="2">
        <f t="shared" si="39"/>
        <v>-4.6413011548254168E-3</v>
      </c>
      <c r="CT120" s="2">
        <f t="shared" si="40"/>
        <v>9.3870051974151991E-3</v>
      </c>
      <c r="CU120" s="2">
        <f t="shared" si="41"/>
        <v>5.8013498023612442E-4</v>
      </c>
      <c r="CV120" s="2">
        <f t="shared" si="42"/>
        <v>1.7384614987847602E-3</v>
      </c>
      <c r="CW120">
        <v>118</v>
      </c>
      <c r="CX120">
        <v>77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3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 t="s">
        <v>339</v>
      </c>
      <c r="EF120">
        <v>51.770000457763672</v>
      </c>
      <c r="EG120">
        <v>52.029998779296882</v>
      </c>
      <c r="EH120">
        <v>52.639999389648438</v>
      </c>
      <c r="EI120">
        <v>51.950000762939453</v>
      </c>
      <c r="EJ120">
        <v>52.540000915527337</v>
      </c>
      <c r="EK120" s="2">
        <f t="shared" si="43"/>
        <v>4.9970849054999933E-3</v>
      </c>
      <c r="EL120" s="2">
        <f t="shared" si="44"/>
        <v>1.1588157625843531E-2</v>
      </c>
      <c r="EM120" s="2">
        <f t="shared" si="45"/>
        <v>1.5375363873593173E-3</v>
      </c>
      <c r="EN120" s="2">
        <f t="shared" si="46"/>
        <v>1.1229542107098034E-2</v>
      </c>
      <c r="EO120">
        <v>78</v>
      </c>
      <c r="EP120">
        <v>74</v>
      </c>
      <c r="EQ120">
        <v>35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12</v>
      </c>
      <c r="EY120">
        <v>0</v>
      </c>
      <c r="EZ120">
        <v>0</v>
      </c>
      <c r="FA120">
        <v>0</v>
      </c>
      <c r="FB120">
        <v>0</v>
      </c>
      <c r="FC120">
        <v>1</v>
      </c>
      <c r="FD120">
        <v>12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 t="s">
        <v>662</v>
      </c>
      <c r="FX120">
        <v>52.540000915527337</v>
      </c>
      <c r="FY120">
        <v>52.610000610351563</v>
      </c>
      <c r="FZ120">
        <v>52.930000305175781</v>
      </c>
      <c r="GA120">
        <v>52.479999542236328</v>
      </c>
      <c r="GB120">
        <v>52.740001678466797</v>
      </c>
      <c r="GC120">
        <v>611</v>
      </c>
      <c r="GD120">
        <v>189</v>
      </c>
      <c r="GE120">
        <v>382</v>
      </c>
      <c r="GF120">
        <v>15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5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1</v>
      </c>
      <c r="GX120" t="s">
        <v>310</v>
      </c>
      <c r="GY120">
        <v>1050197</v>
      </c>
      <c r="GZ120">
        <v>1347175</v>
      </c>
      <c r="HC120">
        <v>1.83</v>
      </c>
      <c r="HD120">
        <v>3.82</v>
      </c>
      <c r="HE120">
        <v>0.32290000000000002</v>
      </c>
      <c r="HF120" s="2">
        <f t="shared" si="47"/>
        <v>1.3305397075105141E-3</v>
      </c>
      <c r="HG120" s="2">
        <f t="shared" si="48"/>
        <v>6.0457149627661799E-3</v>
      </c>
      <c r="HH120" s="2">
        <f t="shared" si="49"/>
        <v>2.4710333892232761E-3</v>
      </c>
      <c r="HI120" s="2">
        <f t="shared" si="50"/>
        <v>4.9298848683317908E-3</v>
      </c>
      <c r="HJ120" s="3">
        <f t="shared" si="51"/>
        <v>52.928065678232706</v>
      </c>
      <c r="HK120" t="str">
        <f t="shared" si="52"/>
        <v>SNY</v>
      </c>
    </row>
    <row r="121" spans="1:219" hidden="1" x14ac:dyDescent="0.25">
      <c r="A121">
        <v>112</v>
      </c>
      <c r="B121" t="s">
        <v>663</v>
      </c>
      <c r="C121">
        <v>9</v>
      </c>
      <c r="D121">
        <v>0</v>
      </c>
      <c r="E121">
        <v>5</v>
      </c>
      <c r="F121">
        <v>1</v>
      </c>
      <c r="G121" t="s">
        <v>218</v>
      </c>
      <c r="H121" t="s">
        <v>218</v>
      </c>
      <c r="I121">
        <v>6</v>
      </c>
      <c r="J121">
        <v>0</v>
      </c>
      <c r="K121" t="s">
        <v>218</v>
      </c>
      <c r="L121" t="s">
        <v>218</v>
      </c>
      <c r="M121">
        <v>130</v>
      </c>
      <c r="N121">
        <v>42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35</v>
      </c>
      <c r="W121">
        <v>4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 t="s">
        <v>636</v>
      </c>
      <c r="AV121">
        <v>66.30999755859375</v>
      </c>
      <c r="AW121">
        <v>66.300003051757813</v>
      </c>
      <c r="AX121">
        <v>66.459999084472656</v>
      </c>
      <c r="AY121">
        <v>65.430000305175781</v>
      </c>
      <c r="AZ121">
        <v>65.800003051757813</v>
      </c>
      <c r="BA121" s="2">
        <f t="shared" si="35"/>
        <v>-1.5074670250214695E-4</v>
      </c>
      <c r="BB121" s="2">
        <f t="shared" si="36"/>
        <v>2.4074034745544814E-3</v>
      </c>
      <c r="BC121" s="2">
        <f t="shared" si="37"/>
        <v>1.3122212768268748E-2</v>
      </c>
      <c r="BD121" s="2">
        <f t="shared" si="38"/>
        <v>5.6231417845222786E-3</v>
      </c>
      <c r="BE121">
        <v>1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5</v>
      </c>
      <c r="BP121">
        <v>1</v>
      </c>
      <c r="BQ121">
        <v>6</v>
      </c>
      <c r="BR121">
        <v>182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1</v>
      </c>
      <c r="CF121">
        <v>0</v>
      </c>
      <c r="CG121">
        <v>0</v>
      </c>
      <c r="CH121">
        <v>0</v>
      </c>
      <c r="CI121">
        <v>1</v>
      </c>
      <c r="CJ121">
        <v>0</v>
      </c>
      <c r="CK121">
        <v>0</v>
      </c>
      <c r="CL121">
        <v>0</v>
      </c>
      <c r="CM121" t="s">
        <v>449</v>
      </c>
      <c r="CN121">
        <v>65.800003051757813</v>
      </c>
      <c r="CO121">
        <v>65.650001525878906</v>
      </c>
      <c r="CP121">
        <v>65.730003356933594</v>
      </c>
      <c r="CQ121">
        <v>64.30999755859375</v>
      </c>
      <c r="CR121">
        <v>64.360000610351563</v>
      </c>
      <c r="CS121" s="2">
        <f t="shared" si="39"/>
        <v>-2.2848670585298159E-3</v>
      </c>
      <c r="CT121" s="2">
        <f t="shared" si="40"/>
        <v>1.2171280536873441E-3</v>
      </c>
      <c r="CU121" s="2">
        <f t="shared" si="41"/>
        <v>2.0411331852855041E-2</v>
      </c>
      <c r="CV121" s="2">
        <f t="shared" si="42"/>
        <v>7.7692745934765384E-4</v>
      </c>
      <c r="CW121">
        <v>3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2</v>
      </c>
      <c r="DG121">
        <v>1</v>
      </c>
      <c r="DH121">
        <v>1</v>
      </c>
      <c r="DI121">
        <v>4</v>
      </c>
      <c r="DJ121">
        <v>187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3</v>
      </c>
      <c r="DX121">
        <v>0</v>
      </c>
      <c r="DY121">
        <v>0</v>
      </c>
      <c r="DZ121">
        <v>0</v>
      </c>
      <c r="EA121">
        <v>1</v>
      </c>
      <c r="EB121">
        <v>0</v>
      </c>
      <c r="EC121">
        <v>0</v>
      </c>
      <c r="ED121">
        <v>0</v>
      </c>
      <c r="EE121" t="s">
        <v>536</v>
      </c>
      <c r="EF121">
        <v>64.360000610351563</v>
      </c>
      <c r="EG121">
        <v>64.510002136230469</v>
      </c>
      <c r="EH121">
        <v>66.160003662109375</v>
      </c>
      <c r="EI121">
        <v>64.400001525878906</v>
      </c>
      <c r="EJ121">
        <v>65.730003356933594</v>
      </c>
      <c r="EK121" s="2">
        <f t="shared" si="43"/>
        <v>2.3252444723553811E-3</v>
      </c>
      <c r="EL121" s="2">
        <f t="shared" si="44"/>
        <v>2.4939562190863129E-2</v>
      </c>
      <c r="EM121" s="2">
        <f t="shared" si="45"/>
        <v>1.7051713952708214E-3</v>
      </c>
      <c r="EN121" s="2">
        <f t="shared" si="46"/>
        <v>2.023431862360292E-2</v>
      </c>
      <c r="EO121">
        <v>10</v>
      </c>
      <c r="EP121">
        <v>15</v>
      </c>
      <c r="EQ121">
        <v>28</v>
      </c>
      <c r="ER121">
        <v>75</v>
      </c>
      <c r="ES121">
        <v>67</v>
      </c>
      <c r="ET121">
        <v>0</v>
      </c>
      <c r="EU121">
        <v>0</v>
      </c>
      <c r="EV121">
        <v>0</v>
      </c>
      <c r="EW121">
        <v>0</v>
      </c>
      <c r="EX121">
        <v>5</v>
      </c>
      <c r="EY121">
        <v>0</v>
      </c>
      <c r="EZ121">
        <v>0</v>
      </c>
      <c r="FA121">
        <v>0</v>
      </c>
      <c r="FB121">
        <v>0</v>
      </c>
      <c r="FC121">
        <v>1</v>
      </c>
      <c r="FD121">
        <v>5</v>
      </c>
      <c r="FE121">
        <v>1</v>
      </c>
      <c r="FF121">
        <v>5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 t="s">
        <v>664</v>
      </c>
      <c r="FX121">
        <v>65.730003356933594</v>
      </c>
      <c r="FY121">
        <v>65.160003662109375</v>
      </c>
      <c r="FZ121">
        <v>65.55999755859375</v>
      </c>
      <c r="GA121">
        <v>65.050003051757813</v>
      </c>
      <c r="GB121">
        <v>65.110000610351563</v>
      </c>
      <c r="GC121">
        <v>371</v>
      </c>
      <c r="GD121">
        <v>434</v>
      </c>
      <c r="GE121">
        <v>198</v>
      </c>
      <c r="GF121">
        <v>200</v>
      </c>
      <c r="GG121">
        <v>0</v>
      </c>
      <c r="GH121">
        <v>142</v>
      </c>
      <c r="GI121">
        <v>0</v>
      </c>
      <c r="GJ121">
        <v>142</v>
      </c>
      <c r="GK121">
        <v>5</v>
      </c>
      <c r="GL121">
        <v>369</v>
      </c>
      <c r="GM121">
        <v>5</v>
      </c>
      <c r="GN121">
        <v>187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2.6</v>
      </c>
      <c r="GX121" t="s">
        <v>223</v>
      </c>
      <c r="GY121">
        <v>3478745</v>
      </c>
      <c r="GZ121">
        <v>3577712</v>
      </c>
      <c r="HA121">
        <v>0.41399999999999998</v>
      </c>
      <c r="HB121">
        <v>0.81699999999999995</v>
      </c>
      <c r="HC121">
        <v>3.02</v>
      </c>
      <c r="HD121">
        <v>2.78</v>
      </c>
      <c r="HE121">
        <v>0.80500000000000005</v>
      </c>
      <c r="HF121" s="2">
        <f t="shared" si="47"/>
        <v>-8.747692799097706E-3</v>
      </c>
      <c r="HG121" s="2">
        <f t="shared" si="48"/>
        <v>6.1011883981063608E-3</v>
      </c>
      <c r="HH121" s="2">
        <f t="shared" si="49"/>
        <v>1.6881615127275484E-3</v>
      </c>
      <c r="HI121" s="2">
        <f t="shared" si="50"/>
        <v>9.2147992675972734E-4</v>
      </c>
      <c r="HJ121" s="3">
        <f t="shared" si="51"/>
        <v>65.557557120473206</v>
      </c>
      <c r="HK121" t="str">
        <f t="shared" si="52"/>
        <v>SO</v>
      </c>
    </row>
    <row r="122" spans="1:219" hidden="1" x14ac:dyDescent="0.25">
      <c r="A122">
        <v>113</v>
      </c>
      <c r="B122" t="s">
        <v>665</v>
      </c>
      <c r="C122">
        <v>9</v>
      </c>
      <c r="D122">
        <v>0</v>
      </c>
      <c r="E122">
        <v>6</v>
      </c>
      <c r="F122">
        <v>0</v>
      </c>
      <c r="G122" t="s">
        <v>218</v>
      </c>
      <c r="H122" t="s">
        <v>218</v>
      </c>
      <c r="I122">
        <v>6</v>
      </c>
      <c r="J122">
        <v>0</v>
      </c>
      <c r="K122" t="s">
        <v>218</v>
      </c>
      <c r="L122" t="s">
        <v>218</v>
      </c>
      <c r="M122">
        <v>33</v>
      </c>
      <c r="N122">
        <v>96</v>
      </c>
      <c r="O122">
        <v>63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6</v>
      </c>
      <c r="W122">
        <v>1</v>
      </c>
      <c r="X122">
        <v>0</v>
      </c>
      <c r="Y122">
        <v>0</v>
      </c>
      <c r="Z122">
        <v>0</v>
      </c>
      <c r="AA122">
        <v>1</v>
      </c>
      <c r="AB122">
        <v>7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 t="s">
        <v>489</v>
      </c>
      <c r="AV122">
        <v>190.21000671386719</v>
      </c>
      <c r="AW122">
        <v>188.08999633789071</v>
      </c>
      <c r="AX122">
        <v>188.99000549316409</v>
      </c>
      <c r="AY122">
        <v>183.55000305175781</v>
      </c>
      <c r="AZ122">
        <v>184.77000427246091</v>
      </c>
      <c r="BA122" s="2">
        <f t="shared" si="35"/>
        <v>-1.1271255341873898E-2</v>
      </c>
      <c r="BB122" s="2">
        <f t="shared" si="36"/>
        <v>4.762205032614486E-3</v>
      </c>
      <c r="BC122" s="2">
        <f t="shared" si="37"/>
        <v>2.413734581597371E-2</v>
      </c>
      <c r="BD122" s="2">
        <f t="shared" si="38"/>
        <v>6.6028099393453665E-3</v>
      </c>
      <c r="BE122">
        <v>11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3</v>
      </c>
      <c r="BO122">
        <v>1</v>
      </c>
      <c r="BP122">
        <v>1</v>
      </c>
      <c r="BQ122">
        <v>1</v>
      </c>
      <c r="BR122">
        <v>182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11</v>
      </c>
      <c r="CF122">
        <v>0</v>
      </c>
      <c r="CG122">
        <v>0</v>
      </c>
      <c r="CH122">
        <v>0</v>
      </c>
      <c r="CI122">
        <v>1</v>
      </c>
      <c r="CJ122">
        <v>0</v>
      </c>
      <c r="CK122">
        <v>0</v>
      </c>
      <c r="CL122">
        <v>0</v>
      </c>
      <c r="CM122" t="s">
        <v>666</v>
      </c>
      <c r="CN122">
        <v>184.77000427246091</v>
      </c>
      <c r="CO122">
        <v>185.16999816894531</v>
      </c>
      <c r="CP122">
        <v>189.08000183105469</v>
      </c>
      <c r="CQ122">
        <v>184.1199951171875</v>
      </c>
      <c r="CR122">
        <v>184.55999755859369</v>
      </c>
      <c r="CS122" s="2">
        <f t="shared" si="39"/>
        <v>2.1601441941985211E-3</v>
      </c>
      <c r="CT122" s="2">
        <f t="shared" si="40"/>
        <v>2.0679096806879738E-2</v>
      </c>
      <c r="CU122" s="2">
        <f t="shared" si="41"/>
        <v>5.6704815150444565E-3</v>
      </c>
      <c r="CV122" s="2">
        <f t="shared" si="42"/>
        <v>2.3840618076866882E-3</v>
      </c>
      <c r="CW122">
        <v>86</v>
      </c>
      <c r="CX122">
        <v>16</v>
      </c>
      <c r="CY122">
        <v>43</v>
      </c>
      <c r="CZ122">
        <v>23</v>
      </c>
      <c r="DA122">
        <v>5</v>
      </c>
      <c r="DB122">
        <v>1</v>
      </c>
      <c r="DC122">
        <v>71</v>
      </c>
      <c r="DD122">
        <v>1</v>
      </c>
      <c r="DE122">
        <v>5</v>
      </c>
      <c r="DF122">
        <v>9</v>
      </c>
      <c r="DG122">
        <v>3</v>
      </c>
      <c r="DH122">
        <v>2</v>
      </c>
      <c r="DI122">
        <v>9</v>
      </c>
      <c r="DJ122">
        <v>6</v>
      </c>
      <c r="DK122">
        <v>1</v>
      </c>
      <c r="DL122">
        <v>1</v>
      </c>
      <c r="DM122">
        <v>1</v>
      </c>
      <c r="DN122">
        <v>1</v>
      </c>
      <c r="DO122">
        <v>88</v>
      </c>
      <c r="DP122">
        <v>71</v>
      </c>
      <c r="DQ122">
        <v>0</v>
      </c>
      <c r="DR122">
        <v>0</v>
      </c>
      <c r="DS122">
        <v>1</v>
      </c>
      <c r="DT122">
        <v>1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 t="s">
        <v>415</v>
      </c>
      <c r="EF122">
        <v>184.55999755859369</v>
      </c>
      <c r="EG122">
        <v>184.42999267578119</v>
      </c>
      <c r="EH122">
        <v>189.69000244140619</v>
      </c>
      <c r="EI122">
        <v>184.07000732421881</v>
      </c>
      <c r="EJ122">
        <v>188.80999755859369</v>
      </c>
      <c r="EK122" s="2">
        <f t="shared" si="43"/>
        <v>-7.0490098126851919E-4</v>
      </c>
      <c r="EL122" s="2">
        <f t="shared" si="44"/>
        <v>2.7729504443702924E-2</v>
      </c>
      <c r="EM122" s="2">
        <f t="shared" si="45"/>
        <v>1.9518807453147158E-3</v>
      </c>
      <c r="EN122" s="2">
        <f t="shared" si="46"/>
        <v>2.5104551113104723E-2</v>
      </c>
      <c r="EO122">
        <v>2</v>
      </c>
      <c r="EP122">
        <v>19</v>
      </c>
      <c r="EQ122">
        <v>61</v>
      </c>
      <c r="ER122">
        <v>39</v>
      </c>
      <c r="ES122">
        <v>73</v>
      </c>
      <c r="ET122">
        <v>0</v>
      </c>
      <c r="EU122">
        <v>0</v>
      </c>
      <c r="EV122">
        <v>0</v>
      </c>
      <c r="EW122">
        <v>0</v>
      </c>
      <c r="EX122">
        <v>1</v>
      </c>
      <c r="EY122">
        <v>0</v>
      </c>
      <c r="EZ122">
        <v>0</v>
      </c>
      <c r="FA122">
        <v>0</v>
      </c>
      <c r="FB122">
        <v>0</v>
      </c>
      <c r="FC122">
        <v>1</v>
      </c>
      <c r="FD122">
        <v>1</v>
      </c>
      <c r="FE122">
        <v>1</v>
      </c>
      <c r="FF122">
        <v>1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 t="s">
        <v>620</v>
      </c>
      <c r="FX122">
        <v>188.80999755859369</v>
      </c>
      <c r="FY122">
        <v>189.30000305175781</v>
      </c>
      <c r="FZ122">
        <v>191.69999694824219</v>
      </c>
      <c r="GA122">
        <v>189.1000061035156</v>
      </c>
      <c r="GB122">
        <v>191.07000732421881</v>
      </c>
      <c r="GC122">
        <v>570</v>
      </c>
      <c r="GD122">
        <v>225</v>
      </c>
      <c r="GE122">
        <v>367</v>
      </c>
      <c r="GF122">
        <v>30</v>
      </c>
      <c r="GG122">
        <v>5</v>
      </c>
      <c r="GH122">
        <v>140</v>
      </c>
      <c r="GI122">
        <v>5</v>
      </c>
      <c r="GJ122">
        <v>140</v>
      </c>
      <c r="GK122">
        <v>2</v>
      </c>
      <c r="GL122">
        <v>188</v>
      </c>
      <c r="GM122">
        <v>2</v>
      </c>
      <c r="GN122">
        <v>6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3</v>
      </c>
      <c r="GX122" t="s">
        <v>223</v>
      </c>
      <c r="GY122">
        <v>899815</v>
      </c>
      <c r="GZ122">
        <v>1095687</v>
      </c>
      <c r="HA122">
        <v>2.407</v>
      </c>
      <c r="HB122">
        <v>2.407</v>
      </c>
      <c r="HC122">
        <v>1.05</v>
      </c>
      <c r="HD122">
        <v>4.63</v>
      </c>
      <c r="HE122">
        <v>0.32200000000000001</v>
      </c>
      <c r="HF122" s="2">
        <f t="shared" si="47"/>
        <v>2.588512864577952E-3</v>
      </c>
      <c r="HG122" s="2">
        <f t="shared" si="48"/>
        <v>1.251953017574825E-2</v>
      </c>
      <c r="HH122" s="2">
        <f t="shared" si="49"/>
        <v>1.0565078976123576E-3</v>
      </c>
      <c r="HI122" s="2">
        <f t="shared" si="50"/>
        <v>1.0310363454167804E-2</v>
      </c>
      <c r="HJ122" s="3">
        <f t="shared" si="51"/>
        <v>191.66995015223353</v>
      </c>
      <c r="HK122" t="str">
        <f t="shared" si="52"/>
        <v>TROW</v>
      </c>
    </row>
    <row r="123" spans="1:219" hidden="1" x14ac:dyDescent="0.25">
      <c r="A123">
        <v>114</v>
      </c>
      <c r="B123" t="s">
        <v>667</v>
      </c>
      <c r="C123">
        <v>9</v>
      </c>
      <c r="D123">
        <v>0</v>
      </c>
      <c r="E123">
        <v>6</v>
      </c>
      <c r="F123">
        <v>0</v>
      </c>
      <c r="G123" t="s">
        <v>218</v>
      </c>
      <c r="H123" t="s">
        <v>218</v>
      </c>
      <c r="I123">
        <v>6</v>
      </c>
      <c r="J123">
        <v>0</v>
      </c>
      <c r="K123" t="s">
        <v>218</v>
      </c>
      <c r="L123" t="s">
        <v>218</v>
      </c>
      <c r="M123">
        <v>4</v>
      </c>
      <c r="N123">
        <v>29</v>
      </c>
      <c r="O123">
        <v>47</v>
      </c>
      <c r="P123">
        <v>28</v>
      </c>
      <c r="Q123">
        <v>87</v>
      </c>
      <c r="R123">
        <v>1</v>
      </c>
      <c r="S123">
        <v>1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1</v>
      </c>
      <c r="Z123">
        <v>0</v>
      </c>
      <c r="AA123">
        <v>1</v>
      </c>
      <c r="AB123">
        <v>2</v>
      </c>
      <c r="AC123">
        <v>1</v>
      </c>
      <c r="AD123">
        <v>2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 t="s">
        <v>668</v>
      </c>
      <c r="AV123">
        <v>78.819999694824219</v>
      </c>
      <c r="AW123">
        <v>78.300003051757813</v>
      </c>
      <c r="AX123">
        <v>79.449996948242188</v>
      </c>
      <c r="AY123">
        <v>77.430000305175781</v>
      </c>
      <c r="AZ123">
        <v>79.44000244140625</v>
      </c>
      <c r="BA123" s="2">
        <f t="shared" si="35"/>
        <v>-6.6410807509507119E-3</v>
      </c>
      <c r="BB123" s="2">
        <f t="shared" si="36"/>
        <v>1.4474436005750158E-2</v>
      </c>
      <c r="BC123" s="2">
        <f t="shared" si="37"/>
        <v>1.1111145755728025E-2</v>
      </c>
      <c r="BD123" s="2">
        <f t="shared" si="38"/>
        <v>2.5302140917140781E-2</v>
      </c>
      <c r="BE123">
        <v>53</v>
      </c>
      <c r="BF123">
        <v>68</v>
      </c>
      <c r="BG123">
        <v>65</v>
      </c>
      <c r="BH123">
        <v>0</v>
      </c>
      <c r="BI123">
        <v>0</v>
      </c>
      <c r="BJ123">
        <v>1</v>
      </c>
      <c r="BK123">
        <v>2</v>
      </c>
      <c r="BL123">
        <v>0</v>
      </c>
      <c r="BM123">
        <v>0</v>
      </c>
      <c r="BN123">
        <v>5</v>
      </c>
      <c r="BO123">
        <v>2</v>
      </c>
      <c r="BP123">
        <v>2</v>
      </c>
      <c r="BQ123">
        <v>1</v>
      </c>
      <c r="BR123">
        <v>7</v>
      </c>
      <c r="BS123">
        <v>2</v>
      </c>
      <c r="BT123">
        <v>17</v>
      </c>
      <c r="BU123">
        <v>0</v>
      </c>
      <c r="BV123">
        <v>0</v>
      </c>
      <c r="BW123">
        <v>0</v>
      </c>
      <c r="BX123">
        <v>0</v>
      </c>
      <c r="BY123">
        <v>7</v>
      </c>
      <c r="BZ123">
        <v>7</v>
      </c>
      <c r="CA123">
        <v>0</v>
      </c>
      <c r="CB123">
        <v>0</v>
      </c>
      <c r="CC123">
        <v>1</v>
      </c>
      <c r="CD123">
        <v>1</v>
      </c>
      <c r="CE123">
        <v>1</v>
      </c>
      <c r="CF123">
        <v>0</v>
      </c>
      <c r="CG123">
        <v>1</v>
      </c>
      <c r="CH123">
        <v>1</v>
      </c>
      <c r="CI123">
        <v>1</v>
      </c>
      <c r="CJ123">
        <v>0</v>
      </c>
      <c r="CK123">
        <v>1</v>
      </c>
      <c r="CL123">
        <v>1</v>
      </c>
      <c r="CM123" t="s">
        <v>669</v>
      </c>
      <c r="CN123">
        <v>79.44000244140625</v>
      </c>
      <c r="CO123">
        <v>79.620002746582031</v>
      </c>
      <c r="CP123">
        <v>80.709999084472656</v>
      </c>
      <c r="CQ123">
        <v>78.80999755859375</v>
      </c>
      <c r="CR123">
        <v>79.160003662109375</v>
      </c>
      <c r="CS123" s="2">
        <f t="shared" si="39"/>
        <v>2.2607422628292406E-3</v>
      </c>
      <c r="CT123" s="2">
        <f t="shared" si="40"/>
        <v>1.3505096645457959E-2</v>
      </c>
      <c r="CU123" s="2">
        <f t="shared" si="41"/>
        <v>1.0173388094024571E-2</v>
      </c>
      <c r="CV123" s="2">
        <f t="shared" si="42"/>
        <v>4.4215018610864742E-3</v>
      </c>
      <c r="CW123">
        <v>61</v>
      </c>
      <c r="CX123">
        <v>85</v>
      </c>
      <c r="CY123">
        <v>19</v>
      </c>
      <c r="CZ123">
        <v>0</v>
      </c>
      <c r="DA123">
        <v>0</v>
      </c>
      <c r="DB123">
        <v>2</v>
      </c>
      <c r="DC123">
        <v>19</v>
      </c>
      <c r="DD123">
        <v>0</v>
      </c>
      <c r="DE123">
        <v>0</v>
      </c>
      <c r="DF123">
        <v>10</v>
      </c>
      <c r="DG123">
        <v>4</v>
      </c>
      <c r="DH123">
        <v>1</v>
      </c>
      <c r="DI123">
        <v>3</v>
      </c>
      <c r="DJ123">
        <v>20</v>
      </c>
      <c r="DK123">
        <v>2</v>
      </c>
      <c r="DL123">
        <v>5</v>
      </c>
      <c r="DM123">
        <v>0</v>
      </c>
      <c r="DN123">
        <v>0</v>
      </c>
      <c r="DO123">
        <v>104</v>
      </c>
      <c r="DP123">
        <v>19</v>
      </c>
      <c r="DQ123">
        <v>0</v>
      </c>
      <c r="DR123">
        <v>0</v>
      </c>
      <c r="DS123">
        <v>1</v>
      </c>
      <c r="DT123">
        <v>1</v>
      </c>
      <c r="DU123">
        <v>0</v>
      </c>
      <c r="DV123">
        <v>0</v>
      </c>
      <c r="DW123">
        <v>165</v>
      </c>
      <c r="DX123">
        <v>104</v>
      </c>
      <c r="DY123">
        <v>0</v>
      </c>
      <c r="DZ123">
        <v>0</v>
      </c>
      <c r="EA123">
        <v>1</v>
      </c>
      <c r="EB123">
        <v>1</v>
      </c>
      <c r="EC123">
        <v>0</v>
      </c>
      <c r="ED123">
        <v>0</v>
      </c>
      <c r="EE123" t="s">
        <v>339</v>
      </c>
      <c r="EF123">
        <v>79.160003662109375</v>
      </c>
      <c r="EG123">
        <v>79.050003051757813</v>
      </c>
      <c r="EH123">
        <v>80.839996337890625</v>
      </c>
      <c r="EI123">
        <v>78.849998474121094</v>
      </c>
      <c r="EJ123">
        <v>80.55999755859375</v>
      </c>
      <c r="EK123" s="2">
        <f t="shared" si="43"/>
        <v>-1.3915320190378555E-3</v>
      </c>
      <c r="EL123" s="2">
        <f t="shared" si="44"/>
        <v>2.2142421662800338E-2</v>
      </c>
      <c r="EM123" s="2">
        <f t="shared" si="45"/>
        <v>2.5301020862170676E-3</v>
      </c>
      <c r="EN123" s="2">
        <f t="shared" si="46"/>
        <v>2.1226404373075103E-2</v>
      </c>
      <c r="EO123">
        <v>6</v>
      </c>
      <c r="EP123">
        <v>9</v>
      </c>
      <c r="EQ123">
        <v>103</v>
      </c>
      <c r="ER123">
        <v>66</v>
      </c>
      <c r="ES123">
        <v>11</v>
      </c>
      <c r="ET123">
        <v>0</v>
      </c>
      <c r="EU123">
        <v>0</v>
      </c>
      <c r="EV123">
        <v>0</v>
      </c>
      <c r="EW123">
        <v>0</v>
      </c>
      <c r="EX123">
        <v>1</v>
      </c>
      <c r="EY123">
        <v>1</v>
      </c>
      <c r="EZ123">
        <v>0</v>
      </c>
      <c r="FA123">
        <v>0</v>
      </c>
      <c r="FB123">
        <v>0</v>
      </c>
      <c r="FC123">
        <v>1</v>
      </c>
      <c r="FD123">
        <v>2</v>
      </c>
      <c r="FE123">
        <v>1</v>
      </c>
      <c r="FF123">
        <v>2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 t="s">
        <v>365</v>
      </c>
      <c r="FX123">
        <v>80.55999755859375</v>
      </c>
      <c r="FY123">
        <v>81.019996643066406</v>
      </c>
      <c r="FZ123">
        <v>81.790000915527344</v>
      </c>
      <c r="GA123">
        <v>80.279998779296875</v>
      </c>
      <c r="GB123">
        <v>80.339996337890625</v>
      </c>
      <c r="GC123">
        <v>741</v>
      </c>
      <c r="GD123">
        <v>59</v>
      </c>
      <c r="GE123">
        <v>360</v>
      </c>
      <c r="GF123">
        <v>40</v>
      </c>
      <c r="GG123">
        <v>0</v>
      </c>
      <c r="GH123">
        <v>192</v>
      </c>
      <c r="GI123">
        <v>0</v>
      </c>
      <c r="GJ123">
        <v>77</v>
      </c>
      <c r="GK123">
        <v>4</v>
      </c>
      <c r="GL123">
        <v>27</v>
      </c>
      <c r="GM123">
        <v>2</v>
      </c>
      <c r="GN123">
        <v>20</v>
      </c>
      <c r="GO123">
        <v>1</v>
      </c>
      <c r="GP123">
        <v>0</v>
      </c>
      <c r="GQ123">
        <v>1</v>
      </c>
      <c r="GR123">
        <v>0</v>
      </c>
      <c r="GS123">
        <v>1</v>
      </c>
      <c r="GT123">
        <v>0</v>
      </c>
      <c r="GU123">
        <v>1</v>
      </c>
      <c r="GV123">
        <v>0</v>
      </c>
      <c r="GW123">
        <v>2.2999999999999998</v>
      </c>
      <c r="GX123" t="s">
        <v>218</v>
      </c>
      <c r="GY123">
        <v>1954469</v>
      </c>
      <c r="GZ123">
        <v>2654525</v>
      </c>
      <c r="HA123">
        <v>0.64800000000000002</v>
      </c>
      <c r="HB123">
        <v>1.738</v>
      </c>
      <c r="HC123">
        <v>2.71</v>
      </c>
      <c r="HD123">
        <v>1.54</v>
      </c>
      <c r="HE123">
        <v>0.28689999999999999</v>
      </c>
      <c r="HF123" s="2">
        <f t="shared" si="47"/>
        <v>5.6775994017771447E-3</v>
      </c>
      <c r="HG123" s="2">
        <f t="shared" si="48"/>
        <v>9.4144059645652201E-3</v>
      </c>
      <c r="HH123" s="2">
        <f t="shared" si="49"/>
        <v>9.1335212840059077E-3</v>
      </c>
      <c r="HI123" s="2">
        <f t="shared" si="50"/>
        <v>7.4679563515800407E-4</v>
      </c>
      <c r="HJ123" s="3">
        <f t="shared" si="51"/>
        <v>81.782751782711941</v>
      </c>
      <c r="HK123" t="str">
        <f t="shared" si="52"/>
        <v>TSN</v>
      </c>
    </row>
    <row r="124" spans="1:219" hidden="1" x14ac:dyDescent="0.25">
      <c r="A124">
        <v>115</v>
      </c>
      <c r="B124" t="s">
        <v>670</v>
      </c>
      <c r="C124">
        <v>9</v>
      </c>
      <c r="D124">
        <v>0</v>
      </c>
      <c r="E124">
        <v>6</v>
      </c>
      <c r="F124">
        <v>0</v>
      </c>
      <c r="G124" t="s">
        <v>218</v>
      </c>
      <c r="H124" t="s">
        <v>218</v>
      </c>
      <c r="I124">
        <v>6</v>
      </c>
      <c r="J124">
        <v>0</v>
      </c>
      <c r="K124" t="s">
        <v>218</v>
      </c>
      <c r="L124" t="s">
        <v>218</v>
      </c>
      <c r="M124">
        <v>11</v>
      </c>
      <c r="N124">
        <v>29</v>
      </c>
      <c r="O124">
        <v>69</v>
      </c>
      <c r="P124">
        <v>11</v>
      </c>
      <c r="Q124">
        <v>0</v>
      </c>
      <c r="R124">
        <v>1</v>
      </c>
      <c r="S124">
        <v>80</v>
      </c>
      <c r="T124">
        <v>0</v>
      </c>
      <c r="U124">
        <v>0</v>
      </c>
      <c r="V124">
        <v>7</v>
      </c>
      <c r="W124">
        <v>12</v>
      </c>
      <c r="X124">
        <v>6</v>
      </c>
      <c r="Y124">
        <v>6</v>
      </c>
      <c r="Z124">
        <v>2</v>
      </c>
      <c r="AA124">
        <v>1</v>
      </c>
      <c r="AB124">
        <v>1</v>
      </c>
      <c r="AC124">
        <v>0</v>
      </c>
      <c r="AD124">
        <v>0</v>
      </c>
      <c r="AE124">
        <v>109</v>
      </c>
      <c r="AF124">
        <v>83</v>
      </c>
      <c r="AG124">
        <v>0</v>
      </c>
      <c r="AH124">
        <v>0</v>
      </c>
      <c r="AI124">
        <v>1</v>
      </c>
      <c r="AJ124">
        <v>1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 t="s">
        <v>552</v>
      </c>
      <c r="AV124">
        <v>97.660003662109375</v>
      </c>
      <c r="AW124">
        <v>96.480003356933594</v>
      </c>
      <c r="AX124">
        <v>98.330001831054673</v>
      </c>
      <c r="AY124">
        <v>96.309997558593764</v>
      </c>
      <c r="AZ124">
        <v>96.919998168945327</v>
      </c>
      <c r="BA124" s="2">
        <f t="shared" si="35"/>
        <v>-1.2230516833734884E-2</v>
      </c>
      <c r="BB124" s="2">
        <f t="shared" si="36"/>
        <v>1.881418122313927E-2</v>
      </c>
      <c r="BC124" s="2">
        <f t="shared" si="37"/>
        <v>1.7620832548158605E-3</v>
      </c>
      <c r="BD124" s="2">
        <f t="shared" si="38"/>
        <v>6.2938570148158846E-3</v>
      </c>
      <c r="BE124">
        <v>6</v>
      </c>
      <c r="BF124">
        <v>74</v>
      </c>
      <c r="BG124">
        <v>44</v>
      </c>
      <c r="BH124">
        <v>24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1</v>
      </c>
      <c r="BO124">
        <v>0</v>
      </c>
      <c r="BP124">
        <v>0</v>
      </c>
      <c r="BQ124">
        <v>0</v>
      </c>
      <c r="BR124">
        <v>0</v>
      </c>
      <c r="BS124">
        <v>1</v>
      </c>
      <c r="BT124">
        <v>1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 t="s">
        <v>671</v>
      </c>
      <c r="CN124">
        <v>96.919998168945327</v>
      </c>
      <c r="CO124">
        <v>97.389999389648438</v>
      </c>
      <c r="CP124">
        <v>98.139999389648438</v>
      </c>
      <c r="CQ124">
        <v>94.160003662109375</v>
      </c>
      <c r="CR124">
        <v>94.410003662109375</v>
      </c>
      <c r="CS124" s="2">
        <f t="shared" si="39"/>
        <v>4.8259700549199147E-3</v>
      </c>
      <c r="CT124" s="2">
        <f t="shared" si="40"/>
        <v>7.6421439236233901E-3</v>
      </c>
      <c r="CU124" s="2">
        <f t="shared" si="41"/>
        <v>3.3165579092121589E-2</v>
      </c>
      <c r="CV124" s="2">
        <f t="shared" si="42"/>
        <v>2.6480244709526923E-3</v>
      </c>
      <c r="CW124">
        <v>27</v>
      </c>
      <c r="CX124">
        <v>20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10</v>
      </c>
      <c r="DG124">
        <v>1</v>
      </c>
      <c r="DH124">
        <v>1</v>
      </c>
      <c r="DI124">
        <v>6</v>
      </c>
      <c r="DJ124">
        <v>76</v>
      </c>
      <c r="DK124">
        <v>0</v>
      </c>
      <c r="DL124">
        <v>0</v>
      </c>
      <c r="DM124">
        <v>0</v>
      </c>
      <c r="DN124">
        <v>0</v>
      </c>
      <c r="DO124">
        <v>20</v>
      </c>
      <c r="DP124">
        <v>0</v>
      </c>
      <c r="DQ124">
        <v>0</v>
      </c>
      <c r="DR124">
        <v>0</v>
      </c>
      <c r="DS124">
        <v>1</v>
      </c>
      <c r="DT124">
        <v>0</v>
      </c>
      <c r="DU124">
        <v>0</v>
      </c>
      <c r="DV124">
        <v>0</v>
      </c>
      <c r="DW124">
        <v>47</v>
      </c>
      <c r="DX124">
        <v>22</v>
      </c>
      <c r="DY124">
        <v>0</v>
      </c>
      <c r="DZ124">
        <v>0</v>
      </c>
      <c r="EA124">
        <v>1</v>
      </c>
      <c r="EB124">
        <v>1</v>
      </c>
      <c r="EC124">
        <v>0</v>
      </c>
      <c r="ED124">
        <v>0</v>
      </c>
      <c r="EE124" t="s">
        <v>387</v>
      </c>
      <c r="EF124">
        <v>94.410003662109375</v>
      </c>
      <c r="EG124">
        <v>94.010002136230483</v>
      </c>
      <c r="EH124">
        <v>98.410003662109375</v>
      </c>
      <c r="EI124">
        <v>93.900001525878906</v>
      </c>
      <c r="EJ124">
        <v>98.089996337890625</v>
      </c>
      <c r="EK124" s="2">
        <f t="shared" si="43"/>
        <v>-4.2548826379054105E-3</v>
      </c>
      <c r="EL124" s="2">
        <f t="shared" si="44"/>
        <v>4.4710917204985545E-2</v>
      </c>
      <c r="EM124" s="2">
        <f t="shared" si="45"/>
        <v>1.1700947543025197E-3</v>
      </c>
      <c r="EN124" s="2">
        <f t="shared" si="46"/>
        <v>4.2715821882370553E-2</v>
      </c>
      <c r="EO124">
        <v>1</v>
      </c>
      <c r="EP124">
        <v>0</v>
      </c>
      <c r="EQ124">
        <v>0</v>
      </c>
      <c r="ER124">
        <v>3</v>
      </c>
      <c r="ES124">
        <v>150</v>
      </c>
      <c r="ET124">
        <v>0</v>
      </c>
      <c r="EU124">
        <v>0</v>
      </c>
      <c r="EV124">
        <v>0</v>
      </c>
      <c r="EW124">
        <v>0</v>
      </c>
      <c r="EX124">
        <v>1</v>
      </c>
      <c r="EY124">
        <v>0</v>
      </c>
      <c r="EZ124">
        <v>0</v>
      </c>
      <c r="FA124">
        <v>0</v>
      </c>
      <c r="FB124">
        <v>0</v>
      </c>
      <c r="FC124">
        <v>1</v>
      </c>
      <c r="FD124">
        <v>1</v>
      </c>
      <c r="FE124">
        <v>1</v>
      </c>
      <c r="FF124">
        <v>1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 t="s">
        <v>672</v>
      </c>
      <c r="FX124">
        <v>98.089996337890625</v>
      </c>
      <c r="FY124">
        <v>98.269996643066406</v>
      </c>
      <c r="FZ124">
        <v>99.730003356933594</v>
      </c>
      <c r="GA124">
        <v>97.069999694824219</v>
      </c>
      <c r="GB124">
        <v>99.550003051757813</v>
      </c>
      <c r="GC124">
        <v>469</v>
      </c>
      <c r="GD124">
        <v>129</v>
      </c>
      <c r="GE124">
        <v>201</v>
      </c>
      <c r="GF124">
        <v>95</v>
      </c>
      <c r="GG124">
        <v>0</v>
      </c>
      <c r="GH124">
        <v>188</v>
      </c>
      <c r="GI124">
        <v>0</v>
      </c>
      <c r="GJ124">
        <v>153</v>
      </c>
      <c r="GK124">
        <v>1</v>
      </c>
      <c r="GL124">
        <v>78</v>
      </c>
      <c r="GM124">
        <v>1</v>
      </c>
      <c r="GN124">
        <v>76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2.2999999999999998</v>
      </c>
      <c r="GX124" t="s">
        <v>218</v>
      </c>
      <c r="GY124">
        <v>255402</v>
      </c>
      <c r="GZ124">
        <v>216562</v>
      </c>
      <c r="HC124">
        <v>-2.2999999999999998</v>
      </c>
      <c r="HD124">
        <v>7.37</v>
      </c>
      <c r="HE124">
        <v>0.1593</v>
      </c>
      <c r="HF124" s="2">
        <f t="shared" si="47"/>
        <v>1.8316913740169527E-3</v>
      </c>
      <c r="HG124" s="2">
        <f t="shared" si="48"/>
        <v>1.4639593549814922E-2</v>
      </c>
      <c r="HH124" s="2">
        <f t="shared" si="49"/>
        <v>1.221122406873365E-2</v>
      </c>
      <c r="HI124" s="2">
        <f t="shared" si="50"/>
        <v>2.4912137427501646E-2</v>
      </c>
      <c r="HJ124" s="3">
        <f t="shared" si="51"/>
        <v>99.708629452062581</v>
      </c>
      <c r="HK124" t="str">
        <f t="shared" si="52"/>
        <v>UMBF</v>
      </c>
    </row>
    <row r="125" spans="1:219" hidden="1" x14ac:dyDescent="0.25">
      <c r="A125">
        <v>116</v>
      </c>
      <c r="B125" t="s">
        <v>673</v>
      </c>
      <c r="C125">
        <v>9</v>
      </c>
      <c r="D125">
        <v>1</v>
      </c>
      <c r="E125">
        <v>6</v>
      </c>
      <c r="F125">
        <v>0</v>
      </c>
      <c r="G125" t="s">
        <v>218</v>
      </c>
      <c r="H125" t="s">
        <v>218</v>
      </c>
      <c r="I125">
        <v>6</v>
      </c>
      <c r="J125">
        <v>0</v>
      </c>
      <c r="K125" t="s">
        <v>218</v>
      </c>
      <c r="L125" t="s">
        <v>218</v>
      </c>
      <c r="M125">
        <v>6</v>
      </c>
      <c r="N125">
        <v>1</v>
      </c>
      <c r="O125">
        <v>1</v>
      </c>
      <c r="P125">
        <v>4</v>
      </c>
      <c r="Q125">
        <v>137</v>
      </c>
      <c r="R125">
        <v>0</v>
      </c>
      <c r="S125">
        <v>0</v>
      </c>
      <c r="T125">
        <v>0</v>
      </c>
      <c r="U125">
        <v>0</v>
      </c>
      <c r="V125">
        <v>4</v>
      </c>
      <c r="W125">
        <v>2</v>
      </c>
      <c r="X125">
        <v>4</v>
      </c>
      <c r="Y125">
        <v>1</v>
      </c>
      <c r="Z125">
        <v>5</v>
      </c>
      <c r="AA125">
        <v>1</v>
      </c>
      <c r="AB125">
        <v>16</v>
      </c>
      <c r="AC125">
        <v>1</v>
      </c>
      <c r="AD125">
        <v>16</v>
      </c>
      <c r="AE125">
        <v>0</v>
      </c>
      <c r="AF125">
        <v>0</v>
      </c>
      <c r="AG125">
        <v>5</v>
      </c>
      <c r="AH125">
        <v>5</v>
      </c>
      <c r="AI125">
        <v>0</v>
      </c>
      <c r="AJ125">
        <v>0</v>
      </c>
      <c r="AK125">
        <v>1</v>
      </c>
      <c r="AL125">
        <v>1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 t="s">
        <v>243</v>
      </c>
      <c r="AV125">
        <v>37.700000762939453</v>
      </c>
      <c r="AW125">
        <v>37.709999084472663</v>
      </c>
      <c r="AX125">
        <v>38.110000610351563</v>
      </c>
      <c r="AY125">
        <v>37.240001678466797</v>
      </c>
      <c r="AZ125">
        <v>37.659999847412109</v>
      </c>
      <c r="BA125" s="2">
        <f t="shared" si="35"/>
        <v>2.6513714600773231E-4</v>
      </c>
      <c r="BB125" s="2">
        <f t="shared" si="36"/>
        <v>1.0495972696737521E-2</v>
      </c>
      <c r="BC125" s="2">
        <f t="shared" si="37"/>
        <v>1.2463469037828467E-2</v>
      </c>
      <c r="BD125" s="2">
        <f t="shared" si="38"/>
        <v>1.115236778138684E-2</v>
      </c>
      <c r="BE125">
        <v>29</v>
      </c>
      <c r="BF125">
        <v>49</v>
      </c>
      <c r="BG125">
        <v>1</v>
      </c>
      <c r="BH125">
        <v>0</v>
      </c>
      <c r="BI125">
        <v>0</v>
      </c>
      <c r="BJ125">
        <v>1</v>
      </c>
      <c r="BK125">
        <v>1</v>
      </c>
      <c r="BL125">
        <v>0</v>
      </c>
      <c r="BM125">
        <v>0</v>
      </c>
      <c r="BN125">
        <v>3</v>
      </c>
      <c r="BO125">
        <v>3</v>
      </c>
      <c r="BP125">
        <v>8</v>
      </c>
      <c r="BQ125">
        <v>8</v>
      </c>
      <c r="BR125">
        <v>37</v>
      </c>
      <c r="BS125">
        <v>1</v>
      </c>
      <c r="BT125">
        <v>0</v>
      </c>
      <c r="BU125">
        <v>0</v>
      </c>
      <c r="BV125">
        <v>0</v>
      </c>
      <c r="BW125">
        <v>50</v>
      </c>
      <c r="BX125">
        <v>1</v>
      </c>
      <c r="BY125">
        <v>19</v>
      </c>
      <c r="BZ125">
        <v>0</v>
      </c>
      <c r="CA125">
        <v>1</v>
      </c>
      <c r="CB125">
        <v>1</v>
      </c>
      <c r="CC125">
        <v>1</v>
      </c>
      <c r="CD125">
        <v>1</v>
      </c>
      <c r="CE125">
        <v>4</v>
      </c>
      <c r="CF125">
        <v>0</v>
      </c>
      <c r="CG125">
        <v>2</v>
      </c>
      <c r="CH125">
        <v>2</v>
      </c>
      <c r="CI125">
        <v>1</v>
      </c>
      <c r="CJ125">
        <v>0</v>
      </c>
      <c r="CK125">
        <v>1</v>
      </c>
      <c r="CL125">
        <v>1</v>
      </c>
      <c r="CM125" t="s">
        <v>415</v>
      </c>
      <c r="CN125">
        <v>37.659999847412109</v>
      </c>
      <c r="CO125">
        <v>37.639999389648438</v>
      </c>
      <c r="CP125">
        <v>37.849998474121087</v>
      </c>
      <c r="CQ125">
        <v>37.020000457763672</v>
      </c>
      <c r="CR125">
        <v>37.240001678466797</v>
      </c>
      <c r="CS125" s="2">
        <f t="shared" si="39"/>
        <v>-5.3136179829937902E-4</v>
      </c>
      <c r="CT125" s="2">
        <f t="shared" si="40"/>
        <v>5.5481926800137193E-3</v>
      </c>
      <c r="CU125" s="2">
        <f t="shared" si="41"/>
        <v>1.647181035968015E-2</v>
      </c>
      <c r="CV125" s="2">
        <f t="shared" si="42"/>
        <v>5.9076587214639265E-3</v>
      </c>
      <c r="CW125">
        <v>18</v>
      </c>
      <c r="CX125">
        <v>1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9</v>
      </c>
      <c r="DG125">
        <v>2</v>
      </c>
      <c r="DH125">
        <v>6</v>
      </c>
      <c r="DI125">
        <v>6</v>
      </c>
      <c r="DJ125">
        <v>86</v>
      </c>
      <c r="DK125">
        <v>0</v>
      </c>
      <c r="DL125">
        <v>0</v>
      </c>
      <c r="DM125">
        <v>0</v>
      </c>
      <c r="DN125">
        <v>0</v>
      </c>
      <c r="DO125">
        <v>1</v>
      </c>
      <c r="DP125">
        <v>0</v>
      </c>
      <c r="DQ125">
        <v>0</v>
      </c>
      <c r="DR125">
        <v>0</v>
      </c>
      <c r="DS125">
        <v>1</v>
      </c>
      <c r="DT125">
        <v>0</v>
      </c>
      <c r="DU125">
        <v>0</v>
      </c>
      <c r="DV125">
        <v>0</v>
      </c>
      <c r="DW125">
        <v>22</v>
      </c>
      <c r="DX125">
        <v>2</v>
      </c>
      <c r="DY125">
        <v>0</v>
      </c>
      <c r="DZ125">
        <v>0</v>
      </c>
      <c r="EA125">
        <v>1</v>
      </c>
      <c r="EB125">
        <v>1</v>
      </c>
      <c r="EC125">
        <v>0</v>
      </c>
      <c r="ED125">
        <v>0</v>
      </c>
      <c r="EE125" t="s">
        <v>625</v>
      </c>
      <c r="EF125">
        <v>37.240001678466797</v>
      </c>
      <c r="EG125">
        <v>37.159999847412109</v>
      </c>
      <c r="EH125">
        <v>38.130001068115227</v>
      </c>
      <c r="EI125">
        <v>37.150001525878913</v>
      </c>
      <c r="EJ125">
        <v>37.889999389648438</v>
      </c>
      <c r="EK125" s="2">
        <f t="shared" si="43"/>
        <v>-2.152901813325947E-3</v>
      </c>
      <c r="EL125" s="2">
        <f t="shared" si="44"/>
        <v>2.5439317952556939E-2</v>
      </c>
      <c r="EM125" s="2">
        <f t="shared" si="45"/>
        <v>2.6906139866123002E-4</v>
      </c>
      <c r="EN125" s="2">
        <f t="shared" si="46"/>
        <v>1.9530162989965461E-2</v>
      </c>
      <c r="EO125">
        <v>1</v>
      </c>
      <c r="EP125">
        <v>8</v>
      </c>
      <c r="EQ125">
        <v>33</v>
      </c>
      <c r="ER125">
        <v>44</v>
      </c>
      <c r="ES125">
        <v>53</v>
      </c>
      <c r="ET125">
        <v>0</v>
      </c>
      <c r="EU125">
        <v>0</v>
      </c>
      <c r="EV125">
        <v>0</v>
      </c>
      <c r="EW125">
        <v>0</v>
      </c>
      <c r="EX125">
        <v>1</v>
      </c>
      <c r="EY125">
        <v>0</v>
      </c>
      <c r="EZ125">
        <v>0</v>
      </c>
      <c r="FA125">
        <v>0</v>
      </c>
      <c r="FB125">
        <v>0</v>
      </c>
      <c r="FC125">
        <v>1</v>
      </c>
      <c r="FD125">
        <v>1</v>
      </c>
      <c r="FE125">
        <v>1</v>
      </c>
      <c r="FF125">
        <v>1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 t="s">
        <v>674</v>
      </c>
      <c r="FX125">
        <v>37.889999389648438</v>
      </c>
      <c r="FY125">
        <v>38.060001373291023</v>
      </c>
      <c r="FZ125">
        <v>38.930000305175781</v>
      </c>
      <c r="GA125">
        <v>37.970001220703118</v>
      </c>
      <c r="GB125">
        <v>38.290000915527337</v>
      </c>
      <c r="GC125">
        <v>386</v>
      </c>
      <c r="GD125">
        <v>185</v>
      </c>
      <c r="GE125">
        <v>158</v>
      </c>
      <c r="GF125">
        <v>110</v>
      </c>
      <c r="GG125">
        <v>0</v>
      </c>
      <c r="GH125">
        <v>238</v>
      </c>
      <c r="GI125">
        <v>0</v>
      </c>
      <c r="GJ125">
        <v>97</v>
      </c>
      <c r="GK125">
        <v>17</v>
      </c>
      <c r="GL125">
        <v>128</v>
      </c>
      <c r="GM125">
        <v>1</v>
      </c>
      <c r="GN125">
        <v>86</v>
      </c>
      <c r="GO125">
        <v>2</v>
      </c>
      <c r="GP125">
        <v>0</v>
      </c>
      <c r="GQ125">
        <v>2</v>
      </c>
      <c r="GR125">
        <v>0</v>
      </c>
      <c r="GS125">
        <v>1</v>
      </c>
      <c r="GT125">
        <v>0</v>
      </c>
      <c r="GU125">
        <v>1</v>
      </c>
      <c r="GV125">
        <v>0</v>
      </c>
      <c r="GW125">
        <v>1.8</v>
      </c>
      <c r="GX125" t="s">
        <v>218</v>
      </c>
      <c r="GY125">
        <v>127660</v>
      </c>
      <c r="GZ125">
        <v>172525</v>
      </c>
      <c r="HA125">
        <v>2.165</v>
      </c>
      <c r="HB125">
        <v>2.4980000000000002</v>
      </c>
      <c r="HC125">
        <v>0.46</v>
      </c>
      <c r="HD125">
        <v>3.45</v>
      </c>
      <c r="HE125">
        <v>0</v>
      </c>
      <c r="HF125" s="2">
        <f t="shared" si="47"/>
        <v>4.4666835919213721E-3</v>
      </c>
      <c r="HG125" s="2">
        <f t="shared" si="48"/>
        <v>2.2347776138318953E-2</v>
      </c>
      <c r="HH125" s="2">
        <f t="shared" si="49"/>
        <v>2.3646912596031466E-3</v>
      </c>
      <c r="HI125" s="2">
        <f t="shared" si="50"/>
        <v>8.3572652695981242E-3</v>
      </c>
      <c r="HJ125" s="3">
        <f t="shared" si="51"/>
        <v>38.910557763805443</v>
      </c>
      <c r="HK125" t="str">
        <f t="shared" si="52"/>
        <v>USM</v>
      </c>
    </row>
    <row r="126" spans="1:219" hidden="1" x14ac:dyDescent="0.25">
      <c r="A126">
        <v>117</v>
      </c>
      <c r="B126" t="s">
        <v>675</v>
      </c>
      <c r="C126">
        <v>9</v>
      </c>
      <c r="D126">
        <v>0</v>
      </c>
      <c r="E126">
        <v>6</v>
      </c>
      <c r="F126">
        <v>0</v>
      </c>
      <c r="G126" t="s">
        <v>218</v>
      </c>
      <c r="H126" t="s">
        <v>218</v>
      </c>
      <c r="I126">
        <v>6</v>
      </c>
      <c r="J126">
        <v>0</v>
      </c>
      <c r="K126" t="s">
        <v>218</v>
      </c>
      <c r="L126" t="s">
        <v>218</v>
      </c>
      <c r="M126">
        <v>4</v>
      </c>
      <c r="N126">
        <v>42</v>
      </c>
      <c r="O126">
        <v>99</v>
      </c>
      <c r="P126">
        <v>31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2</v>
      </c>
      <c r="X126">
        <v>4</v>
      </c>
      <c r="Y126">
        <v>1</v>
      </c>
      <c r="Z126">
        <v>1</v>
      </c>
      <c r="AA126">
        <v>1</v>
      </c>
      <c r="AB126">
        <v>9</v>
      </c>
      <c r="AC126">
        <v>0</v>
      </c>
      <c r="AD126">
        <v>0</v>
      </c>
      <c r="AE126">
        <v>0</v>
      </c>
      <c r="AF126">
        <v>0</v>
      </c>
      <c r="AG126">
        <v>1</v>
      </c>
      <c r="AH126">
        <v>1</v>
      </c>
      <c r="AI126">
        <v>0</v>
      </c>
      <c r="AJ126">
        <v>0</v>
      </c>
      <c r="AK126">
        <v>1</v>
      </c>
      <c r="AL126">
        <v>1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 t="s">
        <v>676</v>
      </c>
      <c r="AV126">
        <v>157.05000305175781</v>
      </c>
      <c r="AW126">
        <v>155.88999938964841</v>
      </c>
      <c r="AX126">
        <v>157.21000671386719</v>
      </c>
      <c r="AY126">
        <v>154.6499938964844</v>
      </c>
      <c r="AZ126">
        <v>155.3500061035156</v>
      </c>
      <c r="BA126" s="2">
        <f t="shared" si="35"/>
        <v>-7.4411679174490875E-3</v>
      </c>
      <c r="BB126" s="2">
        <f t="shared" si="36"/>
        <v>8.3964586721332335E-3</v>
      </c>
      <c r="BC126" s="2">
        <f t="shared" si="37"/>
        <v>7.9543620374556978E-3</v>
      </c>
      <c r="BD126" s="2">
        <f t="shared" si="38"/>
        <v>4.5060326973193066E-3</v>
      </c>
      <c r="BE126">
        <v>92</v>
      </c>
      <c r="BF126">
        <v>11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66</v>
      </c>
      <c r="BO126">
        <v>13</v>
      </c>
      <c r="BP126">
        <v>14</v>
      </c>
      <c r="BQ126">
        <v>6</v>
      </c>
      <c r="BR126">
        <v>18</v>
      </c>
      <c r="BS126">
        <v>0</v>
      </c>
      <c r="BT126">
        <v>0</v>
      </c>
      <c r="BU126">
        <v>0</v>
      </c>
      <c r="BV126">
        <v>0</v>
      </c>
      <c r="BW126">
        <v>11</v>
      </c>
      <c r="BX126">
        <v>0</v>
      </c>
      <c r="BY126">
        <v>0</v>
      </c>
      <c r="BZ126">
        <v>0</v>
      </c>
      <c r="CA126">
        <v>2</v>
      </c>
      <c r="CB126">
        <v>0</v>
      </c>
      <c r="CC126">
        <v>1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 t="s">
        <v>583</v>
      </c>
      <c r="CN126">
        <v>155.3500061035156</v>
      </c>
      <c r="CO126">
        <v>155.55999755859381</v>
      </c>
      <c r="CP126">
        <v>156.3699951171875</v>
      </c>
      <c r="CQ126">
        <v>153.77000427246091</v>
      </c>
      <c r="CR126">
        <v>154.0899963378906</v>
      </c>
      <c r="CS126" s="2">
        <f t="shared" si="39"/>
        <v>1.3499065207885907E-3</v>
      </c>
      <c r="CT126" s="2">
        <f t="shared" si="40"/>
        <v>5.1800062920425161E-3</v>
      </c>
      <c r="CU126" s="2">
        <f t="shared" si="41"/>
        <v>1.1506771112275604E-2</v>
      </c>
      <c r="CV126" s="2">
        <f t="shared" si="42"/>
        <v>2.0766569734221862E-3</v>
      </c>
      <c r="CW126">
        <v>40</v>
      </c>
      <c r="CX126">
        <v>1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19</v>
      </c>
      <c r="DG126">
        <v>25</v>
      </c>
      <c r="DH126">
        <v>26</v>
      </c>
      <c r="DI126">
        <v>28</v>
      </c>
      <c r="DJ126">
        <v>65</v>
      </c>
      <c r="DK126">
        <v>0</v>
      </c>
      <c r="DL126">
        <v>0</v>
      </c>
      <c r="DM126">
        <v>0</v>
      </c>
      <c r="DN126">
        <v>0</v>
      </c>
      <c r="DO126">
        <v>1</v>
      </c>
      <c r="DP126">
        <v>0</v>
      </c>
      <c r="DQ126">
        <v>0</v>
      </c>
      <c r="DR126">
        <v>0</v>
      </c>
      <c r="DS126">
        <v>1</v>
      </c>
      <c r="DT126">
        <v>0</v>
      </c>
      <c r="DU126">
        <v>1</v>
      </c>
      <c r="DV126">
        <v>0</v>
      </c>
      <c r="DW126">
        <v>43</v>
      </c>
      <c r="DX126">
        <v>1</v>
      </c>
      <c r="DY126">
        <v>4</v>
      </c>
      <c r="DZ126">
        <v>0</v>
      </c>
      <c r="EA126">
        <v>2</v>
      </c>
      <c r="EB126">
        <v>1</v>
      </c>
      <c r="EC126">
        <v>1</v>
      </c>
      <c r="ED126">
        <v>1</v>
      </c>
      <c r="EE126" t="s">
        <v>677</v>
      </c>
      <c r="EF126">
        <v>154.0899963378906</v>
      </c>
      <c r="EG126">
        <v>153.21000671386719</v>
      </c>
      <c r="EH126">
        <v>158.94000244140619</v>
      </c>
      <c r="EI126">
        <v>152.44999694824219</v>
      </c>
      <c r="EJ126">
        <v>157.8800048828125</v>
      </c>
      <c r="EK126" s="2">
        <f t="shared" si="43"/>
        <v>-5.7436824323549018E-3</v>
      </c>
      <c r="EL126" s="2">
        <f t="shared" si="44"/>
        <v>3.6051312693614612E-2</v>
      </c>
      <c r="EM126" s="2">
        <f t="shared" si="45"/>
        <v>4.9605752386943092E-3</v>
      </c>
      <c r="EN126" s="2">
        <f t="shared" si="46"/>
        <v>3.4393259226212836E-2</v>
      </c>
      <c r="EO126">
        <v>1</v>
      </c>
      <c r="EP126">
        <v>3</v>
      </c>
      <c r="EQ126">
        <v>1</v>
      </c>
      <c r="ER126">
        <v>4</v>
      </c>
      <c r="ES126">
        <v>183</v>
      </c>
      <c r="ET126">
        <v>0</v>
      </c>
      <c r="EU126">
        <v>0</v>
      </c>
      <c r="EV126">
        <v>0</v>
      </c>
      <c r="EW126">
        <v>0</v>
      </c>
      <c r="EX126">
        <v>1</v>
      </c>
      <c r="EY126">
        <v>0</v>
      </c>
      <c r="EZ126">
        <v>0</v>
      </c>
      <c r="FA126">
        <v>1</v>
      </c>
      <c r="FB126">
        <v>0</v>
      </c>
      <c r="FC126">
        <v>1</v>
      </c>
      <c r="FD126">
        <v>2</v>
      </c>
      <c r="FE126">
        <v>1</v>
      </c>
      <c r="FF126">
        <v>2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 t="s">
        <v>678</v>
      </c>
      <c r="FX126">
        <v>157.8800048828125</v>
      </c>
      <c r="FY126">
        <v>158.2799987792969</v>
      </c>
      <c r="FZ126">
        <v>160.22999572753909</v>
      </c>
      <c r="GA126">
        <v>157.71000671386719</v>
      </c>
      <c r="GB126">
        <v>159.75999450683591</v>
      </c>
      <c r="GC126">
        <v>512</v>
      </c>
      <c r="GD126">
        <v>291</v>
      </c>
      <c r="GE126">
        <v>233</v>
      </c>
      <c r="GF126">
        <v>165</v>
      </c>
      <c r="GG126">
        <v>0</v>
      </c>
      <c r="GH126">
        <v>218</v>
      </c>
      <c r="GI126">
        <v>0</v>
      </c>
      <c r="GJ126">
        <v>187</v>
      </c>
      <c r="GK126">
        <v>2</v>
      </c>
      <c r="GL126">
        <v>84</v>
      </c>
      <c r="GM126">
        <v>2</v>
      </c>
      <c r="GN126">
        <v>65</v>
      </c>
      <c r="GO126">
        <v>3</v>
      </c>
      <c r="GP126">
        <v>1</v>
      </c>
      <c r="GQ126">
        <v>1</v>
      </c>
      <c r="GR126">
        <v>0</v>
      </c>
      <c r="GS126">
        <v>1</v>
      </c>
      <c r="GT126">
        <v>1</v>
      </c>
      <c r="GU126">
        <v>1</v>
      </c>
      <c r="GV126">
        <v>1</v>
      </c>
      <c r="GW126">
        <v>2.4</v>
      </c>
      <c r="GX126" t="s">
        <v>218</v>
      </c>
      <c r="GY126">
        <v>641616</v>
      </c>
      <c r="GZ126">
        <v>551937</v>
      </c>
      <c r="HA126">
        <v>1.087</v>
      </c>
      <c r="HB126">
        <v>1.2430000000000001</v>
      </c>
      <c r="HC126">
        <v>1.76</v>
      </c>
      <c r="HD126">
        <v>3.79</v>
      </c>
      <c r="HE126">
        <v>1.7000000000000001E-2</v>
      </c>
      <c r="HF126" s="2">
        <f t="shared" si="47"/>
        <v>2.5271285037230529E-3</v>
      </c>
      <c r="HG126" s="2">
        <f t="shared" si="48"/>
        <v>1.2169986895325335E-2</v>
      </c>
      <c r="HH126" s="2">
        <f t="shared" si="49"/>
        <v>3.6011629379938404E-3</v>
      </c>
      <c r="HI126" s="2">
        <f t="shared" si="50"/>
        <v>1.283167165407606E-2</v>
      </c>
      <c r="HJ126" s="3">
        <f t="shared" si="51"/>
        <v>160.20626429023307</v>
      </c>
      <c r="HK126" t="str">
        <f t="shared" si="52"/>
        <v>UHS</v>
      </c>
    </row>
    <row r="127" spans="1:219" hidden="1" x14ac:dyDescent="0.25">
      <c r="A127">
        <v>118</v>
      </c>
      <c r="B127" t="s">
        <v>679</v>
      </c>
      <c r="C127">
        <v>9</v>
      </c>
      <c r="D127">
        <v>0</v>
      </c>
      <c r="E127">
        <v>6</v>
      </c>
      <c r="F127">
        <v>0</v>
      </c>
      <c r="G127" t="s">
        <v>218</v>
      </c>
      <c r="H127" t="s">
        <v>218</v>
      </c>
      <c r="I127">
        <v>6</v>
      </c>
      <c r="J127">
        <v>0</v>
      </c>
      <c r="K127" t="s">
        <v>218</v>
      </c>
      <c r="L127" t="s">
        <v>218</v>
      </c>
      <c r="M127">
        <v>5</v>
      </c>
      <c r="N127">
        <v>8</v>
      </c>
      <c r="O127">
        <v>22</v>
      </c>
      <c r="P127">
        <v>56</v>
      </c>
      <c r="Q127">
        <v>104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1</v>
      </c>
      <c r="AC127">
        <v>1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 t="s">
        <v>460</v>
      </c>
      <c r="AV127">
        <v>30.309999465942379</v>
      </c>
      <c r="AW127">
        <v>30.04999923706055</v>
      </c>
      <c r="AX127">
        <v>30.389999389648441</v>
      </c>
      <c r="AY127">
        <v>29.659999847412109</v>
      </c>
      <c r="AZ127">
        <v>29.879999160766602</v>
      </c>
      <c r="BA127" s="2">
        <f t="shared" si="35"/>
        <v>-8.6522540926114999E-3</v>
      </c>
      <c r="BB127" s="2">
        <f t="shared" si="36"/>
        <v>1.1187895999224762E-2</v>
      </c>
      <c r="BC127" s="2">
        <f t="shared" si="37"/>
        <v>1.2978349402666733E-2</v>
      </c>
      <c r="BD127" s="2">
        <f t="shared" si="38"/>
        <v>7.3627616979106136E-3</v>
      </c>
      <c r="BE127">
        <v>32</v>
      </c>
      <c r="BF127">
        <v>5</v>
      </c>
      <c r="BG127">
        <v>5</v>
      </c>
      <c r="BH127">
        <v>0</v>
      </c>
      <c r="BI127">
        <v>0</v>
      </c>
      <c r="BJ127">
        <v>1</v>
      </c>
      <c r="BK127">
        <v>5</v>
      </c>
      <c r="BL127">
        <v>0</v>
      </c>
      <c r="BM127">
        <v>0</v>
      </c>
      <c r="BN127">
        <v>40</v>
      </c>
      <c r="BO127">
        <v>17</v>
      </c>
      <c r="BP127">
        <v>30</v>
      </c>
      <c r="BQ127">
        <v>13</v>
      </c>
      <c r="BR127">
        <v>72</v>
      </c>
      <c r="BS127">
        <v>1</v>
      </c>
      <c r="BT127">
        <v>0</v>
      </c>
      <c r="BU127">
        <v>0</v>
      </c>
      <c r="BV127">
        <v>0</v>
      </c>
      <c r="BW127">
        <v>10</v>
      </c>
      <c r="BX127">
        <v>5</v>
      </c>
      <c r="BY127">
        <v>4</v>
      </c>
      <c r="BZ127">
        <v>0</v>
      </c>
      <c r="CA127">
        <v>2</v>
      </c>
      <c r="CB127">
        <v>1</v>
      </c>
      <c r="CC127">
        <v>1</v>
      </c>
      <c r="CD127">
        <v>1</v>
      </c>
      <c r="CE127">
        <v>19</v>
      </c>
      <c r="CF127">
        <v>10</v>
      </c>
      <c r="CG127">
        <v>11</v>
      </c>
      <c r="CH127">
        <v>0</v>
      </c>
      <c r="CI127">
        <v>1</v>
      </c>
      <c r="CJ127">
        <v>1</v>
      </c>
      <c r="CK127">
        <v>1</v>
      </c>
      <c r="CL127">
        <v>0</v>
      </c>
      <c r="CM127" t="s">
        <v>377</v>
      </c>
      <c r="CN127">
        <v>29.879999160766602</v>
      </c>
      <c r="CO127">
        <v>30.270000457763668</v>
      </c>
      <c r="CP127">
        <v>30.379999160766602</v>
      </c>
      <c r="CQ127">
        <v>28.940000534057621</v>
      </c>
      <c r="CR127">
        <v>29.020000457763668</v>
      </c>
      <c r="CS127" s="2">
        <f t="shared" si="39"/>
        <v>1.2884086260297356E-2</v>
      </c>
      <c r="CT127" s="2">
        <f t="shared" si="40"/>
        <v>3.6207605675311338E-3</v>
      </c>
      <c r="CU127" s="2">
        <f t="shared" si="41"/>
        <v>4.3937889117703244E-2</v>
      </c>
      <c r="CV127" s="2">
        <f t="shared" si="42"/>
        <v>2.7567168312929713E-3</v>
      </c>
      <c r="CW127">
        <v>3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1</v>
      </c>
      <c r="DH127">
        <v>0</v>
      </c>
      <c r="DI127">
        <v>4</v>
      </c>
      <c r="DJ127">
        <v>189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3</v>
      </c>
      <c r="DX127">
        <v>0</v>
      </c>
      <c r="DY127">
        <v>0</v>
      </c>
      <c r="DZ127">
        <v>0</v>
      </c>
      <c r="EA127">
        <v>1</v>
      </c>
      <c r="EB127">
        <v>0</v>
      </c>
      <c r="EC127">
        <v>0</v>
      </c>
      <c r="ED127">
        <v>0</v>
      </c>
      <c r="EE127" t="s">
        <v>680</v>
      </c>
      <c r="EF127">
        <v>29.020000457763668</v>
      </c>
      <c r="EG127">
        <v>28.79999923706055</v>
      </c>
      <c r="EH127">
        <v>30.25</v>
      </c>
      <c r="EI127">
        <v>28.760000228881839</v>
      </c>
      <c r="EJ127">
        <v>30.059999465942379</v>
      </c>
      <c r="EK127" s="2">
        <f t="shared" si="43"/>
        <v>-7.6389314767764116E-3</v>
      </c>
      <c r="EL127" s="2">
        <f t="shared" si="44"/>
        <v>4.7933909518659501E-2</v>
      </c>
      <c r="EM127" s="2">
        <f t="shared" si="45"/>
        <v>1.3888544874417486E-3</v>
      </c>
      <c r="EN127" s="2">
        <f t="shared" si="46"/>
        <v>4.3246815041810716E-2</v>
      </c>
      <c r="EO127">
        <v>1</v>
      </c>
      <c r="EP127">
        <v>0</v>
      </c>
      <c r="EQ127">
        <v>1</v>
      </c>
      <c r="ER127">
        <v>4</v>
      </c>
      <c r="ES127">
        <v>189</v>
      </c>
      <c r="ET127">
        <v>0</v>
      </c>
      <c r="EU127">
        <v>0</v>
      </c>
      <c r="EV127">
        <v>0</v>
      </c>
      <c r="EW127">
        <v>0</v>
      </c>
      <c r="EX127">
        <v>1</v>
      </c>
      <c r="EY127">
        <v>0</v>
      </c>
      <c r="EZ127">
        <v>0</v>
      </c>
      <c r="FA127">
        <v>0</v>
      </c>
      <c r="FB127">
        <v>0</v>
      </c>
      <c r="FC127">
        <v>1</v>
      </c>
      <c r="FD127">
        <v>1</v>
      </c>
      <c r="FE127">
        <v>1</v>
      </c>
      <c r="FF127">
        <v>1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 t="s">
        <v>681</v>
      </c>
      <c r="FX127">
        <v>30.059999465942379</v>
      </c>
      <c r="FY127">
        <v>30.239999771118161</v>
      </c>
      <c r="FZ127">
        <v>30.79000091552734</v>
      </c>
      <c r="GA127">
        <v>30.059999465942379</v>
      </c>
      <c r="GB127">
        <v>30.739999771118161</v>
      </c>
      <c r="GC127">
        <v>435</v>
      </c>
      <c r="GD127">
        <v>368</v>
      </c>
      <c r="GE127">
        <v>198</v>
      </c>
      <c r="GF127">
        <v>195</v>
      </c>
      <c r="GG127">
        <v>0</v>
      </c>
      <c r="GH127">
        <v>353</v>
      </c>
      <c r="GI127">
        <v>0</v>
      </c>
      <c r="GJ127">
        <v>193</v>
      </c>
      <c r="GK127">
        <v>2</v>
      </c>
      <c r="GL127">
        <v>261</v>
      </c>
      <c r="GM127">
        <v>1</v>
      </c>
      <c r="GN127">
        <v>189</v>
      </c>
      <c r="GO127">
        <v>1</v>
      </c>
      <c r="GP127">
        <v>0</v>
      </c>
      <c r="GQ127">
        <v>1</v>
      </c>
      <c r="GR127">
        <v>0</v>
      </c>
      <c r="GS127">
        <v>1</v>
      </c>
      <c r="GT127">
        <v>0</v>
      </c>
      <c r="GU127">
        <v>0</v>
      </c>
      <c r="GV127">
        <v>0</v>
      </c>
      <c r="GW127">
        <v>3</v>
      </c>
      <c r="GX127" t="s">
        <v>223</v>
      </c>
      <c r="GY127">
        <v>1974399</v>
      </c>
      <c r="GZ127">
        <v>1998925</v>
      </c>
      <c r="HA127">
        <v>6.0010000000000003</v>
      </c>
      <c r="HB127">
        <v>30.303000000000001</v>
      </c>
      <c r="HC127">
        <v>2.57</v>
      </c>
      <c r="HD127">
        <v>1.98</v>
      </c>
      <c r="HE127">
        <v>0.29610002000000002</v>
      </c>
      <c r="HF127" s="2">
        <f t="shared" si="47"/>
        <v>5.9523910892254062E-3</v>
      </c>
      <c r="HG127" s="2">
        <f t="shared" si="48"/>
        <v>1.7862979150864988E-2</v>
      </c>
      <c r="HH127" s="2">
        <f t="shared" si="49"/>
        <v>5.9523910892254062E-3</v>
      </c>
      <c r="HI127" s="2">
        <f t="shared" si="50"/>
        <v>2.2121025056567434E-2</v>
      </c>
      <c r="HJ127" s="3">
        <f t="shared" si="51"/>
        <v>30.780176256551805</v>
      </c>
      <c r="HK127" t="str">
        <f t="shared" si="52"/>
        <v>UNM</v>
      </c>
    </row>
    <row r="128" spans="1:219" hidden="1" x14ac:dyDescent="0.25">
      <c r="A128">
        <v>119</v>
      </c>
      <c r="B128" t="s">
        <v>682</v>
      </c>
      <c r="C128">
        <v>10</v>
      </c>
      <c r="D128">
        <v>0</v>
      </c>
      <c r="E128">
        <v>6</v>
      </c>
      <c r="F128">
        <v>0</v>
      </c>
      <c r="G128" t="s">
        <v>218</v>
      </c>
      <c r="H128" t="s">
        <v>218</v>
      </c>
      <c r="I128">
        <v>6</v>
      </c>
      <c r="J128">
        <v>0</v>
      </c>
      <c r="K128" t="s">
        <v>218</v>
      </c>
      <c r="L128" t="s">
        <v>218</v>
      </c>
      <c r="M128">
        <v>106</v>
      </c>
      <c r="N128">
        <v>28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48</v>
      </c>
      <c r="W128">
        <v>5</v>
      </c>
      <c r="X128">
        <v>3</v>
      </c>
      <c r="Y128">
        <v>5</v>
      </c>
      <c r="Z128">
        <v>33</v>
      </c>
      <c r="AA128">
        <v>0</v>
      </c>
      <c r="AB128">
        <v>0</v>
      </c>
      <c r="AC128">
        <v>0</v>
      </c>
      <c r="AD128">
        <v>0</v>
      </c>
      <c r="AE128">
        <v>28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139</v>
      </c>
      <c r="AN128">
        <v>30</v>
      </c>
      <c r="AO128">
        <v>0</v>
      </c>
      <c r="AP128">
        <v>0</v>
      </c>
      <c r="AQ128">
        <v>1</v>
      </c>
      <c r="AR128">
        <v>1</v>
      </c>
      <c r="AS128">
        <v>0</v>
      </c>
      <c r="AT128">
        <v>0</v>
      </c>
      <c r="AU128" t="s">
        <v>683</v>
      </c>
      <c r="AV128">
        <v>61.169998168945313</v>
      </c>
      <c r="AW128">
        <v>60.790000915527337</v>
      </c>
      <c r="AX128">
        <v>61.569999694824219</v>
      </c>
      <c r="AY128">
        <v>60.049999237060547</v>
      </c>
      <c r="AZ128">
        <v>60.150001525878913</v>
      </c>
      <c r="BA128" s="2">
        <f t="shared" si="35"/>
        <v>-6.2509828540060486E-3</v>
      </c>
      <c r="BB128" s="2">
        <f t="shared" si="36"/>
        <v>1.2668487626490088E-2</v>
      </c>
      <c r="BC128" s="2">
        <f t="shared" si="37"/>
        <v>1.2173082206316854E-2</v>
      </c>
      <c r="BD128" s="2">
        <f t="shared" si="38"/>
        <v>1.6625484003577329E-3</v>
      </c>
      <c r="BE128">
        <v>16</v>
      </c>
      <c r="BF128">
        <v>10</v>
      </c>
      <c r="BG128">
        <v>8</v>
      </c>
      <c r="BH128">
        <v>0</v>
      </c>
      <c r="BI128">
        <v>0</v>
      </c>
      <c r="BJ128">
        <v>1</v>
      </c>
      <c r="BK128">
        <v>8</v>
      </c>
      <c r="BL128">
        <v>0</v>
      </c>
      <c r="BM128">
        <v>0</v>
      </c>
      <c r="BN128">
        <v>10</v>
      </c>
      <c r="BO128">
        <v>21</v>
      </c>
      <c r="BP128">
        <v>9</v>
      </c>
      <c r="BQ128">
        <v>6</v>
      </c>
      <c r="BR128">
        <v>125</v>
      </c>
      <c r="BS128">
        <v>1</v>
      </c>
      <c r="BT128">
        <v>4</v>
      </c>
      <c r="BU128">
        <v>0</v>
      </c>
      <c r="BV128">
        <v>0</v>
      </c>
      <c r="BW128">
        <v>18</v>
      </c>
      <c r="BX128">
        <v>8</v>
      </c>
      <c r="BY128">
        <v>0</v>
      </c>
      <c r="BZ128">
        <v>0</v>
      </c>
      <c r="CA128">
        <v>1</v>
      </c>
      <c r="CB128">
        <v>1</v>
      </c>
      <c r="CC128">
        <v>0</v>
      </c>
      <c r="CD128">
        <v>0</v>
      </c>
      <c r="CE128">
        <v>35</v>
      </c>
      <c r="CF128">
        <v>18</v>
      </c>
      <c r="CG128">
        <v>0</v>
      </c>
      <c r="CH128">
        <v>0</v>
      </c>
      <c r="CI128">
        <v>1</v>
      </c>
      <c r="CJ128">
        <v>1</v>
      </c>
      <c r="CK128">
        <v>0</v>
      </c>
      <c r="CL128">
        <v>0</v>
      </c>
      <c r="CM128" t="s">
        <v>684</v>
      </c>
      <c r="CN128">
        <v>60.150001525878913</v>
      </c>
      <c r="CO128">
        <v>61.049999237060547</v>
      </c>
      <c r="CP128">
        <v>61.290000915527337</v>
      </c>
      <c r="CQ128">
        <v>59.459999084472663</v>
      </c>
      <c r="CR128">
        <v>59.560001373291023</v>
      </c>
      <c r="CS128" s="2">
        <f t="shared" si="39"/>
        <v>1.4741977435362319E-2</v>
      </c>
      <c r="CT128" s="2">
        <f t="shared" si="40"/>
        <v>3.9158374103726024E-3</v>
      </c>
      <c r="CU128" s="2">
        <f t="shared" si="41"/>
        <v>2.6044228869091746E-2</v>
      </c>
      <c r="CV128" s="2">
        <f t="shared" si="42"/>
        <v>1.6790175707283028E-3</v>
      </c>
      <c r="CW128">
        <v>5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2</v>
      </c>
      <c r="DG128">
        <v>3</v>
      </c>
      <c r="DH128">
        <v>13</v>
      </c>
      <c r="DI128">
        <v>15</v>
      </c>
      <c r="DJ128">
        <v>161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5</v>
      </c>
      <c r="DX128">
        <v>0</v>
      </c>
      <c r="DY128">
        <v>0</v>
      </c>
      <c r="DZ128">
        <v>0</v>
      </c>
      <c r="EA128">
        <v>1</v>
      </c>
      <c r="EB128">
        <v>0</v>
      </c>
      <c r="EC128">
        <v>0</v>
      </c>
      <c r="ED128">
        <v>0</v>
      </c>
      <c r="EE128" t="s">
        <v>590</v>
      </c>
      <c r="EF128">
        <v>59.560001373291023</v>
      </c>
      <c r="EG128">
        <v>59.360000610351563</v>
      </c>
      <c r="EH128">
        <v>61.599998474121087</v>
      </c>
      <c r="EI128">
        <v>59.310001373291023</v>
      </c>
      <c r="EJ128">
        <v>61.099998474121087</v>
      </c>
      <c r="EK128" s="2">
        <f t="shared" si="43"/>
        <v>-3.3692850553068698E-3</v>
      </c>
      <c r="EL128" s="2">
        <f t="shared" si="44"/>
        <v>3.6363602585324339E-2</v>
      </c>
      <c r="EM128" s="2">
        <f t="shared" si="45"/>
        <v>8.4230519788475178E-4</v>
      </c>
      <c r="EN128" s="2">
        <f t="shared" si="46"/>
        <v>2.9296188961252079E-2</v>
      </c>
      <c r="EO128">
        <v>0</v>
      </c>
      <c r="EP128">
        <v>1</v>
      </c>
      <c r="EQ128">
        <v>6</v>
      </c>
      <c r="ER128">
        <v>3</v>
      </c>
      <c r="ES128">
        <v>185</v>
      </c>
      <c r="ET128">
        <v>0</v>
      </c>
      <c r="EU128">
        <v>0</v>
      </c>
      <c r="EV128">
        <v>0</v>
      </c>
      <c r="EW128">
        <v>0</v>
      </c>
      <c r="EX128">
        <v>1</v>
      </c>
      <c r="EY128">
        <v>0</v>
      </c>
      <c r="EZ128">
        <v>0</v>
      </c>
      <c r="FA128">
        <v>0</v>
      </c>
      <c r="FB128">
        <v>0</v>
      </c>
      <c r="FC128">
        <v>1</v>
      </c>
      <c r="FD128">
        <v>1</v>
      </c>
      <c r="FE128">
        <v>1</v>
      </c>
      <c r="FF128">
        <v>1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 t="s">
        <v>519</v>
      </c>
      <c r="FX128">
        <v>61.099998474121087</v>
      </c>
      <c r="FY128">
        <v>61.349998474121087</v>
      </c>
      <c r="FZ128">
        <v>62.090000152587891</v>
      </c>
      <c r="GA128">
        <v>61.259998321533203</v>
      </c>
      <c r="GB128">
        <v>61.909999847412109</v>
      </c>
      <c r="GC128">
        <v>368</v>
      </c>
      <c r="GD128">
        <v>460</v>
      </c>
      <c r="GE128">
        <v>200</v>
      </c>
      <c r="GF128">
        <v>195</v>
      </c>
      <c r="GG128">
        <v>0</v>
      </c>
      <c r="GH128">
        <v>188</v>
      </c>
      <c r="GI128">
        <v>0</v>
      </c>
      <c r="GJ128">
        <v>188</v>
      </c>
      <c r="GK128">
        <v>1</v>
      </c>
      <c r="GL128">
        <v>319</v>
      </c>
      <c r="GM128">
        <v>1</v>
      </c>
      <c r="GN128">
        <v>161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2.2000000000000002</v>
      </c>
      <c r="GX128" t="s">
        <v>218</v>
      </c>
      <c r="GY128">
        <v>5329749</v>
      </c>
      <c r="GZ128">
        <v>6653000</v>
      </c>
      <c r="HC128">
        <v>2.0699999999999998</v>
      </c>
      <c r="HD128">
        <v>1.88</v>
      </c>
      <c r="HE128">
        <v>0.44330000000000003</v>
      </c>
      <c r="HF128" s="2">
        <f t="shared" si="47"/>
        <v>4.0749797264535426E-3</v>
      </c>
      <c r="HG128" s="2">
        <f t="shared" si="48"/>
        <v>1.1918210285846831E-2</v>
      </c>
      <c r="HH128" s="2">
        <f t="shared" si="49"/>
        <v>1.4669951886934207E-3</v>
      </c>
      <c r="HI128" s="2">
        <f t="shared" si="50"/>
        <v>1.0499136286237221E-2</v>
      </c>
      <c r="HJ128" s="3">
        <f t="shared" si="51"/>
        <v>62.081180656972045</v>
      </c>
      <c r="HK128" t="str">
        <f t="shared" si="52"/>
        <v>USB</v>
      </c>
    </row>
    <row r="129" spans="1:219" hidden="1" x14ac:dyDescent="0.25">
      <c r="A129">
        <v>120</v>
      </c>
      <c r="B129" t="s">
        <v>685</v>
      </c>
      <c r="C129">
        <v>9</v>
      </c>
      <c r="D129">
        <v>1</v>
      </c>
      <c r="E129">
        <v>6</v>
      </c>
      <c r="F129">
        <v>0</v>
      </c>
      <c r="G129" t="s">
        <v>218</v>
      </c>
      <c r="H129" t="s">
        <v>218</v>
      </c>
      <c r="I129">
        <v>6</v>
      </c>
      <c r="J129">
        <v>0</v>
      </c>
      <c r="K129" t="s">
        <v>218</v>
      </c>
      <c r="L129" t="s">
        <v>218</v>
      </c>
      <c r="M129">
        <v>0</v>
      </c>
      <c r="N129">
        <v>2</v>
      </c>
      <c r="O129">
        <v>0</v>
      </c>
      <c r="P129">
        <v>1</v>
      </c>
      <c r="Q129">
        <v>5</v>
      </c>
      <c r="R129">
        <v>2</v>
      </c>
      <c r="S129">
        <v>6</v>
      </c>
      <c r="T129">
        <v>2</v>
      </c>
      <c r="U129">
        <v>5</v>
      </c>
      <c r="V129">
        <v>0</v>
      </c>
      <c r="W129">
        <v>0</v>
      </c>
      <c r="X129">
        <v>0</v>
      </c>
      <c r="Y129">
        <v>0</v>
      </c>
      <c r="Z129">
        <v>190</v>
      </c>
      <c r="AA129">
        <v>1</v>
      </c>
      <c r="AB129">
        <v>0</v>
      </c>
      <c r="AC129">
        <v>1</v>
      </c>
      <c r="AD129">
        <v>0</v>
      </c>
      <c r="AE129">
        <v>8</v>
      </c>
      <c r="AF129">
        <v>6</v>
      </c>
      <c r="AG129">
        <v>0</v>
      </c>
      <c r="AH129">
        <v>0</v>
      </c>
      <c r="AI129">
        <v>3</v>
      </c>
      <c r="AJ129">
        <v>2</v>
      </c>
      <c r="AK129">
        <v>2</v>
      </c>
      <c r="AL129">
        <v>1</v>
      </c>
      <c r="AM129">
        <v>8</v>
      </c>
      <c r="AN129">
        <v>8</v>
      </c>
      <c r="AO129">
        <v>0</v>
      </c>
      <c r="AP129">
        <v>0</v>
      </c>
      <c r="AQ129">
        <v>3</v>
      </c>
      <c r="AR129">
        <v>3</v>
      </c>
      <c r="AS129">
        <v>2</v>
      </c>
      <c r="AT129">
        <v>2</v>
      </c>
      <c r="AU129" t="s">
        <v>686</v>
      </c>
      <c r="AV129">
        <v>1.7599999904632571</v>
      </c>
      <c r="AW129">
        <v>1.7400000095367429</v>
      </c>
      <c r="AX129">
        <v>1.75</v>
      </c>
      <c r="AY129">
        <v>1.700000047683716</v>
      </c>
      <c r="AZ129">
        <v>1.720000028610229</v>
      </c>
      <c r="BA129" s="2">
        <f t="shared" si="35"/>
        <v>-1.1494241848791109E-2</v>
      </c>
      <c r="BB129" s="2">
        <f t="shared" si="36"/>
        <v>5.7142802647183188E-3</v>
      </c>
      <c r="BC129" s="2">
        <f t="shared" si="37"/>
        <v>2.2988483697581441E-2</v>
      </c>
      <c r="BD129" s="2">
        <f t="shared" si="38"/>
        <v>1.162789569409084E-2</v>
      </c>
      <c r="BE129">
        <v>0</v>
      </c>
      <c r="BF129">
        <v>1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87</v>
      </c>
      <c r="BP129">
        <v>5</v>
      </c>
      <c r="BQ129">
        <v>1</v>
      </c>
      <c r="BR129">
        <v>86</v>
      </c>
      <c r="BS129">
        <v>0</v>
      </c>
      <c r="BT129">
        <v>0</v>
      </c>
      <c r="BU129">
        <v>0</v>
      </c>
      <c r="BV129">
        <v>0</v>
      </c>
      <c r="BW129">
        <v>1</v>
      </c>
      <c r="BX129">
        <v>0</v>
      </c>
      <c r="BY129">
        <v>0</v>
      </c>
      <c r="BZ129">
        <v>0</v>
      </c>
      <c r="CA129">
        <v>1</v>
      </c>
      <c r="CB129">
        <v>0</v>
      </c>
      <c r="CC129">
        <v>0</v>
      </c>
      <c r="CD129">
        <v>0</v>
      </c>
      <c r="CE129">
        <v>127</v>
      </c>
      <c r="CF129">
        <v>1</v>
      </c>
      <c r="CG129">
        <v>14</v>
      </c>
      <c r="CH129">
        <v>0</v>
      </c>
      <c r="CI129">
        <v>2</v>
      </c>
      <c r="CJ129">
        <v>1</v>
      </c>
      <c r="CK129">
        <v>1</v>
      </c>
      <c r="CL129">
        <v>0</v>
      </c>
      <c r="CM129" t="s">
        <v>330</v>
      </c>
      <c r="CN129">
        <v>1.720000028610229</v>
      </c>
      <c r="CO129">
        <v>1.7400000095367429</v>
      </c>
      <c r="CP129">
        <v>1.7599999904632571</v>
      </c>
      <c r="CQ129">
        <v>1.7100000381469731</v>
      </c>
      <c r="CR129">
        <v>1.7300000190734861</v>
      </c>
      <c r="CS129" s="2">
        <f t="shared" si="39"/>
        <v>1.1494241848790998E-2</v>
      </c>
      <c r="CT129" s="2">
        <f t="shared" si="40"/>
        <v>1.1363625588003412E-2</v>
      </c>
      <c r="CU129" s="2">
        <f t="shared" si="41"/>
        <v>1.7241362773185887E-2</v>
      </c>
      <c r="CV129" s="2">
        <f t="shared" si="42"/>
        <v>1.1560682489023422E-2</v>
      </c>
      <c r="CW129">
        <v>20</v>
      </c>
      <c r="CX129">
        <v>96</v>
      </c>
      <c r="CY129">
        <v>1</v>
      </c>
      <c r="CZ129">
        <v>0</v>
      </c>
      <c r="DA129">
        <v>0</v>
      </c>
      <c r="DB129">
        <v>1</v>
      </c>
      <c r="DC129">
        <v>1</v>
      </c>
      <c r="DD129">
        <v>0</v>
      </c>
      <c r="DE129">
        <v>0</v>
      </c>
      <c r="DF129">
        <v>0</v>
      </c>
      <c r="DG129">
        <v>6</v>
      </c>
      <c r="DH129">
        <v>2</v>
      </c>
      <c r="DI129">
        <v>0</v>
      </c>
      <c r="DJ129">
        <v>61</v>
      </c>
      <c r="DK129">
        <v>1</v>
      </c>
      <c r="DL129">
        <v>0</v>
      </c>
      <c r="DM129">
        <v>0</v>
      </c>
      <c r="DN129">
        <v>0</v>
      </c>
      <c r="DO129">
        <v>97</v>
      </c>
      <c r="DP129">
        <v>1</v>
      </c>
      <c r="DQ129">
        <v>43</v>
      </c>
      <c r="DR129">
        <v>0</v>
      </c>
      <c r="DS129">
        <v>2</v>
      </c>
      <c r="DT129">
        <v>1</v>
      </c>
      <c r="DU129">
        <v>2</v>
      </c>
      <c r="DV129">
        <v>1</v>
      </c>
      <c r="DW129">
        <v>129</v>
      </c>
      <c r="DX129">
        <v>97</v>
      </c>
      <c r="DY129">
        <v>16</v>
      </c>
      <c r="DZ129">
        <v>16</v>
      </c>
      <c r="EA129">
        <v>4</v>
      </c>
      <c r="EB129">
        <v>2</v>
      </c>
      <c r="EC129">
        <v>3</v>
      </c>
      <c r="ED129">
        <v>2</v>
      </c>
      <c r="EE129" t="s">
        <v>687</v>
      </c>
      <c r="EF129">
        <v>1.7300000190734861</v>
      </c>
      <c r="EG129">
        <v>1.7300000190734861</v>
      </c>
      <c r="EH129">
        <v>1.809999942779541</v>
      </c>
      <c r="EI129">
        <v>1.720000028610229</v>
      </c>
      <c r="EJ129">
        <v>1.809999942779541</v>
      </c>
      <c r="EK129" s="2">
        <f t="shared" si="43"/>
        <v>0</v>
      </c>
      <c r="EL129" s="2">
        <f t="shared" si="44"/>
        <v>4.4198854273554522E-2</v>
      </c>
      <c r="EM129" s="2">
        <f t="shared" si="45"/>
        <v>5.7803412445119884E-3</v>
      </c>
      <c r="EN129" s="2">
        <f t="shared" si="46"/>
        <v>4.9723711057748865E-2</v>
      </c>
      <c r="EO129">
        <v>1</v>
      </c>
      <c r="EP129">
        <v>2</v>
      </c>
      <c r="EQ129">
        <v>3</v>
      </c>
      <c r="ER129">
        <v>12</v>
      </c>
      <c r="ES129">
        <v>174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2</v>
      </c>
      <c r="FC129">
        <v>1</v>
      </c>
      <c r="FD129">
        <v>2</v>
      </c>
      <c r="FE129">
        <v>1</v>
      </c>
      <c r="FF129">
        <v>2</v>
      </c>
      <c r="FG129">
        <v>0</v>
      </c>
      <c r="FH129">
        <v>0</v>
      </c>
      <c r="FI129">
        <v>2</v>
      </c>
      <c r="FJ129">
        <v>2</v>
      </c>
      <c r="FK129">
        <v>0</v>
      </c>
      <c r="FL129">
        <v>0</v>
      </c>
      <c r="FM129">
        <v>1</v>
      </c>
      <c r="FN129">
        <v>1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 t="s">
        <v>688</v>
      </c>
      <c r="FX129">
        <v>1.809999942779541</v>
      </c>
      <c r="FY129">
        <v>1.779999971389771</v>
      </c>
      <c r="FZ129">
        <v>1.860000014305115</v>
      </c>
      <c r="GA129">
        <v>1.779999971389771</v>
      </c>
      <c r="GB129">
        <v>1.8500000238418579</v>
      </c>
      <c r="GC129">
        <v>318</v>
      </c>
      <c r="GD129">
        <v>440</v>
      </c>
      <c r="GE129">
        <v>309</v>
      </c>
      <c r="GF129">
        <v>71</v>
      </c>
      <c r="GG129">
        <v>5</v>
      </c>
      <c r="GH129">
        <v>192</v>
      </c>
      <c r="GI129">
        <v>0</v>
      </c>
      <c r="GJ129">
        <v>186</v>
      </c>
      <c r="GK129">
        <v>2</v>
      </c>
      <c r="GL129">
        <v>339</v>
      </c>
      <c r="GM129">
        <v>2</v>
      </c>
      <c r="GN129">
        <v>63</v>
      </c>
      <c r="GO129">
        <v>5</v>
      </c>
      <c r="GP129">
        <v>3</v>
      </c>
      <c r="GQ129">
        <v>3</v>
      </c>
      <c r="GR129">
        <v>2</v>
      </c>
      <c r="GS129">
        <v>6</v>
      </c>
      <c r="GT129">
        <v>3</v>
      </c>
      <c r="GU129">
        <v>4</v>
      </c>
      <c r="GV129">
        <v>2</v>
      </c>
      <c r="GW129">
        <v>2.6</v>
      </c>
      <c r="GX129" t="s">
        <v>223</v>
      </c>
      <c r="GY129">
        <v>5894722</v>
      </c>
      <c r="GZ129">
        <v>6539050</v>
      </c>
      <c r="HA129">
        <v>0.47799999999999998</v>
      </c>
      <c r="HB129">
        <v>0.59799999999999998</v>
      </c>
      <c r="HC129">
        <v>-0.18</v>
      </c>
      <c r="HD129">
        <v>12.23</v>
      </c>
      <c r="HE129">
        <v>0</v>
      </c>
      <c r="HF129" s="2">
        <f t="shared" si="47"/>
        <v>-1.6853916782002543E-2</v>
      </c>
      <c r="HG129" s="2">
        <f t="shared" si="48"/>
        <v>4.3010775430145087E-2</v>
      </c>
      <c r="HH129" s="2">
        <f t="shared" si="49"/>
        <v>0</v>
      </c>
      <c r="HI129" s="2">
        <f t="shared" si="50"/>
        <v>3.7837865702682105E-2</v>
      </c>
      <c r="HJ129" s="3">
        <f t="shared" si="51"/>
        <v>1.8565591504248811</v>
      </c>
      <c r="HK129" t="str">
        <f t="shared" si="52"/>
        <v>VEON</v>
      </c>
    </row>
    <row r="130" spans="1:219" hidden="1" x14ac:dyDescent="0.25">
      <c r="A130">
        <v>121</v>
      </c>
      <c r="B130" t="s">
        <v>689</v>
      </c>
      <c r="C130">
        <v>9</v>
      </c>
      <c r="D130">
        <v>0</v>
      </c>
      <c r="E130">
        <v>5</v>
      </c>
      <c r="F130">
        <v>1</v>
      </c>
      <c r="G130" t="s">
        <v>405</v>
      </c>
      <c r="H130" t="s">
        <v>218</v>
      </c>
      <c r="I130">
        <v>6</v>
      </c>
      <c r="J130">
        <v>0</v>
      </c>
      <c r="K130" t="s">
        <v>218</v>
      </c>
      <c r="L130" t="s">
        <v>218</v>
      </c>
      <c r="M130">
        <v>104</v>
      </c>
      <c r="N130">
        <v>89</v>
      </c>
      <c r="O130">
        <v>2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 t="s">
        <v>690</v>
      </c>
      <c r="AV130">
        <v>163.6600036621094</v>
      </c>
      <c r="AW130">
        <v>160.8699951171875</v>
      </c>
      <c r="AX130">
        <v>161.5</v>
      </c>
      <c r="AY130">
        <v>158.36000061035159</v>
      </c>
      <c r="AZ130">
        <v>160.9700012207031</v>
      </c>
      <c r="BA130" s="2">
        <f t="shared" si="35"/>
        <v>-1.7343250013089673E-2</v>
      </c>
      <c r="BB130" s="2">
        <f t="shared" si="36"/>
        <v>3.9009590267027328E-3</v>
      </c>
      <c r="BC130" s="2">
        <f t="shared" si="37"/>
        <v>1.5602626860325763E-2</v>
      </c>
      <c r="BD130" s="2">
        <f t="shared" si="38"/>
        <v>1.6214205072738852E-2</v>
      </c>
      <c r="BE130">
        <v>74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58</v>
      </c>
      <c r="BO130">
        <v>17</v>
      </c>
      <c r="BP130">
        <v>19</v>
      </c>
      <c r="BQ130">
        <v>23</v>
      </c>
      <c r="BR130">
        <v>42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15</v>
      </c>
      <c r="CF130">
        <v>0</v>
      </c>
      <c r="CG130">
        <v>18</v>
      </c>
      <c r="CH130">
        <v>0</v>
      </c>
      <c r="CI130">
        <v>1</v>
      </c>
      <c r="CJ130">
        <v>0</v>
      </c>
      <c r="CK130">
        <v>1</v>
      </c>
      <c r="CL130">
        <v>0</v>
      </c>
      <c r="CM130" t="s">
        <v>691</v>
      </c>
      <c r="CN130">
        <v>160.9700012207031</v>
      </c>
      <c r="CO130">
        <v>160.1300048828125</v>
      </c>
      <c r="CP130">
        <v>161.3500061035156</v>
      </c>
      <c r="CQ130">
        <v>156.19000244140619</v>
      </c>
      <c r="CR130">
        <v>156.47999572753909</v>
      </c>
      <c r="CS130" s="2">
        <f t="shared" si="39"/>
        <v>-5.2457148084479321E-3</v>
      </c>
      <c r="CT130" s="2">
        <f t="shared" si="40"/>
        <v>7.5612096346646673E-3</v>
      </c>
      <c r="CU130" s="2">
        <f t="shared" si="41"/>
        <v>2.4605022926775688E-2</v>
      </c>
      <c r="CV130" s="2">
        <f t="shared" si="42"/>
        <v>1.8532291286473823E-3</v>
      </c>
      <c r="CW130">
        <v>29</v>
      </c>
      <c r="CX130">
        <v>12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12</v>
      </c>
      <c r="DG130">
        <v>5</v>
      </c>
      <c r="DH130">
        <v>0</v>
      </c>
      <c r="DI130">
        <v>5</v>
      </c>
      <c r="DJ130">
        <v>143</v>
      </c>
      <c r="DK130">
        <v>0</v>
      </c>
      <c r="DL130">
        <v>0</v>
      </c>
      <c r="DM130">
        <v>0</v>
      </c>
      <c r="DN130">
        <v>0</v>
      </c>
      <c r="DO130">
        <v>12</v>
      </c>
      <c r="DP130">
        <v>0</v>
      </c>
      <c r="DQ130">
        <v>0</v>
      </c>
      <c r="DR130">
        <v>0</v>
      </c>
      <c r="DS130">
        <v>1</v>
      </c>
      <c r="DT130">
        <v>0</v>
      </c>
      <c r="DU130">
        <v>0</v>
      </c>
      <c r="DV130">
        <v>0</v>
      </c>
      <c r="DW130">
        <v>41</v>
      </c>
      <c r="DX130">
        <v>12</v>
      </c>
      <c r="DY130">
        <v>0</v>
      </c>
      <c r="DZ130">
        <v>0</v>
      </c>
      <c r="EA130">
        <v>1</v>
      </c>
      <c r="EB130">
        <v>1</v>
      </c>
      <c r="EC130">
        <v>0</v>
      </c>
      <c r="ED130">
        <v>0</v>
      </c>
      <c r="EE130" t="s">
        <v>692</v>
      </c>
      <c r="EF130">
        <v>156.47999572753909</v>
      </c>
      <c r="EG130">
        <v>157.44000244140619</v>
      </c>
      <c r="EH130">
        <v>162.32000732421881</v>
      </c>
      <c r="EI130">
        <v>157.44000244140619</v>
      </c>
      <c r="EJ130">
        <v>162.1300048828125</v>
      </c>
      <c r="EK130" s="2">
        <f t="shared" si="43"/>
        <v>6.0976035250277505E-3</v>
      </c>
      <c r="EL130" s="2">
        <f t="shared" si="44"/>
        <v>3.0064099695764956E-2</v>
      </c>
      <c r="EM130" s="2">
        <f t="shared" si="45"/>
        <v>0</v>
      </c>
      <c r="EN130" s="2">
        <f t="shared" si="46"/>
        <v>2.892741812224231E-2</v>
      </c>
      <c r="EO130">
        <v>0</v>
      </c>
      <c r="EP130">
        <v>3</v>
      </c>
      <c r="EQ130">
        <v>3</v>
      </c>
      <c r="ER130">
        <v>14</v>
      </c>
      <c r="ES130">
        <v>175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 t="s">
        <v>693</v>
      </c>
      <c r="FX130">
        <v>162.1300048828125</v>
      </c>
      <c r="FY130">
        <v>163.24000549316409</v>
      </c>
      <c r="FZ130">
        <v>164.9700012207031</v>
      </c>
      <c r="GA130">
        <v>162.6000061035156</v>
      </c>
      <c r="GB130">
        <v>164.30000305175781</v>
      </c>
      <c r="GC130">
        <v>505</v>
      </c>
      <c r="GD130">
        <v>325</v>
      </c>
      <c r="GE130">
        <v>236</v>
      </c>
      <c r="GF130">
        <v>165</v>
      </c>
      <c r="GG130">
        <v>0</v>
      </c>
      <c r="GH130">
        <v>189</v>
      </c>
      <c r="GI130">
        <v>0</v>
      </c>
      <c r="GJ130">
        <v>189</v>
      </c>
      <c r="GK130">
        <v>0</v>
      </c>
      <c r="GL130">
        <v>185</v>
      </c>
      <c r="GM130">
        <v>0</v>
      </c>
      <c r="GN130">
        <v>143</v>
      </c>
      <c r="GO130">
        <v>0</v>
      </c>
      <c r="GP130">
        <v>0</v>
      </c>
      <c r="GQ130">
        <v>0</v>
      </c>
      <c r="GR130">
        <v>0</v>
      </c>
      <c r="GS130">
        <v>1</v>
      </c>
      <c r="GT130">
        <v>0</v>
      </c>
      <c r="GU130">
        <v>0</v>
      </c>
      <c r="GV130">
        <v>0</v>
      </c>
      <c r="GW130">
        <v>2.2999999999999998</v>
      </c>
      <c r="GX130" t="s">
        <v>218</v>
      </c>
      <c r="GY130">
        <v>1194637</v>
      </c>
      <c r="GZ130">
        <v>1167412</v>
      </c>
      <c r="HA130">
        <v>0.96899999999999997</v>
      </c>
      <c r="HB130">
        <v>1.0269999999999999</v>
      </c>
      <c r="HC130">
        <v>2.67</v>
      </c>
      <c r="HD130">
        <v>11.07</v>
      </c>
      <c r="HE130">
        <v>0</v>
      </c>
      <c r="HF130" s="2">
        <f t="shared" si="47"/>
        <v>6.7998074797790409E-3</v>
      </c>
      <c r="HG130" s="2">
        <f t="shared" si="48"/>
        <v>1.0486729191597433E-2</v>
      </c>
      <c r="HH130" s="2">
        <f t="shared" si="49"/>
        <v>3.9206038232784124E-3</v>
      </c>
      <c r="HI130" s="2">
        <f t="shared" si="50"/>
        <v>1.0346907587741705E-2</v>
      </c>
      <c r="HJ130" s="3">
        <f t="shared" si="51"/>
        <v>164.95185922400577</v>
      </c>
      <c r="HK130" t="str">
        <f t="shared" si="52"/>
        <v>VMW</v>
      </c>
    </row>
    <row r="131" spans="1:219" hidden="1" x14ac:dyDescent="0.25">
      <c r="A131">
        <v>122</v>
      </c>
      <c r="B131" t="s">
        <v>694</v>
      </c>
      <c r="C131">
        <v>9</v>
      </c>
      <c r="D131">
        <v>0</v>
      </c>
      <c r="E131">
        <v>6</v>
      </c>
      <c r="F131">
        <v>0</v>
      </c>
      <c r="G131" t="s">
        <v>218</v>
      </c>
      <c r="H131" t="s">
        <v>218</v>
      </c>
      <c r="I131">
        <v>6</v>
      </c>
      <c r="J131">
        <v>0</v>
      </c>
      <c r="K131" t="s">
        <v>218</v>
      </c>
      <c r="L131" t="s">
        <v>218</v>
      </c>
      <c r="M131">
        <v>38</v>
      </c>
      <c r="N131">
        <v>119</v>
      </c>
      <c r="O131">
        <v>30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2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2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 t="s">
        <v>695</v>
      </c>
      <c r="AV131">
        <v>317.6300048828125</v>
      </c>
      <c r="AW131">
        <v>315.55999755859369</v>
      </c>
      <c r="AX131">
        <v>317.239990234375</v>
      </c>
      <c r="AY131">
        <v>311.92001342773438</v>
      </c>
      <c r="AZ131">
        <v>315.8900146484375</v>
      </c>
      <c r="BA131" s="2">
        <f t="shared" si="35"/>
        <v>-6.5597900248255403E-3</v>
      </c>
      <c r="BB131" s="2">
        <f t="shared" si="36"/>
        <v>5.2956522742928502E-3</v>
      </c>
      <c r="BC131" s="2">
        <f t="shared" si="37"/>
        <v>1.1534998602550806E-2</v>
      </c>
      <c r="BD131" s="2">
        <f t="shared" si="38"/>
        <v>1.2567669241211887E-2</v>
      </c>
      <c r="BE131">
        <v>50</v>
      </c>
      <c r="BF131">
        <v>1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54</v>
      </c>
      <c r="BO131">
        <v>22</v>
      </c>
      <c r="BP131">
        <v>19</v>
      </c>
      <c r="BQ131">
        <v>7</v>
      </c>
      <c r="BR131">
        <v>32</v>
      </c>
      <c r="BS131">
        <v>0</v>
      </c>
      <c r="BT131">
        <v>0</v>
      </c>
      <c r="BU131">
        <v>0</v>
      </c>
      <c r="BV131">
        <v>0</v>
      </c>
      <c r="BW131">
        <v>1</v>
      </c>
      <c r="BX131">
        <v>0</v>
      </c>
      <c r="BY131">
        <v>0</v>
      </c>
      <c r="BZ131">
        <v>0</v>
      </c>
      <c r="CA131">
        <v>1</v>
      </c>
      <c r="CB131">
        <v>0</v>
      </c>
      <c r="CC131">
        <v>1</v>
      </c>
      <c r="CD131">
        <v>0</v>
      </c>
      <c r="CE131">
        <v>11</v>
      </c>
      <c r="CF131">
        <v>1</v>
      </c>
      <c r="CG131">
        <v>6</v>
      </c>
      <c r="CH131">
        <v>0</v>
      </c>
      <c r="CI131">
        <v>1</v>
      </c>
      <c r="CJ131">
        <v>1</v>
      </c>
      <c r="CK131">
        <v>1</v>
      </c>
      <c r="CL131">
        <v>0</v>
      </c>
      <c r="CM131" t="s">
        <v>696</v>
      </c>
      <c r="CN131">
        <v>315.8900146484375</v>
      </c>
      <c r="CO131">
        <v>314.41000366210938</v>
      </c>
      <c r="CP131">
        <v>314.92999267578119</v>
      </c>
      <c r="CQ131">
        <v>303.08999633789063</v>
      </c>
      <c r="CR131">
        <v>303.6400146484375</v>
      </c>
      <c r="CS131" s="2">
        <f t="shared" si="39"/>
        <v>-4.7072643016750071E-3</v>
      </c>
      <c r="CT131" s="2">
        <f t="shared" si="40"/>
        <v>1.6511257287811221E-3</v>
      </c>
      <c r="CU131" s="2">
        <f t="shared" si="41"/>
        <v>3.6003966770676188E-2</v>
      </c>
      <c r="CV131" s="2">
        <f t="shared" si="42"/>
        <v>1.8114157687144639E-3</v>
      </c>
      <c r="CW131">
        <v>4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3</v>
      </c>
      <c r="DG131">
        <v>3</v>
      </c>
      <c r="DH131">
        <v>4</v>
      </c>
      <c r="DI131">
        <v>2</v>
      </c>
      <c r="DJ131">
        <v>165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5</v>
      </c>
      <c r="DX131">
        <v>0</v>
      </c>
      <c r="DY131">
        <v>0</v>
      </c>
      <c r="DZ131">
        <v>0</v>
      </c>
      <c r="EA131">
        <v>1</v>
      </c>
      <c r="EB131">
        <v>0</v>
      </c>
      <c r="EC131">
        <v>0</v>
      </c>
      <c r="ED131">
        <v>0</v>
      </c>
      <c r="EE131" t="s">
        <v>697</v>
      </c>
      <c r="EF131">
        <v>303.6400146484375</v>
      </c>
      <c r="EG131">
        <v>306.41000366210938</v>
      </c>
      <c r="EH131">
        <v>317.54000854492188</v>
      </c>
      <c r="EI131">
        <v>305.32000732421881</v>
      </c>
      <c r="EJ131">
        <v>315.48001098632813</v>
      </c>
      <c r="EK131" s="2">
        <f t="shared" si="43"/>
        <v>9.0401389659798825E-3</v>
      </c>
      <c r="EL131" s="2">
        <f t="shared" si="44"/>
        <v>3.5050716707523022E-2</v>
      </c>
      <c r="EM131" s="2">
        <f t="shared" si="45"/>
        <v>3.5573131583933604E-3</v>
      </c>
      <c r="EN131" s="2">
        <f t="shared" si="46"/>
        <v>3.2204904616126795E-2</v>
      </c>
      <c r="EO131">
        <v>4</v>
      </c>
      <c r="EP131">
        <v>12</v>
      </c>
      <c r="EQ131">
        <v>11</v>
      </c>
      <c r="ER131">
        <v>49</v>
      </c>
      <c r="ES131">
        <v>112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2</v>
      </c>
      <c r="FA131">
        <v>0</v>
      </c>
      <c r="FB131">
        <v>0</v>
      </c>
      <c r="FC131">
        <v>1</v>
      </c>
      <c r="FD131">
        <v>2</v>
      </c>
      <c r="FE131">
        <v>1</v>
      </c>
      <c r="FF131">
        <v>2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 t="s">
        <v>672</v>
      </c>
      <c r="FX131">
        <v>315.48001098632813</v>
      </c>
      <c r="FY131">
        <v>315.3599853515625</v>
      </c>
      <c r="FZ131">
        <v>317.8800048828125</v>
      </c>
      <c r="GA131">
        <v>312.05999755859381</v>
      </c>
      <c r="GB131">
        <v>312.239990234375</v>
      </c>
      <c r="GC131">
        <v>430</v>
      </c>
      <c r="GD131">
        <v>315</v>
      </c>
      <c r="GE131">
        <v>192</v>
      </c>
      <c r="GF131">
        <v>179</v>
      </c>
      <c r="GG131">
        <v>0</v>
      </c>
      <c r="GH131">
        <v>161</v>
      </c>
      <c r="GI131">
        <v>0</v>
      </c>
      <c r="GJ131">
        <v>161</v>
      </c>
      <c r="GK131">
        <v>2</v>
      </c>
      <c r="GL131">
        <v>197</v>
      </c>
      <c r="GM131">
        <v>2</v>
      </c>
      <c r="GN131">
        <v>165</v>
      </c>
      <c r="GO131">
        <v>1</v>
      </c>
      <c r="GP131">
        <v>0</v>
      </c>
      <c r="GQ131">
        <v>0</v>
      </c>
      <c r="GR131">
        <v>0</v>
      </c>
      <c r="GS131">
        <v>1</v>
      </c>
      <c r="GT131">
        <v>0</v>
      </c>
      <c r="GU131">
        <v>0</v>
      </c>
      <c r="GV131">
        <v>0</v>
      </c>
      <c r="GW131">
        <v>3.2</v>
      </c>
      <c r="GX131" t="s">
        <v>223</v>
      </c>
      <c r="GY131">
        <v>409869</v>
      </c>
      <c r="GZ131">
        <v>376100</v>
      </c>
      <c r="HA131">
        <v>1.7330000000000001</v>
      </c>
      <c r="HB131">
        <v>2.2519999999999998</v>
      </c>
      <c r="HC131">
        <v>3.89</v>
      </c>
      <c r="HD131">
        <v>2.69</v>
      </c>
      <c r="HE131">
        <v>0</v>
      </c>
      <c r="HF131" s="2">
        <f t="shared" si="47"/>
        <v>-3.8059880879259822E-4</v>
      </c>
      <c r="HG131" s="2">
        <f t="shared" si="48"/>
        <v>7.9275811392384155E-3</v>
      </c>
      <c r="HH131" s="2">
        <f t="shared" si="49"/>
        <v>1.0464193132460609E-2</v>
      </c>
      <c r="HI131" s="2">
        <f t="shared" si="50"/>
        <v>5.7645619206592169E-4</v>
      </c>
      <c r="HJ131" s="3">
        <f t="shared" si="51"/>
        <v>317.86002722350605</v>
      </c>
      <c r="HK131" t="str">
        <f t="shared" si="52"/>
        <v>WAT</v>
      </c>
    </row>
    <row r="132" spans="1:219" hidden="1" x14ac:dyDescent="0.25">
      <c r="A132">
        <v>123</v>
      </c>
      <c r="B132" t="s">
        <v>698</v>
      </c>
      <c r="C132">
        <v>9</v>
      </c>
      <c r="D132">
        <v>0</v>
      </c>
      <c r="E132">
        <v>6</v>
      </c>
      <c r="F132">
        <v>0</v>
      </c>
      <c r="G132" t="s">
        <v>218</v>
      </c>
      <c r="H132" t="s">
        <v>218</v>
      </c>
      <c r="I132">
        <v>6</v>
      </c>
      <c r="J132">
        <v>0</v>
      </c>
      <c r="K132" t="s">
        <v>218</v>
      </c>
      <c r="L132" t="s">
        <v>218</v>
      </c>
      <c r="M132">
        <v>13</v>
      </c>
      <c r="N132">
        <v>30</v>
      </c>
      <c r="O132">
        <v>59</v>
      </c>
      <c r="P132">
        <v>42</v>
      </c>
      <c r="Q132">
        <v>0</v>
      </c>
      <c r="R132">
        <v>1</v>
      </c>
      <c r="S132">
        <v>101</v>
      </c>
      <c r="T132">
        <v>0</v>
      </c>
      <c r="U132">
        <v>0</v>
      </c>
      <c r="V132">
        <v>10</v>
      </c>
      <c r="W132">
        <v>8</v>
      </c>
      <c r="X132">
        <v>7</v>
      </c>
      <c r="Y132">
        <v>7</v>
      </c>
      <c r="Z132">
        <v>17</v>
      </c>
      <c r="AA132">
        <v>1</v>
      </c>
      <c r="AB132">
        <v>14</v>
      </c>
      <c r="AC132">
        <v>0</v>
      </c>
      <c r="AD132">
        <v>0</v>
      </c>
      <c r="AE132">
        <v>132</v>
      </c>
      <c r="AF132">
        <v>103</v>
      </c>
      <c r="AG132">
        <v>6</v>
      </c>
      <c r="AH132">
        <v>6</v>
      </c>
      <c r="AI132">
        <v>2</v>
      </c>
      <c r="AJ132">
        <v>1</v>
      </c>
      <c r="AK132">
        <v>1</v>
      </c>
      <c r="AL132">
        <v>1</v>
      </c>
      <c r="AM132">
        <v>146</v>
      </c>
      <c r="AN132">
        <v>132</v>
      </c>
      <c r="AO132">
        <v>1</v>
      </c>
      <c r="AP132">
        <v>1</v>
      </c>
      <c r="AQ132">
        <v>2</v>
      </c>
      <c r="AR132">
        <v>2</v>
      </c>
      <c r="AS132">
        <v>1</v>
      </c>
      <c r="AT132">
        <v>1</v>
      </c>
      <c r="AU132" t="s">
        <v>429</v>
      </c>
      <c r="AV132">
        <v>107.65000152587891</v>
      </c>
      <c r="AW132">
        <v>106.4300003051758</v>
      </c>
      <c r="AX132">
        <v>108</v>
      </c>
      <c r="AY132">
        <v>104.6699981689453</v>
      </c>
      <c r="AZ132">
        <v>106.25</v>
      </c>
      <c r="BA132" s="2">
        <f t="shared" si="35"/>
        <v>-1.1462944820115561E-2</v>
      </c>
      <c r="BB132" s="2">
        <f t="shared" si="36"/>
        <v>1.4537034211335231E-2</v>
      </c>
      <c r="BC132" s="2">
        <f t="shared" si="37"/>
        <v>1.653671080695196E-2</v>
      </c>
      <c r="BD132" s="2">
        <f t="shared" si="38"/>
        <v>1.4870605468750187E-2</v>
      </c>
      <c r="BE132">
        <v>64</v>
      </c>
      <c r="BF132">
        <v>41</v>
      </c>
      <c r="BG132">
        <v>20</v>
      </c>
      <c r="BH132">
        <v>0</v>
      </c>
      <c r="BI132">
        <v>0</v>
      </c>
      <c r="BJ132">
        <v>3</v>
      </c>
      <c r="BK132">
        <v>20</v>
      </c>
      <c r="BL132">
        <v>0</v>
      </c>
      <c r="BM132">
        <v>0</v>
      </c>
      <c r="BN132">
        <v>16</v>
      </c>
      <c r="BO132">
        <v>15</v>
      </c>
      <c r="BP132">
        <v>3</v>
      </c>
      <c r="BQ132">
        <v>11</v>
      </c>
      <c r="BR132">
        <v>29</v>
      </c>
      <c r="BS132">
        <v>3</v>
      </c>
      <c r="BT132">
        <v>57</v>
      </c>
      <c r="BU132">
        <v>0</v>
      </c>
      <c r="BV132">
        <v>0</v>
      </c>
      <c r="BW132">
        <v>24</v>
      </c>
      <c r="BX132">
        <v>10</v>
      </c>
      <c r="BY132">
        <v>29</v>
      </c>
      <c r="BZ132">
        <v>29</v>
      </c>
      <c r="CA132">
        <v>2</v>
      </c>
      <c r="CB132">
        <v>2</v>
      </c>
      <c r="CC132">
        <v>3</v>
      </c>
      <c r="CD132">
        <v>3</v>
      </c>
      <c r="CE132">
        <v>19</v>
      </c>
      <c r="CF132">
        <v>12</v>
      </c>
      <c r="CG132">
        <v>14</v>
      </c>
      <c r="CH132">
        <v>14</v>
      </c>
      <c r="CI132">
        <v>2</v>
      </c>
      <c r="CJ132">
        <v>1</v>
      </c>
      <c r="CK132">
        <v>2</v>
      </c>
      <c r="CL132">
        <v>2</v>
      </c>
      <c r="CM132" t="s">
        <v>699</v>
      </c>
      <c r="CN132">
        <v>106.25</v>
      </c>
      <c r="CO132">
        <v>104.84999847412109</v>
      </c>
      <c r="CP132">
        <v>105.6699981689453</v>
      </c>
      <c r="CQ132">
        <v>101.3300018310547</v>
      </c>
      <c r="CR132">
        <v>102.11000061035161</v>
      </c>
      <c r="CS132" s="2">
        <f t="shared" si="39"/>
        <v>-1.3352422949481024E-2</v>
      </c>
      <c r="CT132" s="2">
        <f t="shared" si="40"/>
        <v>7.7600048171969638E-3</v>
      </c>
      <c r="CU132" s="2">
        <f t="shared" si="41"/>
        <v>3.3571737666121093E-2</v>
      </c>
      <c r="CV132" s="2">
        <f t="shared" si="42"/>
        <v>7.6388088789985931E-3</v>
      </c>
      <c r="CW132">
        <v>12</v>
      </c>
      <c r="CX132">
        <v>2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11</v>
      </c>
      <c r="DG132">
        <v>7</v>
      </c>
      <c r="DH132">
        <v>4</v>
      </c>
      <c r="DI132">
        <v>3</v>
      </c>
      <c r="DJ132">
        <v>155</v>
      </c>
      <c r="DK132">
        <v>0</v>
      </c>
      <c r="DL132">
        <v>0</v>
      </c>
      <c r="DM132">
        <v>0</v>
      </c>
      <c r="DN132">
        <v>0</v>
      </c>
      <c r="DO132">
        <v>2</v>
      </c>
      <c r="DP132">
        <v>0</v>
      </c>
      <c r="DQ132">
        <v>0</v>
      </c>
      <c r="DR132">
        <v>0</v>
      </c>
      <c r="DS132">
        <v>1</v>
      </c>
      <c r="DT132">
        <v>0</v>
      </c>
      <c r="DU132">
        <v>0</v>
      </c>
      <c r="DV132">
        <v>0</v>
      </c>
      <c r="DW132">
        <v>15</v>
      </c>
      <c r="DX132">
        <v>2</v>
      </c>
      <c r="DY132">
        <v>1</v>
      </c>
      <c r="DZ132">
        <v>0</v>
      </c>
      <c r="EA132">
        <v>2</v>
      </c>
      <c r="EB132">
        <v>1</v>
      </c>
      <c r="EC132">
        <v>1</v>
      </c>
      <c r="ED132">
        <v>0</v>
      </c>
      <c r="EE132" t="s">
        <v>700</v>
      </c>
      <c r="EF132">
        <v>102.11000061035161</v>
      </c>
      <c r="EG132">
        <v>102.620002746582</v>
      </c>
      <c r="EH132">
        <v>108.8000030517578</v>
      </c>
      <c r="EI132">
        <v>102.620002746582</v>
      </c>
      <c r="EJ132">
        <v>107.9199981689453</v>
      </c>
      <c r="EK132" s="2">
        <f t="shared" si="43"/>
        <v>4.9698121475385548E-3</v>
      </c>
      <c r="EL132" s="2">
        <f t="shared" si="44"/>
        <v>5.6801471799921566E-2</v>
      </c>
      <c r="EM132" s="2">
        <f t="shared" si="45"/>
        <v>0</v>
      </c>
      <c r="EN132" s="2">
        <f t="shared" si="46"/>
        <v>4.9110410603105503E-2</v>
      </c>
      <c r="EO132">
        <v>0</v>
      </c>
      <c r="EP132">
        <v>1</v>
      </c>
      <c r="EQ132">
        <v>0</v>
      </c>
      <c r="ER132">
        <v>0</v>
      </c>
      <c r="ES132">
        <v>185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 t="s">
        <v>701</v>
      </c>
      <c r="FX132">
        <v>107.9199981689453</v>
      </c>
      <c r="FY132">
        <v>108.63999938964839</v>
      </c>
      <c r="FZ132">
        <v>110.86000061035161</v>
      </c>
      <c r="GA132">
        <v>107.5400009155273</v>
      </c>
      <c r="GB132">
        <v>110.3199996948242</v>
      </c>
      <c r="GC132">
        <v>469</v>
      </c>
      <c r="GD132">
        <v>303</v>
      </c>
      <c r="GE132">
        <v>200</v>
      </c>
      <c r="GF132">
        <v>180</v>
      </c>
      <c r="GG132">
        <v>0</v>
      </c>
      <c r="GH132">
        <v>227</v>
      </c>
      <c r="GI132">
        <v>0</v>
      </c>
      <c r="GJ132">
        <v>185</v>
      </c>
      <c r="GK132">
        <v>0</v>
      </c>
      <c r="GL132">
        <v>201</v>
      </c>
      <c r="GM132">
        <v>0</v>
      </c>
      <c r="GN132">
        <v>155</v>
      </c>
      <c r="GO132">
        <v>4</v>
      </c>
      <c r="GP132">
        <v>0</v>
      </c>
      <c r="GQ132">
        <v>4</v>
      </c>
      <c r="GR132">
        <v>0</v>
      </c>
      <c r="GS132">
        <v>4</v>
      </c>
      <c r="GT132">
        <v>1</v>
      </c>
      <c r="GU132">
        <v>3</v>
      </c>
      <c r="GV132">
        <v>0</v>
      </c>
      <c r="GW132">
        <v>2</v>
      </c>
      <c r="GX132" t="s">
        <v>218</v>
      </c>
      <c r="GY132">
        <v>467100</v>
      </c>
      <c r="GZ132">
        <v>549037</v>
      </c>
      <c r="HA132">
        <v>1.1419999999999999</v>
      </c>
      <c r="HB132">
        <v>2.0449999999999999</v>
      </c>
      <c r="HC132">
        <v>1.25</v>
      </c>
      <c r="HD132">
        <v>4.4800000000000004</v>
      </c>
      <c r="HE132">
        <v>0</v>
      </c>
      <c r="HF132" s="2">
        <f t="shared" si="47"/>
        <v>6.6274044987862935E-3</v>
      </c>
      <c r="HG132" s="2">
        <f t="shared" si="48"/>
        <v>2.0025267981966022E-2</v>
      </c>
      <c r="HH132" s="2">
        <f t="shared" si="49"/>
        <v>1.0125170105863446E-2</v>
      </c>
      <c r="HI132" s="2">
        <f t="shared" si="50"/>
        <v>2.5199408874067686E-2</v>
      </c>
      <c r="HJ132" s="3">
        <f t="shared" si="51"/>
        <v>110.81554449098672</v>
      </c>
      <c r="HK132" t="str">
        <f t="shared" si="52"/>
        <v>WCC</v>
      </c>
    </row>
    <row r="133" spans="1:219" hidden="1" x14ac:dyDescent="0.25">
      <c r="A133">
        <v>124</v>
      </c>
      <c r="B133" t="s">
        <v>702</v>
      </c>
      <c r="C133">
        <v>9</v>
      </c>
      <c r="D133">
        <v>0</v>
      </c>
      <c r="E133">
        <v>6</v>
      </c>
      <c r="F133">
        <v>0</v>
      </c>
      <c r="G133" t="s">
        <v>218</v>
      </c>
      <c r="H133" t="s">
        <v>218</v>
      </c>
      <c r="I133">
        <v>6</v>
      </c>
      <c r="J133">
        <v>0</v>
      </c>
      <c r="K133" t="s">
        <v>218</v>
      </c>
      <c r="L133" t="s">
        <v>218</v>
      </c>
      <c r="M133">
        <v>24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28</v>
      </c>
      <c r="W133">
        <v>12</v>
      </c>
      <c r="X133">
        <v>23</v>
      </c>
      <c r="Y133">
        <v>16</v>
      </c>
      <c r="Z133">
        <v>102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25</v>
      </c>
      <c r="AN133">
        <v>0</v>
      </c>
      <c r="AO133">
        <v>10</v>
      </c>
      <c r="AP133">
        <v>0</v>
      </c>
      <c r="AQ133">
        <v>2</v>
      </c>
      <c r="AR133">
        <v>0</v>
      </c>
      <c r="AS133">
        <v>1</v>
      </c>
      <c r="AT133">
        <v>0</v>
      </c>
      <c r="AU133" t="s">
        <v>703</v>
      </c>
      <c r="AV133">
        <v>59.680000305175781</v>
      </c>
      <c r="AW133">
        <v>59.450000762939453</v>
      </c>
      <c r="AX133">
        <v>60.814998626708977</v>
      </c>
      <c r="AY133">
        <v>59.034999847412109</v>
      </c>
      <c r="AZ133">
        <v>60.720001220703118</v>
      </c>
      <c r="BA133" s="2">
        <f t="shared" si="35"/>
        <v>-3.8687895590356902E-3</v>
      </c>
      <c r="BB133" s="2">
        <f t="shared" si="36"/>
        <v>2.2445085827397127E-2</v>
      </c>
      <c r="BC133" s="2">
        <f t="shared" si="37"/>
        <v>6.9806713238269591E-3</v>
      </c>
      <c r="BD133" s="2">
        <f t="shared" si="38"/>
        <v>2.7750351439658538E-2</v>
      </c>
      <c r="BE133">
        <v>49</v>
      </c>
      <c r="BF133">
        <v>64</v>
      </c>
      <c r="BG133">
        <v>27</v>
      </c>
      <c r="BH133">
        <v>41</v>
      </c>
      <c r="BI133">
        <v>11</v>
      </c>
      <c r="BJ133">
        <v>1</v>
      </c>
      <c r="BK133">
        <v>9</v>
      </c>
      <c r="BL133">
        <v>0</v>
      </c>
      <c r="BM133">
        <v>0</v>
      </c>
      <c r="BN133">
        <v>11</v>
      </c>
      <c r="BO133">
        <v>2</v>
      </c>
      <c r="BP133">
        <v>1</v>
      </c>
      <c r="BQ133">
        <v>0</v>
      </c>
      <c r="BR133">
        <v>2</v>
      </c>
      <c r="BS133">
        <v>2</v>
      </c>
      <c r="BT133">
        <v>16</v>
      </c>
      <c r="BU133">
        <v>1</v>
      </c>
      <c r="BV133">
        <v>16</v>
      </c>
      <c r="BW133">
        <v>1</v>
      </c>
      <c r="BX133">
        <v>0</v>
      </c>
      <c r="BY133">
        <v>2</v>
      </c>
      <c r="BZ133">
        <v>2</v>
      </c>
      <c r="CA133">
        <v>1</v>
      </c>
      <c r="CB133">
        <v>0</v>
      </c>
      <c r="CC133">
        <v>1</v>
      </c>
      <c r="CD133">
        <v>1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 t="s">
        <v>704</v>
      </c>
      <c r="CN133">
        <v>60.720001220703118</v>
      </c>
      <c r="CO133">
        <v>60.650001525878913</v>
      </c>
      <c r="CP133">
        <v>60.959999084472663</v>
      </c>
      <c r="CQ133">
        <v>58.284999847412109</v>
      </c>
      <c r="CR133">
        <v>58.430000305175781</v>
      </c>
      <c r="CS133" s="2">
        <f t="shared" si="39"/>
        <v>-1.15415817086717E-3</v>
      </c>
      <c r="CT133" s="2">
        <f t="shared" si="40"/>
        <v>5.0852618643282277E-3</v>
      </c>
      <c r="CU133" s="2">
        <f t="shared" si="41"/>
        <v>3.899425587743266E-2</v>
      </c>
      <c r="CV133" s="2">
        <f t="shared" si="42"/>
        <v>2.4816097382568403E-3</v>
      </c>
      <c r="CW133">
        <v>0</v>
      </c>
      <c r="CX133">
        <v>1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1</v>
      </c>
      <c r="DI133">
        <v>0</v>
      </c>
      <c r="DJ133">
        <v>194</v>
      </c>
      <c r="DK133">
        <v>0</v>
      </c>
      <c r="DL133">
        <v>0</v>
      </c>
      <c r="DM133">
        <v>0</v>
      </c>
      <c r="DN133">
        <v>0</v>
      </c>
      <c r="DO133">
        <v>1</v>
      </c>
      <c r="DP133">
        <v>0</v>
      </c>
      <c r="DQ133">
        <v>0</v>
      </c>
      <c r="DR133">
        <v>0</v>
      </c>
      <c r="DS133">
        <v>1</v>
      </c>
      <c r="DT133">
        <v>0</v>
      </c>
      <c r="DU133">
        <v>0</v>
      </c>
      <c r="DV133">
        <v>0</v>
      </c>
      <c r="DW133">
        <v>1</v>
      </c>
      <c r="DX133">
        <v>1</v>
      </c>
      <c r="DY133">
        <v>0</v>
      </c>
      <c r="DZ133">
        <v>0</v>
      </c>
      <c r="EA133">
        <v>1</v>
      </c>
      <c r="EB133">
        <v>1</v>
      </c>
      <c r="EC133">
        <v>0</v>
      </c>
      <c r="ED133">
        <v>0</v>
      </c>
      <c r="EE133" t="s">
        <v>705</v>
      </c>
      <c r="EF133">
        <v>58.430000305175781</v>
      </c>
      <c r="EG133">
        <v>58.119998931884773</v>
      </c>
      <c r="EH133">
        <v>60.490001678466797</v>
      </c>
      <c r="EI133">
        <v>58</v>
      </c>
      <c r="EJ133">
        <v>60.450000762939453</v>
      </c>
      <c r="EK133" s="2">
        <f t="shared" si="43"/>
        <v>-5.3338158807318958E-3</v>
      </c>
      <c r="EL133" s="2">
        <f t="shared" si="44"/>
        <v>3.9180074075377269E-2</v>
      </c>
      <c r="EM133" s="2">
        <f t="shared" si="45"/>
        <v>2.0646753972829446E-3</v>
      </c>
      <c r="EN133" s="2">
        <f t="shared" si="46"/>
        <v>4.0529375219487074E-2</v>
      </c>
      <c r="EO133">
        <v>0</v>
      </c>
      <c r="EP133">
        <v>3</v>
      </c>
      <c r="EQ133">
        <v>2</v>
      </c>
      <c r="ER133">
        <v>19</v>
      </c>
      <c r="ES133">
        <v>171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1</v>
      </c>
      <c r="EZ133">
        <v>0</v>
      </c>
      <c r="FA133">
        <v>0</v>
      </c>
      <c r="FB133">
        <v>0</v>
      </c>
      <c r="FC133">
        <v>1</v>
      </c>
      <c r="FD133">
        <v>1</v>
      </c>
      <c r="FE133">
        <v>1</v>
      </c>
      <c r="FF133">
        <v>1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 t="s">
        <v>360</v>
      </c>
      <c r="FX133">
        <v>60.450000762939453</v>
      </c>
      <c r="FY133">
        <v>60.650001525878913</v>
      </c>
      <c r="FZ133">
        <v>61.119998931884773</v>
      </c>
      <c r="GA133">
        <v>60.470001220703118</v>
      </c>
      <c r="GB133">
        <v>60.569999694824219</v>
      </c>
      <c r="GC133">
        <v>412</v>
      </c>
      <c r="GD133">
        <v>393</v>
      </c>
      <c r="GE133">
        <v>196</v>
      </c>
      <c r="GF133">
        <v>196</v>
      </c>
      <c r="GG133">
        <v>0</v>
      </c>
      <c r="GH133">
        <v>242</v>
      </c>
      <c r="GI133">
        <v>0</v>
      </c>
      <c r="GJ133">
        <v>190</v>
      </c>
      <c r="GK133">
        <v>17</v>
      </c>
      <c r="GL133">
        <v>298</v>
      </c>
      <c r="GM133">
        <v>1</v>
      </c>
      <c r="GN133">
        <v>194</v>
      </c>
      <c r="GO133">
        <v>1</v>
      </c>
      <c r="GP133">
        <v>0</v>
      </c>
      <c r="GQ133">
        <v>1</v>
      </c>
      <c r="GR133">
        <v>0</v>
      </c>
      <c r="GS133">
        <v>1</v>
      </c>
      <c r="GT133">
        <v>0</v>
      </c>
      <c r="GU133">
        <v>0</v>
      </c>
      <c r="GV133">
        <v>0</v>
      </c>
      <c r="GW133">
        <v>2.1</v>
      </c>
      <c r="GX133" t="s">
        <v>218</v>
      </c>
      <c r="GY133">
        <v>2020000</v>
      </c>
      <c r="GZ133">
        <v>2283962</v>
      </c>
      <c r="HA133">
        <v>0.82799999999999996</v>
      </c>
      <c r="HB133">
        <v>1.516</v>
      </c>
      <c r="HC133">
        <v>0.65</v>
      </c>
      <c r="HD133">
        <v>1.64</v>
      </c>
      <c r="HF133" s="2">
        <f t="shared" si="47"/>
        <v>3.2976217297228105E-3</v>
      </c>
      <c r="HG133" s="2">
        <f t="shared" si="48"/>
        <v>7.6897482692963592E-3</v>
      </c>
      <c r="HH133" s="2">
        <f t="shared" si="49"/>
        <v>2.9678532670603941E-3</v>
      </c>
      <c r="HI133" s="2">
        <f t="shared" si="50"/>
        <v>1.6509571508160903E-3</v>
      </c>
      <c r="HJ133" s="3">
        <f t="shared" si="51"/>
        <v>61.116384770145359</v>
      </c>
      <c r="HK133" t="str">
        <f t="shared" si="52"/>
        <v>WRK</v>
      </c>
    </row>
    <row r="134" spans="1:219" hidden="1" x14ac:dyDescent="0.25">
      <c r="A134">
        <v>125</v>
      </c>
      <c r="B134" t="s">
        <v>706</v>
      </c>
      <c r="C134">
        <v>9</v>
      </c>
      <c r="D134">
        <v>0</v>
      </c>
      <c r="E134">
        <v>6</v>
      </c>
      <c r="F134">
        <v>0</v>
      </c>
      <c r="G134" t="s">
        <v>218</v>
      </c>
      <c r="H134" t="s">
        <v>218</v>
      </c>
      <c r="I134">
        <v>6</v>
      </c>
      <c r="J134">
        <v>0</v>
      </c>
      <c r="K134" t="s">
        <v>218</v>
      </c>
      <c r="L134" t="s">
        <v>218</v>
      </c>
      <c r="M134">
        <v>21</v>
      </c>
      <c r="N134">
        <v>78</v>
      </c>
      <c r="O134">
        <v>21</v>
      </c>
      <c r="P134">
        <v>14</v>
      </c>
      <c r="Q134">
        <v>2</v>
      </c>
      <c r="R134">
        <v>1</v>
      </c>
      <c r="S134">
        <v>37</v>
      </c>
      <c r="T134">
        <v>1</v>
      </c>
      <c r="U134">
        <v>2</v>
      </c>
      <c r="V134">
        <v>4</v>
      </c>
      <c r="W134">
        <v>1</v>
      </c>
      <c r="X134">
        <v>1</v>
      </c>
      <c r="Y134">
        <v>5</v>
      </c>
      <c r="Z134">
        <v>29</v>
      </c>
      <c r="AA134">
        <v>0</v>
      </c>
      <c r="AB134">
        <v>0</v>
      </c>
      <c r="AC134">
        <v>0</v>
      </c>
      <c r="AD134">
        <v>0</v>
      </c>
      <c r="AE134">
        <v>115</v>
      </c>
      <c r="AF134">
        <v>37</v>
      </c>
      <c r="AG134">
        <v>0</v>
      </c>
      <c r="AH134">
        <v>0</v>
      </c>
      <c r="AI134">
        <v>1</v>
      </c>
      <c r="AJ134">
        <v>1</v>
      </c>
      <c r="AK134">
        <v>0</v>
      </c>
      <c r="AL134">
        <v>0</v>
      </c>
      <c r="AM134">
        <v>137</v>
      </c>
      <c r="AN134">
        <v>120</v>
      </c>
      <c r="AO134">
        <v>0</v>
      </c>
      <c r="AP134">
        <v>0</v>
      </c>
      <c r="AQ134">
        <v>1</v>
      </c>
      <c r="AR134">
        <v>1</v>
      </c>
      <c r="AS134">
        <v>0</v>
      </c>
      <c r="AT134">
        <v>0</v>
      </c>
      <c r="AU134" t="s">
        <v>477</v>
      </c>
      <c r="AV134">
        <v>78.330001831054688</v>
      </c>
      <c r="AW134">
        <v>77.370002746582031</v>
      </c>
      <c r="AX134">
        <v>79.599998474121094</v>
      </c>
      <c r="AY134">
        <v>77.269996643066406</v>
      </c>
      <c r="AZ134">
        <v>77.989997863769531</v>
      </c>
      <c r="BA134" s="2">
        <f t="shared" si="35"/>
        <v>-1.2407897769075138E-2</v>
      </c>
      <c r="BB134" s="2">
        <f t="shared" si="36"/>
        <v>2.8015022239781362E-2</v>
      </c>
      <c r="BC134" s="2">
        <f t="shared" si="37"/>
        <v>1.2925694709251534E-3</v>
      </c>
      <c r="BD134" s="2">
        <f t="shared" si="38"/>
        <v>9.2319687193836986E-3</v>
      </c>
      <c r="BE134">
        <v>8</v>
      </c>
      <c r="BF134">
        <v>36</v>
      </c>
      <c r="BG134">
        <v>92</v>
      </c>
      <c r="BH134">
        <v>46</v>
      </c>
      <c r="BI134">
        <v>10</v>
      </c>
      <c r="BJ134">
        <v>1</v>
      </c>
      <c r="BK134">
        <v>19</v>
      </c>
      <c r="BL134">
        <v>1</v>
      </c>
      <c r="BM134">
        <v>10</v>
      </c>
      <c r="BN134">
        <v>1</v>
      </c>
      <c r="BO134">
        <v>0</v>
      </c>
      <c r="BP134">
        <v>0</v>
      </c>
      <c r="BQ134">
        <v>0</v>
      </c>
      <c r="BR134">
        <v>0</v>
      </c>
      <c r="BS134">
        <v>1</v>
      </c>
      <c r="BT134">
        <v>1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 t="s">
        <v>707</v>
      </c>
      <c r="CN134">
        <v>77.989997863769531</v>
      </c>
      <c r="CO134">
        <v>78.839996337890625</v>
      </c>
      <c r="CP134">
        <v>80.959999084472656</v>
      </c>
      <c r="CQ134">
        <v>76.220001220703125</v>
      </c>
      <c r="CR134">
        <v>76.44000244140625</v>
      </c>
      <c r="CS134" s="2">
        <f t="shared" si="39"/>
        <v>1.0781310421149604E-2</v>
      </c>
      <c r="CT134" s="2">
        <f t="shared" si="40"/>
        <v>2.6185804972280735E-2</v>
      </c>
      <c r="CU134" s="2">
        <f t="shared" si="41"/>
        <v>3.3231801609411415E-2</v>
      </c>
      <c r="CV134" s="2">
        <f t="shared" si="42"/>
        <v>2.8780901841514162E-3</v>
      </c>
      <c r="CW134">
        <v>53</v>
      </c>
      <c r="CX134">
        <v>5</v>
      </c>
      <c r="CY134">
        <v>0</v>
      </c>
      <c r="CZ134">
        <v>0</v>
      </c>
      <c r="DA134">
        <v>1</v>
      </c>
      <c r="DB134">
        <v>1</v>
      </c>
      <c r="DC134">
        <v>1</v>
      </c>
      <c r="DD134">
        <v>1</v>
      </c>
      <c r="DE134">
        <v>1</v>
      </c>
      <c r="DF134">
        <v>7</v>
      </c>
      <c r="DG134">
        <v>3</v>
      </c>
      <c r="DH134">
        <v>6</v>
      </c>
      <c r="DI134">
        <v>10</v>
      </c>
      <c r="DJ134">
        <v>110</v>
      </c>
      <c r="DK134">
        <v>0</v>
      </c>
      <c r="DL134">
        <v>0</v>
      </c>
      <c r="DM134">
        <v>0</v>
      </c>
      <c r="DN134">
        <v>0</v>
      </c>
      <c r="DO134">
        <v>6</v>
      </c>
      <c r="DP134">
        <v>1</v>
      </c>
      <c r="DQ134">
        <v>0</v>
      </c>
      <c r="DR134">
        <v>0</v>
      </c>
      <c r="DS134">
        <v>2</v>
      </c>
      <c r="DT134">
        <v>1</v>
      </c>
      <c r="DU134">
        <v>1</v>
      </c>
      <c r="DV134">
        <v>0</v>
      </c>
      <c r="DW134">
        <v>60</v>
      </c>
      <c r="DX134">
        <v>8</v>
      </c>
      <c r="DY134">
        <v>0</v>
      </c>
      <c r="DZ134">
        <v>0</v>
      </c>
      <c r="EA134">
        <v>1</v>
      </c>
      <c r="EB134">
        <v>1</v>
      </c>
      <c r="EC134">
        <v>0</v>
      </c>
      <c r="ED134">
        <v>0</v>
      </c>
      <c r="EE134" t="s">
        <v>501</v>
      </c>
      <c r="EF134">
        <v>76.44000244140625</v>
      </c>
      <c r="EG134">
        <v>76.239997863769531</v>
      </c>
      <c r="EH134">
        <v>79.739997863769531</v>
      </c>
      <c r="EI134">
        <v>76.239997863769531</v>
      </c>
      <c r="EJ134">
        <v>79.230003356933594</v>
      </c>
      <c r="EK134" s="2">
        <f t="shared" si="43"/>
        <v>-2.6233549743024387E-3</v>
      </c>
      <c r="EL134" s="2">
        <f t="shared" si="44"/>
        <v>4.3892652292009338E-2</v>
      </c>
      <c r="EM134" s="2">
        <f t="shared" si="45"/>
        <v>0</v>
      </c>
      <c r="EN134" s="2">
        <f t="shared" si="46"/>
        <v>3.7738298201175025E-2</v>
      </c>
      <c r="EO134">
        <v>0</v>
      </c>
      <c r="EP134">
        <v>2</v>
      </c>
      <c r="EQ134">
        <v>0</v>
      </c>
      <c r="ER134">
        <v>3</v>
      </c>
      <c r="ES134">
        <v>163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 t="s">
        <v>708</v>
      </c>
      <c r="FX134">
        <v>79.230003356933594</v>
      </c>
      <c r="FY134">
        <v>78.489997863769531</v>
      </c>
      <c r="FZ134">
        <v>80.830001831054688</v>
      </c>
      <c r="GA134">
        <v>78.489997863769531</v>
      </c>
      <c r="GB134">
        <v>80.620002746582031</v>
      </c>
      <c r="GC134">
        <v>555</v>
      </c>
      <c r="GD134">
        <v>177</v>
      </c>
      <c r="GE134">
        <v>227</v>
      </c>
      <c r="GF134">
        <v>136</v>
      </c>
      <c r="GG134">
        <v>13</v>
      </c>
      <c r="GH134">
        <v>239</v>
      </c>
      <c r="GI134">
        <v>1</v>
      </c>
      <c r="GJ134">
        <v>167</v>
      </c>
      <c r="GK134">
        <v>0</v>
      </c>
      <c r="GL134">
        <v>139</v>
      </c>
      <c r="GM134">
        <v>0</v>
      </c>
      <c r="GN134">
        <v>110</v>
      </c>
      <c r="GO134">
        <v>1</v>
      </c>
      <c r="GP134">
        <v>1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1.9</v>
      </c>
      <c r="GX134" t="s">
        <v>218</v>
      </c>
      <c r="GY134">
        <v>379026</v>
      </c>
      <c r="GZ134">
        <v>299412</v>
      </c>
      <c r="HC134">
        <v>1.1599999999999999</v>
      </c>
      <c r="HD134">
        <v>2.72</v>
      </c>
      <c r="HE134">
        <v>0.18609999999999999</v>
      </c>
      <c r="HF134" s="2">
        <f t="shared" si="47"/>
        <v>-9.4280228475536187E-3</v>
      </c>
      <c r="HG134" s="2">
        <f t="shared" si="48"/>
        <v>2.8949695834178946E-2</v>
      </c>
      <c r="HH134" s="2">
        <f t="shared" si="49"/>
        <v>0</v>
      </c>
      <c r="HI134" s="2">
        <f t="shared" si="50"/>
        <v>2.6420302781530292E-2</v>
      </c>
      <c r="HJ134" s="3">
        <f t="shared" si="51"/>
        <v>80.762259427951008</v>
      </c>
      <c r="HK134" t="str">
        <f t="shared" si="52"/>
        <v>WTFC</v>
      </c>
    </row>
    <row r="135" spans="1:219" hidden="1" x14ac:dyDescent="0.25">
      <c r="A135">
        <v>126</v>
      </c>
      <c r="B135" t="s">
        <v>709</v>
      </c>
      <c r="C135">
        <v>9</v>
      </c>
      <c r="D135">
        <v>0</v>
      </c>
      <c r="E135">
        <v>6</v>
      </c>
      <c r="F135">
        <v>0</v>
      </c>
      <c r="G135" t="s">
        <v>218</v>
      </c>
      <c r="H135" t="s">
        <v>218</v>
      </c>
      <c r="I135">
        <v>6</v>
      </c>
      <c r="J135">
        <v>0</v>
      </c>
      <c r="K135" t="s">
        <v>218</v>
      </c>
      <c r="L135" t="s">
        <v>218</v>
      </c>
      <c r="M135">
        <v>1</v>
      </c>
      <c r="N135">
        <v>10</v>
      </c>
      <c r="O135">
        <v>20</v>
      </c>
      <c r="P135">
        <v>106</v>
      </c>
      <c r="Q135">
        <v>22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 t="s">
        <v>710</v>
      </c>
      <c r="AV135">
        <v>474.22000122070313</v>
      </c>
      <c r="AW135">
        <v>472.19000244140631</v>
      </c>
      <c r="AX135">
        <v>472.85000610351563</v>
      </c>
      <c r="AY135">
        <v>460</v>
      </c>
      <c r="AZ135">
        <v>462.70001220703131</v>
      </c>
      <c r="BA135" s="2">
        <f t="shared" si="35"/>
        <v>-4.2991142734936094E-3</v>
      </c>
      <c r="BB135" s="2">
        <f t="shared" si="36"/>
        <v>1.3957992039548284E-3</v>
      </c>
      <c r="BC135" s="2">
        <f t="shared" si="37"/>
        <v>2.5815884238080566E-2</v>
      </c>
      <c r="BD135" s="2">
        <f t="shared" si="38"/>
        <v>5.8353406868362212E-3</v>
      </c>
      <c r="BE135">
        <v>2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2</v>
      </c>
      <c r="BO135">
        <v>3</v>
      </c>
      <c r="BP135">
        <v>3</v>
      </c>
      <c r="BQ135">
        <v>1</v>
      </c>
      <c r="BR135">
        <v>163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3</v>
      </c>
      <c r="CF135">
        <v>0</v>
      </c>
      <c r="CG135">
        <v>3</v>
      </c>
      <c r="CH135">
        <v>0</v>
      </c>
      <c r="CI135">
        <v>2</v>
      </c>
      <c r="CJ135">
        <v>0</v>
      </c>
      <c r="CK135">
        <v>1</v>
      </c>
      <c r="CL135">
        <v>0</v>
      </c>
      <c r="CM135" t="s">
        <v>711</v>
      </c>
      <c r="CN135">
        <v>462.70001220703131</v>
      </c>
      <c r="CO135">
        <v>464.27999877929688</v>
      </c>
      <c r="CP135">
        <v>464.27999877929688</v>
      </c>
      <c r="CQ135">
        <v>453.60000610351563</v>
      </c>
      <c r="CR135">
        <v>454.20001220703131</v>
      </c>
      <c r="CS135" s="2">
        <f t="shared" si="39"/>
        <v>3.403089894933542E-3</v>
      </c>
      <c r="CT135" s="2">
        <f t="shared" si="40"/>
        <v>0</v>
      </c>
      <c r="CU135" s="2">
        <f t="shared" si="41"/>
        <v>2.3003344326401054E-2</v>
      </c>
      <c r="CV135" s="2">
        <f t="shared" si="42"/>
        <v>1.3210173654557567E-3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2</v>
      </c>
      <c r="DG135">
        <v>2</v>
      </c>
      <c r="DH135">
        <v>1</v>
      </c>
      <c r="DI135">
        <v>4</v>
      </c>
      <c r="DJ135">
        <v>146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2</v>
      </c>
      <c r="DX135">
        <v>0</v>
      </c>
      <c r="DY135">
        <v>0</v>
      </c>
      <c r="DZ135">
        <v>0</v>
      </c>
      <c r="EA135">
        <v>1</v>
      </c>
      <c r="EB135">
        <v>0</v>
      </c>
      <c r="EC135">
        <v>0</v>
      </c>
      <c r="ED135">
        <v>0</v>
      </c>
      <c r="EE135" t="s">
        <v>465</v>
      </c>
      <c r="EF135">
        <v>454.20001220703131</v>
      </c>
      <c r="EG135">
        <v>454.20001220703131</v>
      </c>
      <c r="EH135">
        <v>467.05999755859381</v>
      </c>
      <c r="EI135">
        <v>453.739990234375</v>
      </c>
      <c r="EJ135">
        <v>465.10000610351563</v>
      </c>
      <c r="EK135" s="2">
        <f t="shared" si="43"/>
        <v>0</v>
      </c>
      <c r="EL135" s="2">
        <f t="shared" si="44"/>
        <v>2.7533904463631909E-2</v>
      </c>
      <c r="EM135" s="2">
        <f t="shared" si="45"/>
        <v>1.012818054365483E-3</v>
      </c>
      <c r="EN135" s="2">
        <f t="shared" si="46"/>
        <v>2.4424888669238753E-2</v>
      </c>
      <c r="EO135">
        <v>4</v>
      </c>
      <c r="EP135">
        <v>5</v>
      </c>
      <c r="EQ135">
        <v>18</v>
      </c>
      <c r="ER135">
        <v>13</v>
      </c>
      <c r="ES135">
        <v>111</v>
      </c>
      <c r="ET135">
        <v>0</v>
      </c>
      <c r="EU135">
        <v>0</v>
      </c>
      <c r="EV135">
        <v>0</v>
      </c>
      <c r="EW135">
        <v>0</v>
      </c>
      <c r="EX135">
        <v>1</v>
      </c>
      <c r="EY135">
        <v>0</v>
      </c>
      <c r="EZ135">
        <v>0</v>
      </c>
      <c r="FA135">
        <v>0</v>
      </c>
      <c r="FB135">
        <v>0</v>
      </c>
      <c r="FC135">
        <v>1</v>
      </c>
      <c r="FD135">
        <v>1</v>
      </c>
      <c r="FE135">
        <v>1</v>
      </c>
      <c r="FF135">
        <v>1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 t="s">
        <v>565</v>
      </c>
      <c r="FX135">
        <v>465.10000610351563</v>
      </c>
      <c r="FY135">
        <v>467.04000854492188</v>
      </c>
      <c r="FZ135">
        <v>467.54998779296881</v>
      </c>
      <c r="GA135">
        <v>463.1199951171875</v>
      </c>
      <c r="GB135">
        <v>467.05999755859381</v>
      </c>
      <c r="GC135">
        <v>312</v>
      </c>
      <c r="GD135">
        <v>328</v>
      </c>
      <c r="GE135">
        <v>151</v>
      </c>
      <c r="GF135">
        <v>156</v>
      </c>
      <c r="GG135">
        <v>0</v>
      </c>
      <c r="GH135">
        <v>252</v>
      </c>
      <c r="GI135">
        <v>0</v>
      </c>
      <c r="GJ135">
        <v>124</v>
      </c>
      <c r="GK135">
        <v>1</v>
      </c>
      <c r="GL135">
        <v>309</v>
      </c>
      <c r="GM135">
        <v>1</v>
      </c>
      <c r="GN135">
        <v>146</v>
      </c>
      <c r="GO135">
        <v>0</v>
      </c>
      <c r="GP135">
        <v>0</v>
      </c>
      <c r="GQ135">
        <v>0</v>
      </c>
      <c r="GR135">
        <v>0</v>
      </c>
      <c r="GS135">
        <v>1</v>
      </c>
      <c r="GT135">
        <v>0</v>
      </c>
      <c r="GU135">
        <v>0</v>
      </c>
      <c r="GV135">
        <v>0</v>
      </c>
      <c r="GW135">
        <v>2.6</v>
      </c>
      <c r="GX135" t="s">
        <v>223</v>
      </c>
      <c r="GY135">
        <v>212267</v>
      </c>
      <c r="GZ135">
        <v>265912</v>
      </c>
      <c r="HA135">
        <v>1.3959999999999999</v>
      </c>
      <c r="HB135">
        <v>2.57</v>
      </c>
      <c r="HC135">
        <v>1.36</v>
      </c>
      <c r="HD135">
        <v>2.59</v>
      </c>
      <c r="HE135">
        <v>0.42740001999999999</v>
      </c>
      <c r="HF135" s="2">
        <f t="shared" si="47"/>
        <v>4.153824952706664E-3</v>
      </c>
      <c r="HG135" s="2">
        <f t="shared" si="48"/>
        <v>1.0907480726376484E-3</v>
      </c>
      <c r="HH135" s="2">
        <f t="shared" si="49"/>
        <v>8.3933139688552316E-3</v>
      </c>
      <c r="HI135" s="2">
        <f t="shared" si="50"/>
        <v>8.4357522845061039E-3</v>
      </c>
      <c r="HJ135" s="3">
        <f t="shared" si="51"/>
        <v>467.54943153408692</v>
      </c>
      <c r="HK135" t="str">
        <f t="shared" si="52"/>
        <v>GWW</v>
      </c>
    </row>
  </sheetData>
  <autoFilter ref="A8:HK135" xr:uid="{B5460F2A-6EA8-4343-AA93-10E0C9A8565C}">
    <filterColumn colId="3">
      <filters>
        <filter val="0"/>
      </filters>
    </filterColumn>
    <filterColumn colId="196">
      <customFilters>
        <customFilter operator="greaterThan" val="2"/>
      </customFilters>
    </filterColumn>
    <filterColumn colId="197">
      <customFilters>
        <customFilter operator="greaterThan" val="1"/>
      </customFilters>
    </filterColumn>
    <filterColumn colId="198">
      <customFilters>
        <customFilter operator="greaterThan" val="2"/>
      </customFilters>
    </filterColumn>
    <filterColumn colId="199">
      <customFilters>
        <customFilter operator="greaterThan" val="1"/>
      </customFilters>
    </filterColumn>
    <filterColumn colId="200">
      <customFilters>
        <customFilter operator="greaterThan" val="2"/>
      </customFilters>
    </filterColumn>
    <filterColumn colId="201">
      <customFilters>
        <customFilter operator="greaterThan" val="1"/>
      </customFilters>
    </filterColumn>
    <filterColumn colId="202">
      <customFilters>
        <customFilter operator="greaterThan" val="2"/>
      </customFilters>
    </filterColumn>
  </autoFilter>
  <mergeCells count="1">
    <mergeCell ref="B2:C2"/>
  </mergeCells>
  <conditionalFormatting sqref="BB9:BB135">
    <cfRule type="cellIs" dxfId="71" priority="72" operator="between">
      <formula>1%</formula>
      <formula>1.5%</formula>
    </cfRule>
  </conditionalFormatting>
  <conditionalFormatting sqref="BB9:BB135">
    <cfRule type="cellIs" dxfId="70" priority="71" operator="between">
      <formula>0.015</formula>
      <formula>0.02</formula>
    </cfRule>
  </conditionalFormatting>
  <conditionalFormatting sqref="BB9:BB135">
    <cfRule type="cellIs" dxfId="69" priority="70" operator="greaterThan">
      <formula>0.02</formula>
    </cfRule>
  </conditionalFormatting>
  <conditionalFormatting sqref="BB9:BB135">
    <cfRule type="cellIs" dxfId="68" priority="68" operator="lessThan">
      <formula>0.005</formula>
    </cfRule>
    <cfRule type="cellIs" dxfId="67" priority="69" operator="between">
      <formula>0.005</formula>
      <formula>0.01</formula>
    </cfRule>
  </conditionalFormatting>
  <conditionalFormatting sqref="BB9:BB135">
    <cfRule type="cellIs" dxfId="66" priority="67" operator="equal">
      <formula>0</formula>
    </cfRule>
  </conditionalFormatting>
  <conditionalFormatting sqref="BC9:BC135">
    <cfRule type="cellIs" dxfId="65" priority="66" operator="between">
      <formula>1%</formula>
      <formula>1.5%</formula>
    </cfRule>
  </conditionalFormatting>
  <conditionalFormatting sqref="BC9:BC135">
    <cfRule type="cellIs" dxfId="64" priority="65" operator="between">
      <formula>0.015</formula>
      <formula>0.02</formula>
    </cfRule>
  </conditionalFormatting>
  <conditionalFormatting sqref="BC9:BC135">
    <cfRule type="cellIs" dxfId="63" priority="64" operator="greaterThan">
      <formula>0.02</formula>
    </cfRule>
  </conditionalFormatting>
  <conditionalFormatting sqref="BC9:BC135">
    <cfRule type="cellIs" dxfId="62" priority="62" operator="lessThan">
      <formula>0.005</formula>
    </cfRule>
    <cfRule type="cellIs" dxfId="61" priority="63" operator="between">
      <formula>0.005</formula>
      <formula>0.01</formula>
    </cfRule>
  </conditionalFormatting>
  <conditionalFormatting sqref="BC9:BC135">
    <cfRule type="cellIs" dxfId="60" priority="61" operator="equal">
      <formula>0</formula>
    </cfRule>
  </conditionalFormatting>
  <conditionalFormatting sqref="BD9:BD135">
    <cfRule type="cellIs" dxfId="59" priority="60" operator="between">
      <formula>1%</formula>
      <formula>1.5%</formula>
    </cfRule>
  </conditionalFormatting>
  <conditionalFormatting sqref="BD9:BD135">
    <cfRule type="cellIs" dxfId="58" priority="59" operator="between">
      <formula>0.015</formula>
      <formula>0.02</formula>
    </cfRule>
  </conditionalFormatting>
  <conditionalFormatting sqref="BD9:BD135">
    <cfRule type="cellIs" dxfId="57" priority="58" operator="greaterThan">
      <formula>0.02</formula>
    </cfRule>
  </conditionalFormatting>
  <conditionalFormatting sqref="BD9:BD135">
    <cfRule type="cellIs" dxfId="56" priority="56" operator="lessThan">
      <formula>0.005</formula>
    </cfRule>
    <cfRule type="cellIs" dxfId="55" priority="57" operator="between">
      <formula>0.005</formula>
      <formula>0.01</formula>
    </cfRule>
  </conditionalFormatting>
  <conditionalFormatting sqref="BD9:BD135">
    <cfRule type="cellIs" dxfId="54" priority="55" operator="equal">
      <formula>0</formula>
    </cfRule>
  </conditionalFormatting>
  <conditionalFormatting sqref="CT9:CT135">
    <cfRule type="cellIs" dxfId="53" priority="54" operator="between">
      <formula>1%</formula>
      <formula>1.5%</formula>
    </cfRule>
  </conditionalFormatting>
  <conditionalFormatting sqref="CT9:CT135">
    <cfRule type="cellIs" dxfId="52" priority="53" operator="between">
      <formula>0.015</formula>
      <formula>0.02</formula>
    </cfRule>
  </conditionalFormatting>
  <conditionalFormatting sqref="CT9:CT135">
    <cfRule type="cellIs" dxfId="51" priority="52" operator="greaterThan">
      <formula>0.02</formula>
    </cfRule>
  </conditionalFormatting>
  <conditionalFormatting sqref="CT9:CT135">
    <cfRule type="cellIs" dxfId="50" priority="50" operator="lessThan">
      <formula>0.005</formula>
    </cfRule>
    <cfRule type="cellIs" dxfId="49" priority="51" operator="between">
      <formula>0.005</formula>
      <formula>0.01</formula>
    </cfRule>
  </conditionalFormatting>
  <conditionalFormatting sqref="CT9:CT135">
    <cfRule type="cellIs" dxfId="48" priority="49" operator="equal">
      <formula>0</formula>
    </cfRule>
  </conditionalFormatting>
  <conditionalFormatting sqref="CU9:CU135">
    <cfRule type="cellIs" dxfId="47" priority="48" operator="between">
      <formula>1%</formula>
      <formula>1.5%</formula>
    </cfRule>
  </conditionalFormatting>
  <conditionalFormatting sqref="CU9:CU135">
    <cfRule type="cellIs" dxfId="46" priority="47" operator="between">
      <formula>0.015</formula>
      <formula>0.02</formula>
    </cfRule>
  </conditionalFormatting>
  <conditionalFormatting sqref="CU9:CU135">
    <cfRule type="cellIs" dxfId="45" priority="46" operator="greaterThan">
      <formula>0.02</formula>
    </cfRule>
  </conditionalFormatting>
  <conditionalFormatting sqref="CU9:CU135">
    <cfRule type="cellIs" dxfId="44" priority="44" operator="lessThan">
      <formula>0.005</formula>
    </cfRule>
    <cfRule type="cellIs" dxfId="43" priority="45" operator="between">
      <formula>0.005</formula>
      <formula>0.01</formula>
    </cfRule>
  </conditionalFormatting>
  <conditionalFormatting sqref="CU9:CU135">
    <cfRule type="cellIs" dxfId="42" priority="43" operator="equal">
      <formula>0</formula>
    </cfRule>
  </conditionalFormatting>
  <conditionalFormatting sqref="CV9:CV135">
    <cfRule type="cellIs" dxfId="41" priority="42" operator="between">
      <formula>1%</formula>
      <formula>1.5%</formula>
    </cfRule>
  </conditionalFormatting>
  <conditionalFormatting sqref="CV9:CV135">
    <cfRule type="cellIs" dxfId="40" priority="41" operator="between">
      <formula>0.015</formula>
      <formula>0.02</formula>
    </cfRule>
  </conditionalFormatting>
  <conditionalFormatting sqref="CV9:CV135">
    <cfRule type="cellIs" dxfId="39" priority="40" operator="greaterThan">
      <formula>0.02</formula>
    </cfRule>
  </conditionalFormatting>
  <conditionalFormatting sqref="CV9:CV135">
    <cfRule type="cellIs" dxfId="38" priority="38" operator="lessThan">
      <formula>0.005</formula>
    </cfRule>
    <cfRule type="cellIs" dxfId="37" priority="39" operator="between">
      <formula>0.005</formula>
      <formula>0.01</formula>
    </cfRule>
  </conditionalFormatting>
  <conditionalFormatting sqref="CV9:CV135">
    <cfRule type="cellIs" dxfId="36" priority="37" operator="equal">
      <formula>0</formula>
    </cfRule>
  </conditionalFormatting>
  <conditionalFormatting sqref="EL9:EL135">
    <cfRule type="cellIs" dxfId="35" priority="36" operator="between">
      <formula>1%</formula>
      <formula>1.5%</formula>
    </cfRule>
  </conditionalFormatting>
  <conditionalFormatting sqref="EL9:EL135">
    <cfRule type="cellIs" dxfId="34" priority="35" operator="between">
      <formula>0.015</formula>
      <formula>0.02</formula>
    </cfRule>
  </conditionalFormatting>
  <conditionalFormatting sqref="EL9:EL135">
    <cfRule type="cellIs" dxfId="33" priority="34" operator="greaterThan">
      <formula>0.02</formula>
    </cfRule>
  </conditionalFormatting>
  <conditionalFormatting sqref="EL9:EL135">
    <cfRule type="cellIs" dxfId="32" priority="32" operator="lessThan">
      <formula>0.005</formula>
    </cfRule>
    <cfRule type="cellIs" dxfId="31" priority="33" operator="between">
      <formula>0.005</formula>
      <formula>0.01</formula>
    </cfRule>
  </conditionalFormatting>
  <conditionalFormatting sqref="EL9:EL135">
    <cfRule type="cellIs" dxfId="30" priority="31" operator="equal">
      <formula>0</formula>
    </cfRule>
  </conditionalFormatting>
  <conditionalFormatting sqref="EM9:EM135">
    <cfRule type="cellIs" dxfId="29" priority="30" operator="between">
      <formula>1%</formula>
      <formula>1.5%</formula>
    </cfRule>
  </conditionalFormatting>
  <conditionalFormatting sqref="EM9:EM135">
    <cfRule type="cellIs" dxfId="28" priority="29" operator="between">
      <formula>0.015</formula>
      <formula>0.02</formula>
    </cfRule>
  </conditionalFormatting>
  <conditionalFormatting sqref="EM9:EM135">
    <cfRule type="cellIs" dxfId="27" priority="28" operator="greaterThan">
      <formula>0.02</formula>
    </cfRule>
  </conditionalFormatting>
  <conditionalFormatting sqref="EM9:EM135">
    <cfRule type="cellIs" dxfId="26" priority="26" operator="lessThan">
      <formula>0.005</formula>
    </cfRule>
    <cfRule type="cellIs" dxfId="25" priority="27" operator="between">
      <formula>0.005</formula>
      <formula>0.01</formula>
    </cfRule>
  </conditionalFormatting>
  <conditionalFormatting sqref="EM9:EM135">
    <cfRule type="cellIs" dxfId="24" priority="25" operator="equal">
      <formula>0</formula>
    </cfRule>
  </conditionalFormatting>
  <conditionalFormatting sqref="EN9:EN135">
    <cfRule type="cellIs" dxfId="23" priority="24" operator="between">
      <formula>1%</formula>
      <formula>1.5%</formula>
    </cfRule>
  </conditionalFormatting>
  <conditionalFormatting sqref="EN9:EN135">
    <cfRule type="cellIs" dxfId="22" priority="23" operator="between">
      <formula>0.015</formula>
      <formula>0.02</formula>
    </cfRule>
  </conditionalFormatting>
  <conditionalFormatting sqref="EN9:EN135">
    <cfRule type="cellIs" dxfId="21" priority="22" operator="greaterThan">
      <formula>0.02</formula>
    </cfRule>
  </conditionalFormatting>
  <conditionalFormatting sqref="EN9:EN135">
    <cfRule type="cellIs" dxfId="20" priority="20" operator="lessThan">
      <formula>0.005</formula>
    </cfRule>
    <cfRule type="cellIs" dxfId="19" priority="21" operator="between">
      <formula>0.005</formula>
      <formula>0.01</formula>
    </cfRule>
  </conditionalFormatting>
  <conditionalFormatting sqref="EN9:EN135">
    <cfRule type="cellIs" dxfId="18" priority="19" operator="equal">
      <formula>0</formula>
    </cfRule>
  </conditionalFormatting>
  <conditionalFormatting sqref="HI9:HI135">
    <cfRule type="cellIs" dxfId="17" priority="1" operator="equal">
      <formula>0</formula>
    </cfRule>
  </conditionalFormatting>
  <conditionalFormatting sqref="HG9:HG135">
    <cfRule type="cellIs" dxfId="16" priority="18" operator="between">
      <formula>1%</formula>
      <formula>1.5%</formula>
    </cfRule>
  </conditionalFormatting>
  <conditionalFormatting sqref="HG9:HG135">
    <cfRule type="cellIs" dxfId="15" priority="17" operator="between">
      <formula>0.015</formula>
      <formula>0.02</formula>
    </cfRule>
  </conditionalFormatting>
  <conditionalFormatting sqref="HG9:HG135">
    <cfRule type="cellIs" dxfId="14" priority="16" operator="greaterThan">
      <formula>0.02</formula>
    </cfRule>
  </conditionalFormatting>
  <conditionalFormatting sqref="HG9:HG135">
    <cfRule type="cellIs" dxfId="13" priority="14" operator="lessThan">
      <formula>0.005</formula>
    </cfRule>
    <cfRule type="cellIs" dxfId="12" priority="15" operator="between">
      <formula>0.005</formula>
      <formula>0.01</formula>
    </cfRule>
  </conditionalFormatting>
  <conditionalFormatting sqref="HG9:HG135">
    <cfRule type="cellIs" dxfId="11" priority="13" operator="equal">
      <formula>0</formula>
    </cfRule>
  </conditionalFormatting>
  <conditionalFormatting sqref="HH9:HH135">
    <cfRule type="cellIs" dxfId="10" priority="12" operator="between">
      <formula>1%</formula>
      <formula>1.5%</formula>
    </cfRule>
  </conditionalFormatting>
  <conditionalFormatting sqref="HH9:HH135">
    <cfRule type="cellIs" dxfId="9" priority="11" operator="between">
      <formula>0.015</formula>
      <formula>0.02</formula>
    </cfRule>
  </conditionalFormatting>
  <conditionalFormatting sqref="HH9:HH135">
    <cfRule type="cellIs" dxfId="8" priority="10" operator="greaterThan">
      <formula>0.02</formula>
    </cfRule>
  </conditionalFormatting>
  <conditionalFormatting sqref="HH9:HH135">
    <cfRule type="cellIs" dxfId="7" priority="8" operator="lessThan">
      <formula>0.005</formula>
    </cfRule>
    <cfRule type="cellIs" dxfId="6" priority="9" operator="between">
      <formula>0.005</formula>
      <formula>0.01</formula>
    </cfRule>
  </conditionalFormatting>
  <conditionalFormatting sqref="HH9:HH135">
    <cfRule type="cellIs" dxfId="5" priority="7" operator="equal">
      <formula>0</formula>
    </cfRule>
  </conditionalFormatting>
  <conditionalFormatting sqref="HI9:HI135">
    <cfRule type="cellIs" dxfId="4" priority="6" operator="between">
      <formula>1%</formula>
      <formula>1.5%</formula>
    </cfRule>
  </conditionalFormatting>
  <conditionalFormatting sqref="HI9:HI135">
    <cfRule type="cellIs" dxfId="3" priority="5" operator="between">
      <formula>0.015</formula>
      <formula>0.02</formula>
    </cfRule>
  </conditionalFormatting>
  <conditionalFormatting sqref="HI9:HI135">
    <cfRule type="cellIs" dxfId="2" priority="4" operator="greaterThan">
      <formula>0.02</formula>
    </cfRule>
  </conditionalFormatting>
  <conditionalFormatting sqref="HI9:HI135">
    <cfRule type="cellIs" dxfId="1" priority="2" operator="lessThan">
      <formula>0.005</formula>
    </cfRule>
    <cfRule type="cellIs" dxfId="0" priority="3" operator="between">
      <formula>0.005</formula>
      <formula>0.01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2021-05-17T07:05:16Z</dcterms:created>
  <dcterms:modified xsi:type="dcterms:W3CDTF">2021-05-18T08:39:25Z</dcterms:modified>
</cp:coreProperties>
</file>