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1C747919-EB6B-4560-9C64-F4BF7B8C50E6}" xr6:coauthVersionLast="46" xr6:coauthVersionMax="46" xr10:uidLastSave="{00000000-0000-0000-0000-000000000000}"/>
  <bookViews>
    <workbookView xWindow="29580" yWindow="780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<sst xmlns="http://schemas.openxmlformats.org/spreadsheetml/2006/main" count="2475" uniqueCount="1014">
  <si>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</si>
  <si>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</si>
  <si>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</si>
  <si>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</si>
  <si>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</si>
  <si>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</si>
  <si>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</si>
  <si>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</si>
  <si>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</si>
  <si>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</si>
  <si>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</si>
  <si>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</si>
  <si>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</si>
  <si>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</si>
  <si>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</si>
  <si>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</si>
  <si>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</si>
  <si>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</si>
  <si>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</si>
  <si>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</si>
  <si>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</si>
  <si>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</si>
  <si>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</si>
  <si>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</si>
  <si>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</si>
  <si>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</si>
  <si>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</si>
  <si>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</si>
  <si>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</si>
  <si>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</si>
  <si>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</si>
  <si>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</si>
  <si>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</si>
  <si>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</si>
  <si>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</si>
  <si>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</si>
  <si>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</si>
  <si>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</si>
  <si>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</si>
  <si>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</si>
  <si>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</si>
  <si>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</si>
  <si>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</si>
  <si>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</si>
  <si>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</si>
  <si>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</si>
  <si>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</si>
  <si>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</si>
  <si>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</si>
  <si>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</si>
  <si>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</si>
  <si>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</si>
  <si>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</si>
  <si>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</si>
  <si>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</si>
  <si>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</si>
  <si>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</si>
  <si>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</si>
  <si>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</si>
  <si>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</si>
  <si>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</si>
  <si>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</si>
  <si>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</si>
  <si>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</si>
  <si>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</si>
  <si>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</si>
  <si>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</si>
  <si>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</si>
  <si>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</si>
  <si>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</si>
  <si>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</si>
  <si>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</si>
  <si>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</si>
  <si>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</si>
  <si>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</si>
  <si>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</si>
  <si>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</si>
  <si>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</si>
  <si>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</si>
  <si>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</si>
  <si>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</si>
  <si>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</si>
  <si>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</si>
  <si>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</si>
  <si>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</si>
  <si>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</si>
  <si>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</si>
  <si>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</si>
  <si>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</si>
  <si>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</si>
  <si>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</si>
  <si>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</si>
  <si>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</si>
  <si>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</si>
  <si>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</si>
  <si>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</si>
  <si>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</si>
  <si>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</si>
  <si>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</si>
  <si>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</si>
  <si>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</si>
  <si>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</si>
  <si>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</si>
  <si>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</si>
  <si>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</si>
  <si>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</si>
  <si>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</si>
  <si>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</si>
  <si>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</si>
  <si>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</si>
  <si>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</si>
  <si>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</si>
  <si>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</si>
  <si>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</si>
  <si>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</si>
  <si>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</si>
  <si>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</si>
  <si>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</si>
  <si>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</si>
  <si>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</si>
  <si>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</si>
  <si>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</si>
  <si>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</si>
  <si>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</si>
  <si>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</si>
  <si>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</si>
  <si>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</si>
  <si>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</si>
  <si>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</si>
  <si>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</si>
  <si>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</si>
  <si>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</si>
  <si>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</si>
  <si>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</si>
  <si>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</si>
  <si>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</si>
  <si>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</si>
  <si>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</si>
  <si>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</si>
  <si>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</si>
  <si>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</si>
  <si>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</si>
  <si>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</si>
  <si>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</si>
  <si>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</si>
  <si>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</si>
  <si>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</si>
  <si>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</si>
  <si>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</si>
  <si>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</si>
  <si>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</si>
  <si>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</si>
  <si>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</si>
  <si>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</si>
  <si>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</si>
  <si>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</si>
  <si>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</si>
  <si>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</si>
  <si>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</si>
  <si>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</si>
  <si>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</si>
  <si>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</si>
  <si>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</si>
  <si>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</si>
  <si>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</si>
  <si>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</si>
  <si>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</si>
  <si>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</si>
  <si>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</si>
  <si>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</si>
  <si>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</si>
  <si>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</si>
  <si>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</si>
  <si>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</si>
  <si>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</si>
  <si>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</si>
  <si>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</si>
  <si>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</si>
  <si>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</si>
  <si>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</si>
  <si>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</si>
  <si>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</si>
  <si>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</si>
  <si>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</si>
  <si>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</si>
  <si>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</si>
  <si>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</si>
  <si>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</si>
  <si>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</si>
  <si>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</si>
  <si>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</si>
  <si>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</si>
  <si>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</si>
  <si>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</si>
  <si>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</si>
  <si>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</si>
  <si>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</si>
  <si>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</si>
  <si>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</si>
  <si>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</si>
  <si>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</si>
  <si>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</si>
  <si>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</si>
  <si>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</si>
  <si>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</si>
  <si>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</si>
  <si>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</si>
  <si>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</si>
  <si>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</si>
  <si>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</si>
  <si>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</si>
  <si>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</si>
  <si>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</si>
  <si>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</si>
  <si>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</si>
  <si>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</si>
  <si>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</si>
  <si>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</si>
  <si>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</si>
  <si>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-3.36%</t>
  </si>
  <si>
    <t>+3.75%</t>
  </si>
  <si>
    <t>+1.0%</t>
  </si>
  <si>
    <t>-1.25%</t>
  </si>
  <si>
    <t>hold</t>
  </si>
  <si>
    <t>AIR</t>
  </si>
  <si>
    <t>-4.46%</t>
  </si>
  <si>
    <t>+5.24%</t>
  </si>
  <si>
    <t>+1.76%</t>
  </si>
  <si>
    <t>+0.95%</t>
  </si>
  <si>
    <t>ALK</t>
  </si>
  <si>
    <t>-1.17%</t>
  </si>
  <si>
    <t>+3.69%</t>
  </si>
  <si>
    <t>+3.99%</t>
  </si>
  <si>
    <t>+2.62%</t>
  </si>
  <si>
    <t>Y</t>
  </si>
  <si>
    <t>-0.32%</t>
  </si>
  <si>
    <t>+2.48%</t>
  </si>
  <si>
    <t>+0.87%</t>
  </si>
  <si>
    <t>-0.78%</t>
  </si>
  <si>
    <t>MDRX</t>
  </si>
  <si>
    <t>+3.44%</t>
  </si>
  <si>
    <t>+2.29%</t>
  </si>
  <si>
    <t>+0.59%</t>
  </si>
  <si>
    <t>AXP</t>
  </si>
  <si>
    <t>-1.38%</t>
  </si>
  <si>
    <t>+1.17%</t>
  </si>
  <si>
    <t>+1.99%</t>
  </si>
  <si>
    <t>-0.18%</t>
  </si>
  <si>
    <t>AIG</t>
  </si>
  <si>
    <t>-0.6%</t>
  </si>
  <si>
    <t>+1.54%</t>
  </si>
  <si>
    <t>+2.06%</t>
  </si>
  <si>
    <t>-0.64%</t>
  </si>
  <si>
    <t>AMP</t>
  </si>
  <si>
    <t>-2.83%</t>
  </si>
  <si>
    <t>+1.23%</t>
  </si>
  <si>
    <t>+1.74%</t>
  </si>
  <si>
    <t>-0.46%</t>
  </si>
  <si>
    <t>APA</t>
  </si>
  <si>
    <t>+0.43%</t>
  </si>
  <si>
    <t>-3.45%</t>
  </si>
  <si>
    <t>+5.69%</t>
  </si>
  <si>
    <t>+2.78%</t>
  </si>
  <si>
    <t>AIT</t>
  </si>
  <si>
    <t>-3.52%</t>
  </si>
  <si>
    <t>+2.81%</t>
  </si>
  <si>
    <t>+2.86%</t>
  </si>
  <si>
    <t>-2.27%</t>
  </si>
  <si>
    <t>ARMK</t>
  </si>
  <si>
    <t>-1.71%</t>
  </si>
  <si>
    <t>+4.99%</t>
  </si>
  <si>
    <t>-1.2%</t>
  </si>
  <si>
    <t>ADM</t>
  </si>
  <si>
    <t>-0.58%</t>
  </si>
  <si>
    <t>+0.96%</t>
  </si>
  <si>
    <t>+0.77%</t>
  </si>
  <si>
    <t>-0.03%</t>
  </si>
  <si>
    <t>ANET</t>
  </si>
  <si>
    <t>+0.67%</t>
  </si>
  <si>
    <t>+2.67%</t>
  </si>
  <si>
    <t>AWI</t>
  </si>
  <si>
    <t>-3.26%</t>
  </si>
  <si>
    <t>+3.09%</t>
  </si>
  <si>
    <t>+2.05%</t>
  </si>
  <si>
    <t>-0.67%</t>
  </si>
  <si>
    <t>ARWR</t>
  </si>
  <si>
    <t>sell</t>
  </si>
  <si>
    <t>-1.59%</t>
  </si>
  <si>
    <t>-1.19%</t>
  </si>
  <si>
    <t>+7.29%</t>
  </si>
  <si>
    <t>+0.3%</t>
  </si>
  <si>
    <t>AIZ</t>
  </si>
  <si>
    <t>+0.1%</t>
  </si>
  <si>
    <t>+1.9%</t>
  </si>
  <si>
    <t>+1.21%</t>
  </si>
  <si>
    <t>+0.27%</t>
  </si>
  <si>
    <t>AN</t>
  </si>
  <si>
    <t>-4.51%</t>
  </si>
  <si>
    <t>+5.2%</t>
  </si>
  <si>
    <t>+1.97%</t>
  </si>
  <si>
    <t>+0.09%</t>
  </si>
  <si>
    <t>AX</t>
  </si>
  <si>
    <t>-2.01%</t>
  </si>
  <si>
    <t>+4.15%</t>
  </si>
  <si>
    <t>+0.56%</t>
  </si>
  <si>
    <t>+0.11%</t>
  </si>
  <si>
    <t>BAC</t>
  </si>
  <si>
    <t>-0.94%</t>
  </si>
  <si>
    <t>+1.6%</t>
  </si>
  <si>
    <t>+1.24%</t>
  </si>
  <si>
    <t>+0.9%</t>
  </si>
  <si>
    <t>BOH</t>
  </si>
  <si>
    <t>-2.98%</t>
  </si>
  <si>
    <t>+4.5%</t>
  </si>
  <si>
    <t>-0.49%</t>
  </si>
  <si>
    <t>BBY</t>
  </si>
  <si>
    <t>-4.54%</t>
  </si>
  <si>
    <t>+2.45%</t>
  </si>
  <si>
    <t>-0.23%</t>
  </si>
  <si>
    <t>BIG</t>
  </si>
  <si>
    <t>-4.82%</t>
  </si>
  <si>
    <t>+2.75%</t>
  </si>
  <si>
    <t>+3.55%</t>
  </si>
  <si>
    <t>+0.74%</t>
  </si>
  <si>
    <t>BIIB</t>
  </si>
  <si>
    <t>-1.57%</t>
  </si>
  <si>
    <t>-0.53%</t>
  </si>
  <si>
    <t>+0.07%</t>
  </si>
  <si>
    <t>BLK</t>
  </si>
  <si>
    <t>-2.44%</t>
  </si>
  <si>
    <t>+1.88%</t>
  </si>
  <si>
    <t>+2.13%</t>
  </si>
  <si>
    <t>-0.86%</t>
  </si>
  <si>
    <t>BOKF</t>
  </si>
  <si>
    <t>-2.91%</t>
  </si>
  <si>
    <t>+3.72%</t>
  </si>
  <si>
    <t>-0.13%</t>
  </si>
  <si>
    <t>BWA</t>
  </si>
  <si>
    <t>-3.68%</t>
  </si>
  <si>
    <t>+2.01%</t>
  </si>
  <si>
    <t>+1.34%</t>
  </si>
  <si>
    <t>BXP</t>
  </si>
  <si>
    <t>-3.51%</t>
  </si>
  <si>
    <t>+2.12%</t>
  </si>
  <si>
    <t>+2.07%</t>
  </si>
  <si>
    <t>+1.79%</t>
  </si>
  <si>
    <t>BRC</t>
  </si>
  <si>
    <t>-2.09%</t>
  </si>
  <si>
    <t>+1.19%</t>
  </si>
  <si>
    <t>BCO</t>
  </si>
  <si>
    <t>-2.5%</t>
  </si>
  <si>
    <t>+2.26%</t>
  </si>
  <si>
    <t>+1.18%</t>
  </si>
  <si>
    <t>+0.04%</t>
  </si>
  <si>
    <t>BRO</t>
  </si>
  <si>
    <t>-2.08%</t>
  </si>
  <si>
    <t>+2.46%</t>
  </si>
  <si>
    <t>+0.69%</t>
  </si>
  <si>
    <t>COF</t>
  </si>
  <si>
    <t>-1.16%</t>
  </si>
  <si>
    <t>+2.17%</t>
  </si>
  <si>
    <t>+1.16%</t>
  </si>
  <si>
    <t>+1.13%</t>
  </si>
  <si>
    <t>CSL</t>
  </si>
  <si>
    <t>-2.38%</t>
  </si>
  <si>
    <t>+3.05%</t>
  </si>
  <si>
    <t>+1.63%</t>
  </si>
  <si>
    <t>-1.8%</t>
  </si>
  <si>
    <t>CARS</t>
  </si>
  <si>
    <t>-2.99%</t>
  </si>
  <si>
    <t>+0.15%</t>
  </si>
  <si>
    <t>+4.61%</t>
  </si>
  <si>
    <t>-1.32%</t>
  </si>
  <si>
    <t>CWST</t>
  </si>
  <si>
    <t>-1.65%</t>
  </si>
  <si>
    <t>+1.25%</t>
  </si>
  <si>
    <t>+3.12%</t>
  </si>
  <si>
    <t>CAT</t>
  </si>
  <si>
    <t>-0.83%</t>
  </si>
  <si>
    <t>+1.06%</t>
  </si>
  <si>
    <t>CBRE</t>
  </si>
  <si>
    <t>+2.37%</t>
  </si>
  <si>
    <t>-0.07%</t>
  </si>
  <si>
    <t>+0.42%</t>
  </si>
  <si>
    <t>CNP</t>
  </si>
  <si>
    <t>-1.29%</t>
  </si>
  <si>
    <t>+3.47%</t>
  </si>
  <si>
    <t>+2.25%</t>
  </si>
  <si>
    <t>CF</t>
  </si>
  <si>
    <t>-0.81%</t>
  </si>
  <si>
    <t>+1.44%</t>
  </si>
  <si>
    <t>+0.5%</t>
  </si>
  <si>
    <t>GTLS</t>
  </si>
  <si>
    <t>-5.49%</t>
  </si>
  <si>
    <t>+3.41%</t>
  </si>
  <si>
    <t>+3.95%</t>
  </si>
  <si>
    <t>CVX</t>
  </si>
  <si>
    <t>+0.63%</t>
  </si>
  <si>
    <t>+1.22%</t>
  </si>
  <si>
    <t>CHH</t>
  </si>
  <si>
    <t>-1.84%</t>
  </si>
  <si>
    <t>+2.02%</t>
  </si>
  <si>
    <t>+3.28%</t>
  </si>
  <si>
    <t>CB</t>
  </si>
  <si>
    <t>-1.69%</t>
  </si>
  <si>
    <t>+2.35%</t>
  </si>
  <si>
    <t>+0.82%</t>
  </si>
  <si>
    <t>-0.99%</t>
  </si>
  <si>
    <t>XEC</t>
  </si>
  <si>
    <t>+1.91%</t>
  </si>
  <si>
    <t>-4.12%</t>
  </si>
  <si>
    <t>+5.27%</t>
  </si>
  <si>
    <t>+3.86%</t>
  </si>
  <si>
    <t>CINF</t>
  </si>
  <si>
    <t>-1.01%</t>
  </si>
  <si>
    <t>+2.63%</t>
  </si>
  <si>
    <t>-0.63%</t>
  </si>
  <si>
    <t>CNK</t>
  </si>
  <si>
    <t>-5.14%</t>
  </si>
  <si>
    <t>+3.64%</t>
  </si>
  <si>
    <t>+5.56%</t>
  </si>
  <si>
    <t>-0.72%</t>
  </si>
  <si>
    <t>CTAS</t>
  </si>
  <si>
    <t>-3.08%</t>
  </si>
  <si>
    <t>+1.38%</t>
  </si>
  <si>
    <t>C</t>
  </si>
  <si>
    <t>-0.85%</t>
  </si>
  <si>
    <t>+1.43%</t>
  </si>
  <si>
    <t>+1.69%</t>
  </si>
  <si>
    <t>+1.12%</t>
  </si>
  <si>
    <t>COKE</t>
  </si>
  <si>
    <t>+6.17%</t>
  </si>
  <si>
    <t>+5.59%</t>
  </si>
  <si>
    <t>+0.88%</t>
  </si>
  <si>
    <t>+1.67%</t>
  </si>
  <si>
    <t>none</t>
  </si>
  <si>
    <t>CNS</t>
  </si>
  <si>
    <t>-1.61%</t>
  </si>
  <si>
    <t>+4.1%</t>
  </si>
  <si>
    <t>-0.97%</t>
  </si>
  <si>
    <t>COHR</t>
  </si>
  <si>
    <t>-2.04%</t>
  </si>
  <si>
    <t>+0.52%</t>
  </si>
  <si>
    <t>+1.03%</t>
  </si>
  <si>
    <t>+0.48%</t>
  </si>
  <si>
    <t>CMCO</t>
  </si>
  <si>
    <t>+5.31%</t>
  </si>
  <si>
    <t>+2.72%</t>
  </si>
  <si>
    <t>-2.52%</t>
  </si>
  <si>
    <t>CMA</t>
  </si>
  <si>
    <t>-1.09%</t>
  </si>
  <si>
    <t>+2.49%</t>
  </si>
  <si>
    <t>+1.65%</t>
  </si>
  <si>
    <t>+0.28%</t>
  </si>
  <si>
    <t>CBSH</t>
  </si>
  <si>
    <t>-2.67%</t>
  </si>
  <si>
    <t>+3.1%</t>
  </si>
  <si>
    <t>+1.11%</t>
  </si>
  <si>
    <t>-0.4%</t>
  </si>
  <si>
    <t>CMP</t>
  </si>
  <si>
    <t>-2.28%</t>
  </si>
  <si>
    <t>+1.47%</t>
  </si>
  <si>
    <t>+1.98%</t>
  </si>
  <si>
    <t>CTB</t>
  </si>
  <si>
    <t>-0.75%</t>
  </si>
  <si>
    <t>+1.93%</t>
  </si>
  <si>
    <t>+0.84%</t>
  </si>
  <si>
    <t>+0.47%</t>
  </si>
  <si>
    <t>CROX</t>
  </si>
  <si>
    <t>-5.97%</t>
  </si>
  <si>
    <t>+2.39%</t>
  </si>
  <si>
    <t>+1.86%</t>
  </si>
  <si>
    <t>CFR</t>
  </si>
  <si>
    <t>-1.46%</t>
  </si>
  <si>
    <t>+0.14%</t>
  </si>
  <si>
    <t>underperform</t>
  </si>
  <si>
    <t>CMI</t>
  </si>
  <si>
    <t>-2.69%</t>
  </si>
  <si>
    <t>+2.04%</t>
  </si>
  <si>
    <t>+1.04%</t>
  </si>
  <si>
    <t>+0.24%</t>
  </si>
  <si>
    <t>CW</t>
  </si>
  <si>
    <t>-2.74%</t>
  </si>
  <si>
    <t>+3.5%</t>
  </si>
  <si>
    <t>+1.29%</t>
  </si>
  <si>
    <t>DE</t>
  </si>
  <si>
    <t>+1.2%</t>
  </si>
  <si>
    <t>+1.56%</t>
  </si>
  <si>
    <t>-0.12%</t>
  </si>
  <si>
    <t>XRAY</t>
  </si>
  <si>
    <t>+1.39%</t>
  </si>
  <si>
    <t>+1.83%</t>
  </si>
  <si>
    <t>DKS</t>
  </si>
  <si>
    <t>+3.43%</t>
  </si>
  <si>
    <t>DFS</t>
  </si>
  <si>
    <t>-1.77%</t>
  </si>
  <si>
    <t>+2.11%</t>
  </si>
  <si>
    <t>+1.82%</t>
  </si>
  <si>
    <t>DORM</t>
  </si>
  <si>
    <t>-0.24%</t>
  </si>
  <si>
    <t>+3.45%</t>
  </si>
  <si>
    <t>+0.8%</t>
  </si>
  <si>
    <t>-0.74%</t>
  </si>
  <si>
    <t>DRQ</t>
  </si>
  <si>
    <t>-1.48%</t>
  </si>
  <si>
    <t>+3.06%</t>
  </si>
  <si>
    <t>+0.99%</t>
  </si>
  <si>
    <t>EWBC</t>
  </si>
  <si>
    <t>-3.17%</t>
  </si>
  <si>
    <t>+3.42%</t>
  </si>
  <si>
    <t>+1.72%</t>
  </si>
  <si>
    <t>-0.01%</t>
  </si>
  <si>
    <t>EMN</t>
  </si>
  <si>
    <t>-2.59%</t>
  </si>
  <si>
    <t>+1.1%</t>
  </si>
  <si>
    <t>+0.7%</t>
  </si>
  <si>
    <t>EBAY</t>
  </si>
  <si>
    <t>-3.56%</t>
  </si>
  <si>
    <t>+0.79%</t>
  </si>
  <si>
    <t>+3.61%</t>
  </si>
  <si>
    <t>+1.36%</t>
  </si>
  <si>
    <t>EMR</t>
  </si>
  <si>
    <t>+1.46%</t>
  </si>
  <si>
    <t>-0.33%</t>
  </si>
  <si>
    <t>ENTA</t>
  </si>
  <si>
    <t>+1.55%</t>
  </si>
  <si>
    <t>+0.78%</t>
  </si>
  <si>
    <t>+2.52%</t>
  </si>
  <si>
    <t>-3.99%</t>
  </si>
  <si>
    <t>ENS</t>
  </si>
  <si>
    <t>-2.26%</t>
  </si>
  <si>
    <t>+2.57%</t>
  </si>
  <si>
    <t>-0.35%</t>
  </si>
  <si>
    <t>EFX</t>
  </si>
  <si>
    <t>-2.25%</t>
  </si>
  <si>
    <t>+1.01%</t>
  </si>
  <si>
    <t>EVR</t>
  </si>
  <si>
    <t>-1.88%</t>
  </si>
  <si>
    <t>+4.7%</t>
  </si>
  <si>
    <t>+3.24%</t>
  </si>
  <si>
    <t>-0.52%</t>
  </si>
  <si>
    <t>RE</t>
  </si>
  <si>
    <t>-1.18%</t>
  </si>
  <si>
    <t>+3.25%</t>
  </si>
  <si>
    <t>+0.17%</t>
  </si>
  <si>
    <t>+0.25%</t>
  </si>
  <si>
    <t>EXC</t>
  </si>
  <si>
    <t>+3.02%</t>
  </si>
  <si>
    <t>+1.53%</t>
  </si>
  <si>
    <t>+0.0%</t>
  </si>
  <si>
    <t>XOM</t>
  </si>
  <si>
    <t>-0.91%</t>
  </si>
  <si>
    <t>-1.23%</t>
  </si>
  <si>
    <t>+2.34%</t>
  </si>
  <si>
    <t>FAST</t>
  </si>
  <si>
    <t>-1.68%</t>
  </si>
  <si>
    <t>+2.38%</t>
  </si>
  <si>
    <t>-0.43%</t>
  </si>
  <si>
    <t>FDX</t>
  </si>
  <si>
    <t>-3.15%</t>
  </si>
  <si>
    <t>+2.5%</t>
  </si>
  <si>
    <t>-0.05%</t>
  </si>
  <si>
    <t>FOE</t>
  </si>
  <si>
    <t>+0.65%</t>
  </si>
  <si>
    <t>-0.55%</t>
  </si>
  <si>
    <t>FCFS</t>
  </si>
  <si>
    <t>-0.8%</t>
  </si>
  <si>
    <t>+2.73%</t>
  </si>
  <si>
    <t>+0.98%</t>
  </si>
  <si>
    <t>FMC</t>
  </si>
  <si>
    <t>-1.87%</t>
  </si>
  <si>
    <t>+1.15%</t>
  </si>
  <si>
    <t>+0.19%</t>
  </si>
  <si>
    <t>FOCS</t>
  </si>
  <si>
    <t>-3.76%</t>
  </si>
  <si>
    <t>-0.15%</t>
  </si>
  <si>
    <t>F</t>
  </si>
  <si>
    <t>-2.16%</t>
  </si>
  <si>
    <t>+1.94%</t>
  </si>
  <si>
    <t>+2.51%</t>
  </si>
  <si>
    <t>FTNT</t>
  </si>
  <si>
    <t>-4.59%</t>
  </si>
  <si>
    <t>+3.77%</t>
  </si>
  <si>
    <t>BEN</t>
  </si>
  <si>
    <t>-3.23%</t>
  </si>
  <si>
    <t>+4.22%</t>
  </si>
  <si>
    <t>+1.35%</t>
  </si>
  <si>
    <t>GRMN</t>
  </si>
  <si>
    <t>-3.16%</t>
  </si>
  <si>
    <t>+1.42%</t>
  </si>
  <si>
    <t>-0.21%</t>
  </si>
  <si>
    <t>GCP</t>
  </si>
  <si>
    <t>-4.29%</t>
  </si>
  <si>
    <t>+3.6%</t>
  </si>
  <si>
    <t>+0.81%</t>
  </si>
  <si>
    <t>GE</t>
  </si>
  <si>
    <t>-2.06%</t>
  </si>
  <si>
    <t>+2.24%</t>
  </si>
  <si>
    <t>GCO</t>
  </si>
  <si>
    <t>-7.67%</t>
  </si>
  <si>
    <t>+7.61%</t>
  </si>
  <si>
    <t>+6.72%</t>
  </si>
  <si>
    <t>GPC</t>
  </si>
  <si>
    <t>-2.87%</t>
  </si>
  <si>
    <t>GBCI</t>
  </si>
  <si>
    <t>-3.78%</t>
  </si>
  <si>
    <t>+5.75%</t>
  </si>
  <si>
    <t>-0.45%</t>
  </si>
  <si>
    <t>GGG</t>
  </si>
  <si>
    <t>-3.09%</t>
  </si>
  <si>
    <t>+2.69%</t>
  </si>
  <si>
    <t>-0.84%</t>
  </si>
  <si>
    <t>GBX</t>
  </si>
  <si>
    <t>-3.06%</t>
  </si>
  <si>
    <t>+2.8%</t>
  </si>
  <si>
    <t>-1.85%</t>
  </si>
  <si>
    <t>GPI</t>
  </si>
  <si>
    <t>-3.88%</t>
  </si>
  <si>
    <t>+2.58%</t>
  </si>
  <si>
    <t>+3.94%</t>
  </si>
  <si>
    <t>HRB</t>
  </si>
  <si>
    <t>-1.44%</t>
  </si>
  <si>
    <t>+4.63%</t>
  </si>
  <si>
    <t>+0.61%</t>
  </si>
  <si>
    <t>HAL</t>
  </si>
  <si>
    <t>-1.15%</t>
  </si>
  <si>
    <t>+3.08%</t>
  </si>
  <si>
    <t>THG</t>
  </si>
  <si>
    <t>+0.44%</t>
  </si>
  <si>
    <t>-0.09%</t>
  </si>
  <si>
    <t>HSC</t>
  </si>
  <si>
    <t>+6.43%</t>
  </si>
  <si>
    <t>+0.4%</t>
  </si>
  <si>
    <t>HIG</t>
  </si>
  <si>
    <t>-0.95%</t>
  </si>
  <si>
    <t>+2.27%</t>
  </si>
  <si>
    <t>+0.12%</t>
  </si>
  <si>
    <t>FUL</t>
  </si>
  <si>
    <t>-4.68%</t>
  </si>
  <si>
    <t>+0.91%</t>
  </si>
  <si>
    <t>+0.01%</t>
  </si>
  <si>
    <t>HCA</t>
  </si>
  <si>
    <t>-1.28%</t>
  </si>
  <si>
    <t>HCSG</t>
  </si>
  <si>
    <t>-2.1%</t>
  </si>
  <si>
    <t>+4.53%</t>
  </si>
  <si>
    <t>-0.06%</t>
  </si>
  <si>
    <t>HPE</t>
  </si>
  <si>
    <t>-3.03%</t>
  </si>
  <si>
    <t>HIBB</t>
  </si>
  <si>
    <t>-6.07%</t>
  </si>
  <si>
    <t>+4.21%</t>
  </si>
  <si>
    <t>+5.11%</t>
  </si>
  <si>
    <t>HUBB</t>
  </si>
  <si>
    <t>-3.6%</t>
  </si>
  <si>
    <t>+1.57%</t>
  </si>
  <si>
    <t>-0.62%</t>
  </si>
  <si>
    <t>HII</t>
  </si>
  <si>
    <t>+1.48%</t>
  </si>
  <si>
    <t>+0.29%</t>
  </si>
  <si>
    <t>IDXX</t>
  </si>
  <si>
    <t>-3.01%</t>
  </si>
  <si>
    <t>+2.32%</t>
  </si>
  <si>
    <t>-1.22%</t>
  </si>
  <si>
    <t>NGVT</t>
  </si>
  <si>
    <t>+3.96%</t>
  </si>
  <si>
    <t>+0.53%</t>
  </si>
  <si>
    <t>ITGR</t>
  </si>
  <si>
    <t>-2.75%</t>
  </si>
  <si>
    <t>IPAR</t>
  </si>
  <si>
    <t>+4.17%</t>
  </si>
  <si>
    <t>-0.73%</t>
  </si>
  <si>
    <t>INTU</t>
  </si>
  <si>
    <t>IPG</t>
  </si>
  <si>
    <t>-2.66%</t>
  </si>
  <si>
    <t>+2.54%</t>
  </si>
  <si>
    <t>JCOM</t>
  </si>
  <si>
    <t>-1.42%</t>
  </si>
  <si>
    <t>+2.59%</t>
  </si>
  <si>
    <t>-0.02%</t>
  </si>
  <si>
    <t>JBT</t>
  </si>
  <si>
    <t>-4.02%</t>
  </si>
  <si>
    <t>+4.19%</t>
  </si>
  <si>
    <t>+3.29%</t>
  </si>
  <si>
    <t>-1.63%</t>
  </si>
  <si>
    <t>JCI</t>
  </si>
  <si>
    <t>+0.55%</t>
  </si>
  <si>
    <t>JPM</t>
  </si>
  <si>
    <t>-0.69%</t>
  </si>
  <si>
    <t>KMT</t>
  </si>
  <si>
    <t>-2.19%</t>
  </si>
  <si>
    <t>+2.56%</t>
  </si>
  <si>
    <t>+1.5%</t>
  </si>
  <si>
    <t>-0.65%</t>
  </si>
  <si>
    <t>KIM</t>
  </si>
  <si>
    <t>-2.94%</t>
  </si>
  <si>
    <t>+1.96%</t>
  </si>
  <si>
    <t>+1.77%</t>
  </si>
  <si>
    <t>-0.57%</t>
  </si>
  <si>
    <t>KMI</t>
  </si>
  <si>
    <t>+0.72%</t>
  </si>
  <si>
    <t>-0.44%</t>
  </si>
  <si>
    <t>+1.89%</t>
  </si>
  <si>
    <t>+2.4%</t>
  </si>
  <si>
    <t>LB</t>
  </si>
  <si>
    <t>-4.1%</t>
  </si>
  <si>
    <t>+5.29%</t>
  </si>
  <si>
    <t>+1.81%</t>
  </si>
  <si>
    <t>LHX</t>
  </si>
  <si>
    <t>-1.06%</t>
  </si>
  <si>
    <t>+0.49%</t>
  </si>
  <si>
    <t>LANC</t>
  </si>
  <si>
    <t>+2.96%</t>
  </si>
  <si>
    <t>+0.94%</t>
  </si>
  <si>
    <t>-0.38%</t>
  </si>
  <si>
    <t>LCII</t>
  </si>
  <si>
    <t>+2.9%</t>
  </si>
  <si>
    <t>+4.57%</t>
  </si>
  <si>
    <t>strong_buy</t>
  </si>
  <si>
    <t>LEA</t>
  </si>
  <si>
    <t>-3.98%</t>
  </si>
  <si>
    <t>+1.85%</t>
  </si>
  <si>
    <t>LEGH</t>
  </si>
  <si>
    <t>+5.91%</t>
  </si>
  <si>
    <t>-2.7%</t>
  </si>
  <si>
    <t>LGIH</t>
  </si>
  <si>
    <t>-4.39%</t>
  </si>
  <si>
    <t>+5.16%</t>
  </si>
  <si>
    <t>+1.75%</t>
  </si>
  <si>
    <t>-2.72%</t>
  </si>
  <si>
    <t>LIN</t>
  </si>
  <si>
    <t>-1.55%</t>
  </si>
  <si>
    <t>+1.08%</t>
  </si>
  <si>
    <t>-0.1%</t>
  </si>
  <si>
    <t>LYV</t>
  </si>
  <si>
    <t>-4.93%</t>
  </si>
  <si>
    <t>+4.26%</t>
  </si>
  <si>
    <t>+5.63%</t>
  </si>
  <si>
    <t>-1.49%</t>
  </si>
  <si>
    <t>L</t>
  </si>
  <si>
    <t>-1.82%</t>
  </si>
  <si>
    <t>MTB</t>
  </si>
  <si>
    <t>-2.4%</t>
  </si>
  <si>
    <t>+1.3%</t>
  </si>
  <si>
    <t>MANH</t>
  </si>
  <si>
    <t>-2.12%</t>
  </si>
  <si>
    <t>MTRN</t>
  </si>
  <si>
    <t>-1.74%</t>
  </si>
  <si>
    <t>-0.68%</t>
  </si>
  <si>
    <t>MTH</t>
  </si>
  <si>
    <t>-6.43%</t>
  </si>
  <si>
    <t>+5.14%</t>
  </si>
  <si>
    <t>+1.27%</t>
  </si>
  <si>
    <t>MEI</t>
  </si>
  <si>
    <t>-4.26%</t>
  </si>
  <si>
    <t>+4.73%</t>
  </si>
  <si>
    <t>+1.37%</t>
  </si>
  <si>
    <t>MET</t>
  </si>
  <si>
    <t>-2.02%</t>
  </si>
  <si>
    <t>+1.78%</t>
  </si>
  <si>
    <t>+2.09%</t>
  </si>
  <si>
    <t>-0.3%</t>
  </si>
  <si>
    <t>MTD</t>
  </si>
  <si>
    <t>+1.68%</t>
  </si>
  <si>
    <t>MSFT</t>
  </si>
  <si>
    <t>MSI</t>
  </si>
  <si>
    <t>-3.65%</t>
  </si>
  <si>
    <t>+2.2%</t>
  </si>
  <si>
    <t>-0.61%</t>
  </si>
  <si>
    <t>MOV</t>
  </si>
  <si>
    <t>+3.81%</t>
  </si>
  <si>
    <t>+2.55%</t>
  </si>
  <si>
    <t>MRC</t>
  </si>
  <si>
    <t>+1.45%</t>
  </si>
  <si>
    <t>+5.54%</t>
  </si>
  <si>
    <t>+2.03%</t>
  </si>
  <si>
    <t>MSA</t>
  </si>
  <si>
    <t>-2.18%</t>
  </si>
  <si>
    <t>+2.66%</t>
  </si>
  <si>
    <t>+1.26%</t>
  </si>
  <si>
    <t>MSM</t>
  </si>
  <si>
    <t>-1.34%</t>
  </si>
  <si>
    <t>-0.22%</t>
  </si>
  <si>
    <t>MUR</t>
  </si>
  <si>
    <t>-4.72%</t>
  </si>
  <si>
    <t>+5.68%</t>
  </si>
  <si>
    <t>+5.77%</t>
  </si>
  <si>
    <t>MUSA</t>
  </si>
  <si>
    <t>-5.03%</t>
  </si>
  <si>
    <t>+2.84%</t>
  </si>
  <si>
    <t>MYRG</t>
  </si>
  <si>
    <t>-2.77%</t>
  </si>
  <si>
    <t>+2.47%</t>
  </si>
  <si>
    <t>+0.34%</t>
  </si>
  <si>
    <t>NDAQ</t>
  </si>
  <si>
    <t>+2.15%</t>
  </si>
  <si>
    <t>-0.37%</t>
  </si>
  <si>
    <t>NAVI</t>
  </si>
  <si>
    <t>-3.0%</t>
  </si>
  <si>
    <t>+4.0%</t>
  </si>
  <si>
    <t>+1.05%</t>
  </si>
  <si>
    <t>+0.26%</t>
  </si>
  <si>
    <t>NEM</t>
  </si>
  <si>
    <t>+4.59%</t>
  </si>
  <si>
    <t>NXST</t>
  </si>
  <si>
    <t>+2.1%</t>
  </si>
  <si>
    <t>-1.08%</t>
  </si>
  <si>
    <t>NLSN</t>
  </si>
  <si>
    <t>-2.43%</t>
  </si>
  <si>
    <t>+0.32%</t>
  </si>
  <si>
    <t>NKE</t>
  </si>
  <si>
    <t>+0.16%</t>
  </si>
  <si>
    <t>+0.35%</t>
  </si>
  <si>
    <t>NTRS</t>
  </si>
  <si>
    <t>-1.73%</t>
  </si>
  <si>
    <t>+2.33%</t>
  </si>
  <si>
    <t>+0.93%</t>
  </si>
  <si>
    <t>+0.37%</t>
  </si>
  <si>
    <t>NLOK</t>
  </si>
  <si>
    <t>+7.19%</t>
  </si>
  <si>
    <t>+0.08%</t>
  </si>
  <si>
    <t>DNOW</t>
  </si>
  <si>
    <t>+0.92%</t>
  </si>
  <si>
    <t>+3.76%</t>
  </si>
  <si>
    <t>NUS</t>
  </si>
  <si>
    <t>-3.19%</t>
  </si>
  <si>
    <t>+1.8%</t>
  </si>
  <si>
    <t>+1.51%</t>
  </si>
  <si>
    <t>OII</t>
  </si>
  <si>
    <t>+3.16%</t>
  </si>
  <si>
    <t>OI</t>
  </si>
  <si>
    <t>+2.82%</t>
  </si>
  <si>
    <t>+1.32%</t>
  </si>
  <si>
    <t>OMC</t>
  </si>
  <si>
    <t>-1.91%</t>
  </si>
  <si>
    <t>ORCL</t>
  </si>
  <si>
    <t>-1.21%</t>
  </si>
  <si>
    <t>OSK</t>
  </si>
  <si>
    <t>-2.55%</t>
  </si>
  <si>
    <t>OC</t>
  </si>
  <si>
    <t>-5.46%</t>
  </si>
  <si>
    <t>+4.04%</t>
  </si>
  <si>
    <t>-0.17%</t>
  </si>
  <si>
    <t>PCAR</t>
  </si>
  <si>
    <t>-3.07%</t>
  </si>
  <si>
    <t>+0.46%</t>
  </si>
  <si>
    <t>PZZA</t>
  </si>
  <si>
    <t>-1.7%</t>
  </si>
  <si>
    <t>-0.47%</t>
  </si>
  <si>
    <t>PH</t>
  </si>
  <si>
    <t>-2.76%</t>
  </si>
  <si>
    <t>-1.58%</t>
  </si>
  <si>
    <t>PATK</t>
  </si>
  <si>
    <t>-5.27%</t>
  </si>
  <si>
    <t>+1.7%</t>
  </si>
  <si>
    <t>PBCT</t>
  </si>
  <si>
    <t>-2.56%</t>
  </si>
  <si>
    <t>+0.31%</t>
  </si>
  <si>
    <t>PSX</t>
  </si>
  <si>
    <t>+3.97%</t>
  </si>
  <si>
    <t>+1.14%</t>
  </si>
  <si>
    <t>PNFP</t>
  </si>
  <si>
    <t>-2.93%</t>
  </si>
  <si>
    <t>+4.23%</t>
  </si>
  <si>
    <t>+1.71%</t>
  </si>
  <si>
    <t>PPG</t>
  </si>
  <si>
    <t>+2.41%</t>
  </si>
  <si>
    <t>+0.6%</t>
  </si>
  <si>
    <t>PBH</t>
  </si>
  <si>
    <t>+4.27%</t>
  </si>
  <si>
    <t>PRI</t>
  </si>
  <si>
    <t>-2.17%</t>
  </si>
  <si>
    <t>+1.58%</t>
  </si>
  <si>
    <t>PGR</t>
  </si>
  <si>
    <t>-0.5%</t>
  </si>
  <si>
    <t>PFPT</t>
  </si>
  <si>
    <t>-0.11%</t>
  </si>
  <si>
    <t>+0.06%</t>
  </si>
  <si>
    <t>PB</t>
  </si>
  <si>
    <t>+2.77%</t>
  </si>
  <si>
    <t>-0.16%</t>
  </si>
  <si>
    <t>PVH</t>
  </si>
  <si>
    <t>-5.22%</t>
  </si>
  <si>
    <t>RAVN</t>
  </si>
  <si>
    <t>-5.18%</t>
  </si>
  <si>
    <t>+5.04%</t>
  </si>
  <si>
    <t>RJF</t>
  </si>
  <si>
    <t>+1.92%</t>
  </si>
  <si>
    <t>-0.19%</t>
  </si>
  <si>
    <t>REZI</t>
  </si>
  <si>
    <t>-5.66%</t>
  </si>
  <si>
    <t>+5.4%</t>
  </si>
  <si>
    <t>+3.63%</t>
  </si>
  <si>
    <t>RHI</t>
  </si>
  <si>
    <t>-2.49%</t>
  </si>
  <si>
    <t>+1.33%</t>
  </si>
  <si>
    <t>RGLD</t>
  </si>
  <si>
    <t>-0.27%</t>
  </si>
  <si>
    <t>SLB</t>
  </si>
  <si>
    <t>+3.31%</t>
  </si>
  <si>
    <t>+3.78%</t>
  </si>
  <si>
    <t>SBCF</t>
  </si>
  <si>
    <t>+4.54%</t>
  </si>
  <si>
    <t>SEIC</t>
  </si>
  <si>
    <t>SIGI</t>
  </si>
  <si>
    <t>-3.24%</t>
  </si>
  <si>
    <t>+3.58%</t>
  </si>
  <si>
    <t>+0.62%</t>
  </si>
  <si>
    <t>SXT</t>
  </si>
  <si>
    <t>-3.39%</t>
  </si>
  <si>
    <t>SHEN</t>
  </si>
  <si>
    <t>+2.83%</t>
  </si>
  <si>
    <t>-1.98%</t>
  </si>
  <si>
    <t>SSD</t>
  </si>
  <si>
    <t>-4.14%</t>
  </si>
  <si>
    <t>+3.53%</t>
  </si>
  <si>
    <t>-0.93%</t>
  </si>
  <si>
    <t>SKX</t>
  </si>
  <si>
    <t>-4.83%</t>
  </si>
  <si>
    <t>+1.4%</t>
  </si>
  <si>
    <t>SNA</t>
  </si>
  <si>
    <t>-2.21%</t>
  </si>
  <si>
    <t>-0.82%</t>
  </si>
  <si>
    <t>SON</t>
  </si>
  <si>
    <t>+2.79%</t>
  </si>
  <si>
    <t>SWN</t>
  </si>
  <si>
    <t>+2.92%</t>
  </si>
  <si>
    <t>+7.42%</t>
  </si>
  <si>
    <t>+6.71%</t>
  </si>
  <si>
    <t>SP</t>
  </si>
  <si>
    <t>-1.62%</t>
  </si>
  <si>
    <t>FLOW</t>
  </si>
  <si>
    <t>-4.13%</t>
  </si>
  <si>
    <t>+4.24%</t>
  </si>
  <si>
    <t>SSNC</t>
  </si>
  <si>
    <t>-1.89%</t>
  </si>
  <si>
    <t>+1.61%</t>
  </si>
  <si>
    <t>-0.2%</t>
  </si>
  <si>
    <t>SXI</t>
  </si>
  <si>
    <t>+4.93%</t>
  </si>
  <si>
    <t>STT</t>
  </si>
  <si>
    <t>-1.43%</t>
  </si>
  <si>
    <t>SF</t>
  </si>
  <si>
    <t>-2.71%</t>
  </si>
  <si>
    <t>+2.74%</t>
  </si>
  <si>
    <t>RGR</t>
  </si>
  <si>
    <t>SUPN</t>
  </si>
  <si>
    <t>+1.31%</t>
  </si>
  <si>
    <t>SWCH</t>
  </si>
  <si>
    <t>SYF</t>
  </si>
  <si>
    <t>-2.39%</t>
  </si>
  <si>
    <t>+3.38%</t>
  </si>
  <si>
    <t>SYY</t>
  </si>
  <si>
    <t>TROW</t>
  </si>
  <si>
    <t>+2.3%</t>
  </si>
  <si>
    <t>+0.21%</t>
  </si>
  <si>
    <t>TGT</t>
  </si>
  <si>
    <t>-0.54%</t>
  </si>
  <si>
    <t>TEL</t>
  </si>
  <si>
    <t>-3.48%</t>
  </si>
  <si>
    <t>TDS</t>
  </si>
  <si>
    <t>+1.49%</t>
  </si>
  <si>
    <t>WMB</t>
  </si>
  <si>
    <t>TMUS</t>
  </si>
  <si>
    <t>RIG</t>
  </si>
  <si>
    <t>-1.03%</t>
  </si>
  <si>
    <t>-2.86%</t>
  </si>
  <si>
    <t>+7.49%</t>
  </si>
  <si>
    <t>UDR</t>
  </si>
  <si>
    <t>-2.78%</t>
  </si>
  <si>
    <t>+0.02%</t>
  </si>
  <si>
    <t>UHS</t>
  </si>
  <si>
    <t>USB</t>
  </si>
  <si>
    <t>-0.98%</t>
  </si>
  <si>
    <t>MTN</t>
  </si>
  <si>
    <t>-2.63%</t>
  </si>
  <si>
    <t>+0.71%</t>
  </si>
  <si>
    <t>VNDA</t>
  </si>
  <si>
    <t>VEON</t>
  </si>
  <si>
    <t>+0.58%</t>
  </si>
  <si>
    <t>+4.62%</t>
  </si>
  <si>
    <t>+2.21%</t>
  </si>
  <si>
    <t>VRSN</t>
  </si>
  <si>
    <t>-1.31%</t>
  </si>
  <si>
    <t>+0.76%</t>
  </si>
  <si>
    <t>VRTS</t>
  </si>
  <si>
    <t>-4.2%</t>
  </si>
  <si>
    <t>+3.19%</t>
  </si>
  <si>
    <t>VMW</t>
  </si>
  <si>
    <t>-2.79%</t>
  </si>
  <si>
    <t>WBA</t>
  </si>
  <si>
    <t>WTS</t>
  </si>
  <si>
    <t>-2.29%</t>
  </si>
  <si>
    <t>WFC</t>
  </si>
  <si>
    <t>+2.0%</t>
  </si>
  <si>
    <t>WERN</t>
  </si>
  <si>
    <t>+2.89%</t>
  </si>
  <si>
    <t>+0.23%</t>
  </si>
  <si>
    <t>WCC</t>
  </si>
  <si>
    <t>-3.9%</t>
  </si>
  <si>
    <t>+2.22%</t>
  </si>
  <si>
    <t>-1.35%</t>
  </si>
  <si>
    <t>WH</t>
  </si>
  <si>
    <t>+4.12%</t>
  </si>
  <si>
    <t>XYL</t>
  </si>
  <si>
    <t>-3.95%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</si>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</sst>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33"/>
  <sheetViews>
    <sheetView tabSelected="1" topLeftCell="GQ1" workbookViewId="0">
      <selection activeCell="HG241" sqref="HG241"/>
    </sheetView>
  </sheetViews>
  <sheetFormatPr defaultRowHeight="15" x14ac:dyDescent="0.25"/>
  <sheetData>
    <row r="1" spans="1:219" x14ac:dyDescent="0.25">
      <c r="G1" s="4" t="s">
        <v>1006</v>
      </c>
      <c r="H1" s="5">
        <v>51</v>
      </c>
      <c r="I1" s="6">
        <f>H1/$E$2</f>
        <v>12.75</v>
      </c>
    </row>
    <row r="2" spans="1:219" x14ac:dyDescent="0.25">
      <c r="B2" s="7">
        <v>44334</v>
      </c>
      <c r="C2" s="8"/>
      <c r="E2">
        <f>SUBTOTAL(  2,A:A)</f>
        <v>4</v>
      </c>
      <c r="G2" s="4" t="s">
        <v>1007</v>
      </c>
      <c r="H2" s="9">
        <v>16</v>
      </c>
      <c r="I2" s="6">
        <f t="shared" ref="I2:I6" si="0">H2/$E$2</f>
        <v>4</v>
      </c>
      <c r="K2" s="4" t="s">
        <v>1008</v>
      </c>
      <c r="L2" s="4">
        <f>SUBTOTAL( 9,FY:FY)</f>
        <v>206.45999908447266</v>
      </c>
    </row>
    <row r="3" spans="1:219" x14ac:dyDescent="0.25">
      <c r="G3" s="4" t="s">
        <v>1009</v>
      </c>
      <c r="H3" s="10">
        <v>17</v>
      </c>
      <c r="I3" s="6">
        <f t="shared" si="0"/>
        <v>4.25</v>
      </c>
      <c r="K3" s="4" t="s">
        <v>1010</v>
      </c>
      <c r="L3" s="11">
        <f>SUBTOTAL( 9,HJ:HJ)</f>
        <v>208.38827516986942</v>
      </c>
    </row>
    <row r="4" spans="1:219" x14ac:dyDescent="0.25">
      <c r="G4" s="4" t="s">
        <v>1011</v>
      </c>
      <c r="H4" s="12">
        <v>23</v>
      </c>
      <c r="I4" s="6">
        <f t="shared" si="0"/>
        <v>5.75</v>
      </c>
      <c r="K4" s="4" t="s">
        <v>1012</v>
      </c>
      <c r="L4" s="13">
        <f>100%-(L2/L3)</f>
        <v>9.2532849260588135E-3</v>
      </c>
    </row>
    <row r="5" spans="1:219" x14ac:dyDescent="0.25">
      <c r="G5" s="4" t="s">
        <v>1013</v>
      </c>
      <c r="H5" s="14">
        <v>7</v>
      </c>
      <c r="I5" s="6">
        <f t="shared" si="0"/>
        <v>1.75</v>
      </c>
    </row>
    <row r="6" spans="1:219" x14ac:dyDescent="0.25">
      <c r="G6" s="15">
        <v>0</v>
      </c>
      <c r="H6" s="16">
        <v>4</v>
      </c>
      <c r="I6" s="6">
        <f t="shared" si="0"/>
        <v>1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3</v>
      </c>
      <c r="Z9">
        <v>191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68.489997863769531</v>
      </c>
      <c r="AW9">
        <v>68.650001525878906</v>
      </c>
      <c r="AX9">
        <v>71.610000610351563</v>
      </c>
      <c r="AY9">
        <v>68.470001220703125</v>
      </c>
      <c r="AZ9">
        <v>71.05999755859375</v>
      </c>
      <c r="BA9" s="2">
        <f t="shared" ref="BA9:BB9" si="1">100%-(AV9/AW9)</f>
        <v>2.330716075061634E-3</v>
      </c>
      <c r="BB9" s="2">
        <f t="shared" si="1"/>
        <v>4.1334995939726005E-2</v>
      </c>
      <c r="BC9" s="2">
        <f t="shared" ref="BC9" si="2">100%-(AY9/AW9)</f>
        <v>2.6220000171147673E-3</v>
      </c>
      <c r="BD9" s="2">
        <f t="shared" ref="BD9" si="3">100%-(AY9/AZ9)</f>
        <v>3.6448021768576644E-2</v>
      </c>
      <c r="BE9">
        <v>2</v>
      </c>
      <c r="BF9">
        <v>1</v>
      </c>
      <c r="BG9">
        <v>12</v>
      </c>
      <c r="BH9">
        <v>9</v>
      </c>
      <c r="BI9">
        <v>171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71.05999755859375</v>
      </c>
      <c r="CO9">
        <v>71.169998168945313</v>
      </c>
      <c r="CP9">
        <v>72.069999694824219</v>
      </c>
      <c r="CQ9">
        <v>70.80999755859375</v>
      </c>
      <c r="CR9">
        <v>71.769996643066406</v>
      </c>
      <c r="CS9" s="2">
        <f t="shared" ref="CS9" si="4">100%-(CN9/CO9)</f>
        <v>1.5456036698278108E-3</v>
      </c>
      <c r="CT9" s="2">
        <f t="shared" ref="CT9" si="5">100%-(CO9/CP9)</f>
        <v>1.2487880251004668E-2</v>
      </c>
      <c r="CU9" s="2">
        <f t="shared" ref="CU9" si="6">100%-(CQ9/CO9)</f>
        <v>5.0583197922385859E-3</v>
      </c>
      <c r="CV9" s="2">
        <f t="shared" ref="CV9" si="7">100%-(CQ9/CR9)</f>
        <v>1.3376050290862085E-2</v>
      </c>
      <c r="CW9">
        <v>45</v>
      </c>
      <c r="CX9">
        <v>132</v>
      </c>
      <c r="CY9">
        <v>5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19</v>
      </c>
      <c r="DG9">
        <v>2</v>
      </c>
      <c r="DH9">
        <v>0</v>
      </c>
      <c r="DI9">
        <v>0</v>
      </c>
      <c r="DJ9">
        <v>1</v>
      </c>
      <c r="DK9">
        <v>1</v>
      </c>
      <c r="DL9">
        <v>22</v>
      </c>
      <c r="DM9">
        <v>0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71.769996643066406</v>
      </c>
      <c r="EG9">
        <v>71.800003051757813</v>
      </c>
      <c r="EH9">
        <v>72.239997863769531</v>
      </c>
      <c r="EI9">
        <v>70.290000915527344</v>
      </c>
      <c r="EJ9">
        <v>70.870002746582031</v>
      </c>
      <c r="EK9" s="2">
        <f t="shared" ref="EK9" si="8">100%-(EF9/EG9)</f>
        <v>4.1791653782763394E-4</v>
      </c>
      <c r="EL9" s="2">
        <f t="shared" ref="EL9" si="9">100%-(EG9/EH9)</f>
        <v>6.0907367804946544E-3</v>
      </c>
      <c r="EM9" s="2">
        <f t="shared" ref="EM9" si="10">100%-(EI9/EG9)</f>
        <v>2.1030669527158152E-2</v>
      </c>
      <c r="EN9" s="2">
        <f t="shared" ref="EN9" si="11">100%-(EI9/EJ9)</f>
        <v>8.1840243908084531E-3</v>
      </c>
      <c r="EO9">
        <v>2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</v>
      </c>
      <c r="EZ9">
        <v>1</v>
      </c>
      <c r="FA9">
        <v>1</v>
      </c>
      <c r="FB9">
        <v>188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3</v>
      </c>
      <c r="FP9">
        <v>1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 t="s">
        <v>222</v>
      </c>
      <c r="FX9">
        <v>70.870002746582031</v>
      </c>
      <c r="FY9">
        <v>71.040000915527344</v>
      </c>
      <c r="FZ9">
        <v>71.150001525878906</v>
      </c>
      <c r="GA9">
        <v>68.80999755859375</v>
      </c>
      <c r="GB9">
        <v>68.870002746582031</v>
      </c>
      <c r="GC9">
        <v>381</v>
      </c>
      <c r="GD9">
        <v>410</v>
      </c>
      <c r="GE9">
        <v>185</v>
      </c>
      <c r="GF9">
        <v>214</v>
      </c>
      <c r="GG9">
        <v>0</v>
      </c>
      <c r="GH9">
        <v>180</v>
      </c>
      <c r="GI9">
        <v>0</v>
      </c>
      <c r="GJ9">
        <v>0</v>
      </c>
      <c r="GK9">
        <v>1</v>
      </c>
      <c r="GL9">
        <v>380</v>
      </c>
      <c r="GM9">
        <v>0</v>
      </c>
      <c r="GN9">
        <v>189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979876</v>
      </c>
      <c r="GZ9">
        <v>959720</v>
      </c>
      <c r="HA9">
        <v>1.4350000000000001</v>
      </c>
      <c r="HB9">
        <v>1.8640000000000001</v>
      </c>
      <c r="HC9">
        <v>3.15</v>
      </c>
      <c r="HD9">
        <v>4.55</v>
      </c>
      <c r="HE9">
        <v>0.41669998000000003</v>
      </c>
      <c r="HF9" s="2">
        <f t="shared" ref="HF9:HG9" si="12">100%-(FX9/FY9)</f>
        <v>2.3929922121967984E-3</v>
      </c>
      <c r="HG9" s="2">
        <f t="shared" si="12"/>
        <v>1.5460380603302681E-3</v>
      </c>
      <c r="HH9" s="2">
        <f t="shared" ref="HH9" si="13">100%-(GA9/FY9)</f>
        <v>3.1390812615349706E-2</v>
      </c>
      <c r="HI9" s="2">
        <f t="shared" ref="HI9" si="14">100%-(GA9/GB9)</f>
        <v>8.7128191658536469E-4</v>
      </c>
      <c r="HJ9" s="3">
        <f t="shared" ref="HJ9" si="15">(FY9*HG9)+FY9</f>
        <v>71.149831460748644</v>
      </c>
      <c r="HK9" t="str">
        <f t="shared" ref="HK9" si="16">B9</f>
        <v>AOS</v>
      </c>
    </row>
    <row r="10" spans="1:219" x14ac:dyDescent="0.25">
      <c r="A10">
        <v>1</v>
      </c>
      <c r="B10" t="s">
        <v>224</v>
      </c>
      <c r="C10">
        <v>10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5</v>
      </c>
      <c r="J10">
        <v>1</v>
      </c>
      <c r="K10" t="s">
        <v>218</v>
      </c>
      <c r="L10" t="s">
        <v>218</v>
      </c>
      <c r="M10">
        <v>7</v>
      </c>
      <c r="N10">
        <v>2</v>
      </c>
      <c r="O10">
        <v>1</v>
      </c>
      <c r="P10">
        <v>1</v>
      </c>
      <c r="Q10">
        <v>0</v>
      </c>
      <c r="R10">
        <v>1</v>
      </c>
      <c r="S10">
        <v>2</v>
      </c>
      <c r="T10">
        <v>0</v>
      </c>
      <c r="U10">
        <v>0</v>
      </c>
      <c r="V10">
        <v>4</v>
      </c>
      <c r="W10">
        <v>3</v>
      </c>
      <c r="X10">
        <v>1</v>
      </c>
      <c r="Y10">
        <v>5</v>
      </c>
      <c r="Z10">
        <v>134</v>
      </c>
      <c r="AA10">
        <v>1</v>
      </c>
      <c r="AB10">
        <v>0</v>
      </c>
      <c r="AC10">
        <v>0</v>
      </c>
      <c r="AD10">
        <v>0</v>
      </c>
      <c r="AE10">
        <v>4</v>
      </c>
      <c r="AF10">
        <v>2</v>
      </c>
      <c r="AG10">
        <v>1</v>
      </c>
      <c r="AH10">
        <v>0</v>
      </c>
      <c r="AI10">
        <v>2</v>
      </c>
      <c r="AJ10">
        <v>1</v>
      </c>
      <c r="AK10">
        <v>1</v>
      </c>
      <c r="AL10">
        <v>1</v>
      </c>
      <c r="AM10">
        <v>11</v>
      </c>
      <c r="AN10">
        <v>4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 t="s">
        <v>225</v>
      </c>
      <c r="AV10">
        <v>37.240001678466797</v>
      </c>
      <c r="AW10">
        <v>37.380001068115227</v>
      </c>
      <c r="AX10">
        <v>39.490001678466797</v>
      </c>
      <c r="AY10">
        <v>37.380001068115227</v>
      </c>
      <c r="AZ10">
        <v>39.189998626708977</v>
      </c>
      <c r="BA10" s="2">
        <f t="shared" ref="BA10:BA73" si="17">100%-(AV10/AW10)</f>
        <v>3.7453019167473789E-3</v>
      </c>
      <c r="BB10" s="2">
        <f t="shared" ref="BB10:BB73" si="18">100%-(AW10/AX10)</f>
        <v>5.3431261602151725E-2</v>
      </c>
      <c r="BC10" s="2">
        <f t="shared" ref="BC10:BC73" si="19">100%-(AY10/AW10)</f>
        <v>0</v>
      </c>
      <c r="BD10" s="2">
        <f t="shared" ref="BD10:BD73" si="20">100%-(AY10/AZ10)</f>
        <v>4.6185190661379383E-2</v>
      </c>
      <c r="BE10">
        <v>0</v>
      </c>
      <c r="BF10">
        <v>0</v>
      </c>
      <c r="BG10">
        <v>1</v>
      </c>
      <c r="BH10">
        <v>1</v>
      </c>
      <c r="BI10">
        <v>175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39.189998626708977</v>
      </c>
      <c r="CO10">
        <v>39.560001373291023</v>
      </c>
      <c r="CP10">
        <v>40.029998779296882</v>
      </c>
      <c r="CQ10">
        <v>38.659999847412109</v>
      </c>
      <c r="CR10">
        <v>39.880001068115227</v>
      </c>
      <c r="CS10" s="2">
        <f t="shared" ref="CS10:CS73" si="21">100%-(CN10/CO10)</f>
        <v>9.3529508022679453E-3</v>
      </c>
      <c r="CT10" s="2">
        <f t="shared" ref="CT10:CT73" si="22">100%-(CO10/CP10)</f>
        <v>1.1741129661211436E-2</v>
      </c>
      <c r="CU10" s="2">
        <f t="shared" ref="CU10:CU73" si="23">100%-(CQ10/CO10)</f>
        <v>2.275029056208655E-2</v>
      </c>
      <c r="CV10" s="2">
        <f t="shared" ref="CV10:CV73" si="24">100%-(CQ10/CR10)</f>
        <v>3.0591805116036763E-2</v>
      </c>
      <c r="CW10">
        <v>31</v>
      </c>
      <c r="CX10">
        <v>32</v>
      </c>
      <c r="CY10">
        <v>5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12</v>
      </c>
      <c r="DG10">
        <v>7</v>
      </c>
      <c r="DH10">
        <v>4</v>
      </c>
      <c r="DI10">
        <v>8</v>
      </c>
      <c r="DJ10">
        <v>27</v>
      </c>
      <c r="DK10">
        <v>1</v>
      </c>
      <c r="DL10">
        <v>58</v>
      </c>
      <c r="DM10">
        <v>0</v>
      </c>
      <c r="DN10">
        <v>0</v>
      </c>
      <c r="DO10">
        <v>2</v>
      </c>
      <c r="DP10">
        <v>0</v>
      </c>
      <c r="DQ10">
        <v>27</v>
      </c>
      <c r="DR10">
        <v>27</v>
      </c>
      <c r="DS10">
        <v>1</v>
      </c>
      <c r="DT10">
        <v>0</v>
      </c>
      <c r="DU10">
        <v>2</v>
      </c>
      <c r="DV10">
        <v>1</v>
      </c>
      <c r="DW10">
        <v>15</v>
      </c>
      <c r="DX10">
        <v>2</v>
      </c>
      <c r="DY10">
        <v>16</v>
      </c>
      <c r="DZ10">
        <v>16</v>
      </c>
      <c r="EA10">
        <v>2</v>
      </c>
      <c r="EB10">
        <v>1</v>
      </c>
      <c r="EC10">
        <v>2</v>
      </c>
      <c r="ED10">
        <v>2</v>
      </c>
      <c r="EE10" t="s">
        <v>227</v>
      </c>
      <c r="EF10">
        <v>39.880001068115227</v>
      </c>
      <c r="EG10">
        <v>39.459999084472663</v>
      </c>
      <c r="EH10">
        <v>40.380001068115227</v>
      </c>
      <c r="EI10">
        <v>38.930000305175781</v>
      </c>
      <c r="EJ10">
        <v>40.259998321533203</v>
      </c>
      <c r="EK10" s="2">
        <f t="shared" ref="EK10:EK73" si="25">100%-(EF10/EG10)</f>
        <v>-1.0643740329123075E-2</v>
      </c>
      <c r="EL10" s="2">
        <f t="shared" ref="EL10:EL73" si="26">100%-(EG10/EH10)</f>
        <v>2.2783604737668384E-2</v>
      </c>
      <c r="EM10" s="2">
        <f t="shared" ref="EM10:EM73" si="27">100%-(EI10/EG10)</f>
        <v>1.3431292235012604E-2</v>
      </c>
      <c r="EN10" s="2">
        <f t="shared" ref="EN10:EN73" si="28">100%-(EI10/EJ10)</f>
        <v>3.3035222846645507E-2</v>
      </c>
      <c r="EO10">
        <v>9</v>
      </c>
      <c r="EP10">
        <v>23</v>
      </c>
      <c r="EQ10">
        <v>48</v>
      </c>
      <c r="ER10">
        <v>31</v>
      </c>
      <c r="ES10">
        <v>4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1</v>
      </c>
      <c r="FB10">
        <v>12</v>
      </c>
      <c r="FC10">
        <v>1</v>
      </c>
      <c r="FD10">
        <v>14</v>
      </c>
      <c r="FE10">
        <v>1</v>
      </c>
      <c r="FF10">
        <v>14</v>
      </c>
      <c r="FG10">
        <v>0</v>
      </c>
      <c r="FH10">
        <v>0</v>
      </c>
      <c r="FI10">
        <v>12</v>
      </c>
      <c r="FJ10">
        <v>12</v>
      </c>
      <c r="FK10">
        <v>0</v>
      </c>
      <c r="FL10">
        <v>0</v>
      </c>
      <c r="FM10">
        <v>1</v>
      </c>
      <c r="FN10">
        <v>1</v>
      </c>
      <c r="FO10">
        <v>2</v>
      </c>
      <c r="FP10">
        <v>0</v>
      </c>
      <c r="FQ10">
        <v>2</v>
      </c>
      <c r="FR10">
        <v>2</v>
      </c>
      <c r="FS10">
        <v>1</v>
      </c>
      <c r="FT10">
        <v>0</v>
      </c>
      <c r="FU10">
        <v>1</v>
      </c>
      <c r="FV10">
        <v>1</v>
      </c>
      <c r="FW10" t="s">
        <v>228</v>
      </c>
      <c r="FX10">
        <v>40.259998321533203</v>
      </c>
      <c r="FY10">
        <v>40.209999084472663</v>
      </c>
      <c r="FZ10">
        <v>40.479999542236328</v>
      </c>
      <c r="GA10">
        <v>39.819999694824219</v>
      </c>
      <c r="GB10">
        <v>39.970001220703118</v>
      </c>
      <c r="GC10">
        <v>371</v>
      </c>
      <c r="GD10">
        <v>219</v>
      </c>
      <c r="GE10">
        <v>183</v>
      </c>
      <c r="GF10">
        <v>72</v>
      </c>
      <c r="GG10">
        <v>0</v>
      </c>
      <c r="GH10">
        <v>212</v>
      </c>
      <c r="GI10">
        <v>0</v>
      </c>
      <c r="GJ10">
        <v>35</v>
      </c>
      <c r="GK10">
        <v>14</v>
      </c>
      <c r="GL10">
        <v>173</v>
      </c>
      <c r="GM10">
        <v>14</v>
      </c>
      <c r="GN10">
        <v>39</v>
      </c>
      <c r="GO10">
        <v>4</v>
      </c>
      <c r="GP10">
        <v>3</v>
      </c>
      <c r="GQ10">
        <v>3</v>
      </c>
      <c r="GR10">
        <v>2</v>
      </c>
      <c r="GS10">
        <v>3</v>
      </c>
      <c r="GT10">
        <v>3</v>
      </c>
      <c r="GU10">
        <v>3</v>
      </c>
      <c r="GV10">
        <v>3</v>
      </c>
      <c r="GW10">
        <v>1.6</v>
      </c>
      <c r="GX10" t="s">
        <v>218</v>
      </c>
      <c r="GY10">
        <v>183841</v>
      </c>
      <c r="GZ10">
        <v>257160</v>
      </c>
      <c r="HA10">
        <v>0.89800000000000002</v>
      </c>
      <c r="HB10">
        <v>2.653</v>
      </c>
      <c r="HC10">
        <v>4.4000000000000004</v>
      </c>
      <c r="HD10">
        <v>3.46</v>
      </c>
      <c r="HE10">
        <v>0.15959999999999999</v>
      </c>
      <c r="HF10" s="2">
        <f t="shared" ref="HF10:HF73" si="29">100%-(FX10/FY10)</f>
        <v>-1.2434528276288326E-3</v>
      </c>
      <c r="HG10" s="2">
        <f t="shared" ref="HG10:HG73" si="30">100%-(FY10/FZ10)</f>
        <v>6.6699718581259004E-3</v>
      </c>
      <c r="HH10" s="2">
        <f t="shared" ref="HH10:HH73" si="31">100%-(GA10/FY10)</f>
        <v>9.6990648726238415E-3</v>
      </c>
      <c r="HI10" s="2">
        <f t="shared" ref="HI10:HI73" si="32">100%-(GA10/GB10)</f>
        <v>3.7528526719484701E-3</v>
      </c>
      <c r="HJ10" s="3">
        <f t="shared" ref="HJ10:HJ73" si="33">(FY10*HG10)+FY10</f>
        <v>40.478198646781365</v>
      </c>
      <c r="HK10" t="str">
        <f t="shared" ref="HK10:HK73" si="34">B10</f>
        <v>AIR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71</v>
      </c>
      <c r="N11">
        <v>44</v>
      </c>
      <c r="O11">
        <v>6</v>
      </c>
      <c r="P11">
        <v>5</v>
      </c>
      <c r="Q11">
        <v>0</v>
      </c>
      <c r="R11">
        <v>2</v>
      </c>
      <c r="S11">
        <v>11</v>
      </c>
      <c r="T11">
        <v>0</v>
      </c>
      <c r="U11">
        <v>0</v>
      </c>
      <c r="V11">
        <v>18</v>
      </c>
      <c r="W11">
        <v>11</v>
      </c>
      <c r="X11">
        <v>11</v>
      </c>
      <c r="Y11">
        <v>8</v>
      </c>
      <c r="Z11">
        <v>41</v>
      </c>
      <c r="AA11">
        <v>2</v>
      </c>
      <c r="AB11">
        <v>3</v>
      </c>
      <c r="AC11">
        <v>0</v>
      </c>
      <c r="AD11">
        <v>0</v>
      </c>
      <c r="AE11">
        <v>55</v>
      </c>
      <c r="AF11">
        <v>11</v>
      </c>
      <c r="AG11">
        <v>21</v>
      </c>
      <c r="AH11">
        <v>0</v>
      </c>
      <c r="AI11">
        <v>2</v>
      </c>
      <c r="AJ11">
        <v>1</v>
      </c>
      <c r="AK11">
        <v>1</v>
      </c>
      <c r="AL11">
        <v>0</v>
      </c>
      <c r="AM11">
        <v>61</v>
      </c>
      <c r="AN11">
        <v>32</v>
      </c>
      <c r="AO11">
        <v>2</v>
      </c>
      <c r="AP11">
        <v>2</v>
      </c>
      <c r="AQ11">
        <v>1</v>
      </c>
      <c r="AR11">
        <v>1</v>
      </c>
      <c r="AS11">
        <v>1</v>
      </c>
      <c r="AT11">
        <v>1</v>
      </c>
      <c r="AU11" t="s">
        <v>230</v>
      </c>
      <c r="AV11">
        <v>64.769996643066406</v>
      </c>
      <c r="AW11">
        <v>65.400001525878906</v>
      </c>
      <c r="AX11">
        <v>67.660003662109375</v>
      </c>
      <c r="AY11">
        <v>65.25</v>
      </c>
      <c r="AZ11">
        <v>67.160003662109375</v>
      </c>
      <c r="BA11" s="2">
        <f t="shared" si="17"/>
        <v>9.6331019589228628E-3</v>
      </c>
      <c r="BB11" s="2">
        <f t="shared" si="18"/>
        <v>3.3402335410988249E-2</v>
      </c>
      <c r="BC11" s="2">
        <f t="shared" si="19"/>
        <v>2.2936012596199706E-3</v>
      </c>
      <c r="BD11" s="2">
        <f t="shared" si="20"/>
        <v>2.8439600326987002E-2</v>
      </c>
      <c r="BE11">
        <v>1</v>
      </c>
      <c r="BF11">
        <v>5</v>
      </c>
      <c r="BG11">
        <v>47</v>
      </c>
      <c r="BH11">
        <v>56</v>
      </c>
      <c r="BI11">
        <v>86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67.160003662109375</v>
      </c>
      <c r="CO11">
        <v>68.080001831054688</v>
      </c>
      <c r="CP11">
        <v>70.25</v>
      </c>
      <c r="CQ11">
        <v>68.080001831054688</v>
      </c>
      <c r="CR11">
        <v>69.839996337890625</v>
      </c>
      <c r="CS11" s="2">
        <f t="shared" si="21"/>
        <v>1.3513486254426832E-2</v>
      </c>
      <c r="CT11" s="2">
        <f t="shared" si="22"/>
        <v>3.088965365046703E-2</v>
      </c>
      <c r="CU11" s="2">
        <f t="shared" si="23"/>
        <v>0</v>
      </c>
      <c r="CV11" s="2">
        <f t="shared" si="24"/>
        <v>2.5200380857996696E-2</v>
      </c>
      <c r="CW11">
        <v>0</v>
      </c>
      <c r="CX11">
        <v>3</v>
      </c>
      <c r="CY11">
        <v>5</v>
      </c>
      <c r="CZ11">
        <v>17</v>
      </c>
      <c r="DA11">
        <v>170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69.839996337890625</v>
      </c>
      <c r="EG11">
        <v>69.199996948242188</v>
      </c>
      <c r="EH11">
        <v>71.870002746582031</v>
      </c>
      <c r="EI11">
        <v>68.529998779296875</v>
      </c>
      <c r="EJ11">
        <v>71.669998168945313</v>
      </c>
      <c r="EK11" s="2">
        <f t="shared" si="25"/>
        <v>-9.2485465010514467E-3</v>
      </c>
      <c r="EL11" s="2">
        <f t="shared" si="26"/>
        <v>3.715048972176116E-2</v>
      </c>
      <c r="EM11" s="2">
        <f t="shared" si="27"/>
        <v>9.6820548915115268E-3</v>
      </c>
      <c r="EN11" s="2">
        <f t="shared" si="28"/>
        <v>4.3811908328037386E-2</v>
      </c>
      <c r="EO11">
        <v>6</v>
      </c>
      <c r="EP11">
        <v>8</v>
      </c>
      <c r="EQ11">
        <v>9</v>
      </c>
      <c r="ER11">
        <v>28</v>
      </c>
      <c r="ES11">
        <v>137</v>
      </c>
      <c r="ET11">
        <v>1</v>
      </c>
      <c r="EU11">
        <v>3</v>
      </c>
      <c r="EV11">
        <v>0</v>
      </c>
      <c r="EW11">
        <v>0</v>
      </c>
      <c r="EX11">
        <v>4</v>
      </c>
      <c r="EY11">
        <v>2</v>
      </c>
      <c r="EZ11">
        <v>1</v>
      </c>
      <c r="FA11">
        <v>1</v>
      </c>
      <c r="FB11">
        <v>6</v>
      </c>
      <c r="FC11">
        <v>2</v>
      </c>
      <c r="FD11">
        <v>14</v>
      </c>
      <c r="FE11">
        <v>1</v>
      </c>
      <c r="FF11">
        <v>14</v>
      </c>
      <c r="FG11">
        <v>6</v>
      </c>
      <c r="FH11">
        <v>3</v>
      </c>
      <c r="FI11">
        <v>6</v>
      </c>
      <c r="FJ11">
        <v>6</v>
      </c>
      <c r="FK11">
        <v>1</v>
      </c>
      <c r="FL11">
        <v>1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71.669998168945313</v>
      </c>
      <c r="FY11">
        <v>72</v>
      </c>
      <c r="FZ11">
        <v>72.919998168945313</v>
      </c>
      <c r="GA11">
        <v>70.25</v>
      </c>
      <c r="GB11">
        <v>70.290000915527344</v>
      </c>
      <c r="GC11">
        <v>704</v>
      </c>
      <c r="GD11">
        <v>104</v>
      </c>
      <c r="GE11">
        <v>383</v>
      </c>
      <c r="GF11">
        <v>14</v>
      </c>
      <c r="GG11">
        <v>0</v>
      </c>
      <c r="GH11">
        <v>499</v>
      </c>
      <c r="GI11">
        <v>0</v>
      </c>
      <c r="GJ11">
        <v>352</v>
      </c>
      <c r="GK11">
        <v>15</v>
      </c>
      <c r="GL11">
        <v>47</v>
      </c>
      <c r="GM11">
        <v>14</v>
      </c>
      <c r="GN11">
        <v>6</v>
      </c>
      <c r="GO11">
        <v>2</v>
      </c>
      <c r="GP11">
        <v>1</v>
      </c>
      <c r="GQ11">
        <v>1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1.9</v>
      </c>
      <c r="GX11" t="s">
        <v>218</v>
      </c>
      <c r="GY11">
        <v>2056739</v>
      </c>
      <c r="GZ11">
        <v>1389780</v>
      </c>
      <c r="HA11">
        <v>0.85399999999999998</v>
      </c>
      <c r="HB11">
        <v>0.9</v>
      </c>
      <c r="HC11">
        <v>1.23</v>
      </c>
      <c r="HD11">
        <v>1.28</v>
      </c>
      <c r="HE11">
        <v>0</v>
      </c>
      <c r="HF11" s="2">
        <f t="shared" si="29"/>
        <v>4.5833587646484375E-3</v>
      </c>
      <c r="HG11" s="2">
        <f t="shared" si="30"/>
        <v>1.2616541306183393E-2</v>
      </c>
      <c r="HH11" s="2">
        <f t="shared" si="31"/>
        <v>2.430555555555558E-2</v>
      </c>
      <c r="HI11" s="2">
        <f t="shared" si="32"/>
        <v>5.6908400919519764E-4</v>
      </c>
      <c r="HJ11" s="3">
        <f t="shared" si="33"/>
        <v>72.908390974045204</v>
      </c>
      <c r="HK11" t="str">
        <f t="shared" si="34"/>
        <v>ALK</v>
      </c>
    </row>
    <row r="12" spans="1:219" hidden="1" x14ac:dyDescent="0.25">
      <c r="A12">
        <v>3</v>
      </c>
      <c r="B12" t="s">
        <v>234</v>
      </c>
      <c r="C12">
        <v>11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16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11</v>
      </c>
      <c r="W12">
        <v>13</v>
      </c>
      <c r="X12">
        <v>17</v>
      </c>
      <c r="Y12">
        <v>17</v>
      </c>
      <c r="Z12">
        <v>48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19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 t="s">
        <v>235</v>
      </c>
      <c r="AV12">
        <v>697.1400146484375</v>
      </c>
      <c r="AW12">
        <v>697.25</v>
      </c>
      <c r="AX12">
        <v>716.25</v>
      </c>
      <c r="AY12">
        <v>697.25</v>
      </c>
      <c r="AZ12">
        <v>714.45001220703125</v>
      </c>
      <c r="BA12" s="2">
        <f t="shared" si="17"/>
        <v>1.5774163006454511E-4</v>
      </c>
      <c r="BB12" s="2">
        <f t="shared" si="18"/>
        <v>2.652705061082028E-2</v>
      </c>
      <c r="BC12" s="2">
        <f t="shared" si="19"/>
        <v>0</v>
      </c>
      <c r="BD12" s="2">
        <f t="shared" si="20"/>
        <v>2.4074479548118588E-2</v>
      </c>
      <c r="BE12">
        <v>1</v>
      </c>
      <c r="BF12">
        <v>14</v>
      </c>
      <c r="BG12">
        <v>37</v>
      </c>
      <c r="BH12">
        <v>4</v>
      </c>
      <c r="BI12">
        <v>28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714.45001220703125</v>
      </c>
      <c r="CO12">
        <v>721.1099853515625</v>
      </c>
      <c r="CP12">
        <v>722.04998779296875</v>
      </c>
      <c r="CQ12">
        <v>714.90997314453125</v>
      </c>
      <c r="CR12">
        <v>720.69000244140625</v>
      </c>
      <c r="CS12" s="2">
        <f t="shared" si="21"/>
        <v>9.2357244800657101E-3</v>
      </c>
      <c r="CT12" s="2">
        <f t="shared" si="22"/>
        <v>1.301852305654716E-3</v>
      </c>
      <c r="CU12" s="2">
        <f t="shared" si="23"/>
        <v>8.5978731857506707E-3</v>
      </c>
      <c r="CV12" s="2">
        <f t="shared" si="24"/>
        <v>8.0201324803932383E-3</v>
      </c>
      <c r="CW12">
        <v>9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25</v>
      </c>
      <c r="DG12">
        <v>13</v>
      </c>
      <c r="DH12">
        <v>6</v>
      </c>
      <c r="DI12">
        <v>3</v>
      </c>
      <c r="DJ12">
        <v>24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720.69000244140625</v>
      </c>
      <c r="EG12">
        <v>717.21002197265625</v>
      </c>
      <c r="EH12">
        <v>725</v>
      </c>
      <c r="EI12">
        <v>709.40997314453125</v>
      </c>
      <c r="EJ12">
        <v>715.03997802734375</v>
      </c>
      <c r="EK12" s="2">
        <f t="shared" si="25"/>
        <v>-4.8521079769332509E-3</v>
      </c>
      <c r="EL12" s="2">
        <f t="shared" si="26"/>
        <v>1.0744797279094831E-2</v>
      </c>
      <c r="EM12" s="2">
        <f t="shared" si="27"/>
        <v>1.0875543549532796E-2</v>
      </c>
      <c r="EN12" s="2">
        <f t="shared" si="28"/>
        <v>7.8736924589092316E-3</v>
      </c>
      <c r="EO12">
        <v>11</v>
      </c>
      <c r="EP12">
        <v>1</v>
      </c>
      <c r="EQ12">
        <v>2</v>
      </c>
      <c r="ER12">
        <v>0</v>
      </c>
      <c r="ES12">
        <v>0</v>
      </c>
      <c r="ET12">
        <v>1</v>
      </c>
      <c r="EU12">
        <v>2</v>
      </c>
      <c r="EV12">
        <v>0</v>
      </c>
      <c r="EW12">
        <v>0</v>
      </c>
      <c r="EX12">
        <v>15</v>
      </c>
      <c r="EY12">
        <v>3</v>
      </c>
      <c r="EZ12">
        <v>4</v>
      </c>
      <c r="FA12">
        <v>5</v>
      </c>
      <c r="FB12">
        <v>33</v>
      </c>
      <c r="FC12">
        <v>1</v>
      </c>
      <c r="FD12">
        <v>1</v>
      </c>
      <c r="FE12">
        <v>0</v>
      </c>
      <c r="FF12">
        <v>0</v>
      </c>
      <c r="FG12">
        <v>3</v>
      </c>
      <c r="FH12">
        <v>2</v>
      </c>
      <c r="FI12">
        <v>1</v>
      </c>
      <c r="FJ12">
        <v>1</v>
      </c>
      <c r="FK12">
        <v>2</v>
      </c>
      <c r="FL12">
        <v>1</v>
      </c>
      <c r="FM12">
        <v>1</v>
      </c>
      <c r="FN12">
        <v>1</v>
      </c>
      <c r="FO12">
        <v>6</v>
      </c>
      <c r="FP12">
        <v>3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0</v>
      </c>
      <c r="FW12" t="s">
        <v>238</v>
      </c>
      <c r="FX12">
        <v>715.03997802734375</v>
      </c>
      <c r="FY12">
        <v>713.29998779296875</v>
      </c>
      <c r="FZ12">
        <v>713.29998779296875</v>
      </c>
      <c r="GA12">
        <v>699.58502197265625</v>
      </c>
      <c r="GB12">
        <v>704.71002197265625</v>
      </c>
      <c r="GC12">
        <v>124</v>
      </c>
      <c r="GD12">
        <v>237</v>
      </c>
      <c r="GE12">
        <v>23</v>
      </c>
      <c r="GF12">
        <v>131</v>
      </c>
      <c r="GG12">
        <v>0</v>
      </c>
      <c r="GH12">
        <v>32</v>
      </c>
      <c r="GI12">
        <v>0</v>
      </c>
      <c r="GJ12">
        <v>0</v>
      </c>
      <c r="GK12">
        <v>0</v>
      </c>
      <c r="GL12">
        <v>105</v>
      </c>
      <c r="GM12">
        <v>0</v>
      </c>
      <c r="GN12">
        <v>57</v>
      </c>
      <c r="GO12">
        <v>2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2.2999999999999998</v>
      </c>
      <c r="GX12" t="s">
        <v>218</v>
      </c>
      <c r="GY12">
        <v>48809</v>
      </c>
      <c r="GZ12">
        <v>79520</v>
      </c>
      <c r="HA12">
        <v>0.89600000000000002</v>
      </c>
      <c r="HB12">
        <v>1.454</v>
      </c>
      <c r="HC12">
        <v>0.19</v>
      </c>
      <c r="HD12">
        <v>1.86</v>
      </c>
      <c r="HE12">
        <v>0</v>
      </c>
      <c r="HF12" s="2">
        <f t="shared" si="29"/>
        <v>-2.4393526765067453E-3</v>
      </c>
      <c r="HG12" s="2">
        <f t="shared" si="30"/>
        <v>0</v>
      </c>
      <c r="HH12" s="2">
        <f t="shared" si="31"/>
        <v>1.9227486408275651E-2</v>
      </c>
      <c r="HI12" s="2">
        <f t="shared" si="32"/>
        <v>7.272494842139321E-3</v>
      </c>
      <c r="HJ12" s="3">
        <f t="shared" si="33"/>
        <v>713.29998779296875</v>
      </c>
      <c r="HK12" t="str">
        <f t="shared" si="34"/>
        <v>Y</v>
      </c>
    </row>
    <row r="13" spans="1:219" hidden="1" x14ac:dyDescent="0.25">
      <c r="A13">
        <v>4</v>
      </c>
      <c r="B13" t="s">
        <v>239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71</v>
      </c>
      <c r="N13">
        <v>46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23</v>
      </c>
      <c r="W13">
        <v>13</v>
      </c>
      <c r="X13">
        <v>13</v>
      </c>
      <c r="Y13">
        <v>7</v>
      </c>
      <c r="Z13">
        <v>34</v>
      </c>
      <c r="AA13">
        <v>0</v>
      </c>
      <c r="AB13">
        <v>0</v>
      </c>
      <c r="AC13">
        <v>0</v>
      </c>
      <c r="AD13">
        <v>0</v>
      </c>
      <c r="AE13">
        <v>46</v>
      </c>
      <c r="AF13">
        <v>0</v>
      </c>
      <c r="AG13">
        <v>17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122</v>
      </c>
      <c r="AN13">
        <v>50</v>
      </c>
      <c r="AO13">
        <v>5</v>
      </c>
      <c r="AP13">
        <v>5</v>
      </c>
      <c r="AQ13">
        <v>2</v>
      </c>
      <c r="AR13">
        <v>1</v>
      </c>
      <c r="AS13">
        <v>2</v>
      </c>
      <c r="AT13">
        <v>1</v>
      </c>
      <c r="AU13" t="s">
        <v>230</v>
      </c>
      <c r="AV13">
        <v>16.010000228881839</v>
      </c>
      <c r="AW13">
        <v>16.120000839233398</v>
      </c>
      <c r="AX13">
        <v>16.639999389648441</v>
      </c>
      <c r="AY13">
        <v>16.059999465942379</v>
      </c>
      <c r="AZ13">
        <v>16.559999465942379</v>
      </c>
      <c r="BA13" s="2">
        <f t="shared" si="17"/>
        <v>6.8238588476891016E-3</v>
      </c>
      <c r="BB13" s="2">
        <f t="shared" si="18"/>
        <v>3.1249914031759363E-2</v>
      </c>
      <c r="BC13" s="2">
        <f t="shared" si="19"/>
        <v>3.7221693652140786E-3</v>
      </c>
      <c r="BD13" s="2">
        <f t="shared" si="20"/>
        <v>3.0193237688703412E-2</v>
      </c>
      <c r="BE13">
        <v>4</v>
      </c>
      <c r="BF13">
        <v>8</v>
      </c>
      <c r="BG13">
        <v>36</v>
      </c>
      <c r="BH13">
        <v>40</v>
      </c>
      <c r="BI13">
        <v>106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2</v>
      </c>
      <c r="BQ13">
        <v>0</v>
      </c>
      <c r="BR13">
        <v>0</v>
      </c>
      <c r="BS13">
        <v>2</v>
      </c>
      <c r="BT13">
        <v>4</v>
      </c>
      <c r="BU13">
        <v>1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16.559999465942379</v>
      </c>
      <c r="CO13">
        <v>16.690000534057621</v>
      </c>
      <c r="CP13">
        <v>16.95000076293945</v>
      </c>
      <c r="CQ13">
        <v>16.45000076293945</v>
      </c>
      <c r="CR13">
        <v>16.940000534057621</v>
      </c>
      <c r="CS13" s="2">
        <f t="shared" si="21"/>
        <v>7.7891590147023404E-3</v>
      </c>
      <c r="CT13" s="2">
        <f t="shared" si="22"/>
        <v>1.5339245851263339E-2</v>
      </c>
      <c r="CU13" s="2">
        <f t="shared" si="23"/>
        <v>1.4379854010695081E-2</v>
      </c>
      <c r="CV13" s="2">
        <f t="shared" si="24"/>
        <v>2.8925605411465827E-2</v>
      </c>
      <c r="CW13">
        <v>40</v>
      </c>
      <c r="CX13">
        <v>103</v>
      </c>
      <c r="CY13">
        <v>42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7</v>
      </c>
      <c r="DG13">
        <v>3</v>
      </c>
      <c r="DH13">
        <v>0</v>
      </c>
      <c r="DI13">
        <v>1</v>
      </c>
      <c r="DJ13">
        <v>5</v>
      </c>
      <c r="DK13">
        <v>1</v>
      </c>
      <c r="DL13">
        <v>16</v>
      </c>
      <c r="DM13">
        <v>0</v>
      </c>
      <c r="DN13">
        <v>0</v>
      </c>
      <c r="DO13">
        <v>0</v>
      </c>
      <c r="DP13">
        <v>0</v>
      </c>
      <c r="DQ13">
        <v>5</v>
      </c>
      <c r="DR13">
        <v>5</v>
      </c>
      <c r="DS13">
        <v>0</v>
      </c>
      <c r="DT13">
        <v>0</v>
      </c>
      <c r="DU13">
        <v>1</v>
      </c>
      <c r="DV13">
        <v>1</v>
      </c>
      <c r="DW13">
        <v>1</v>
      </c>
      <c r="DX13">
        <v>0</v>
      </c>
      <c r="DY13">
        <v>3</v>
      </c>
      <c r="DZ13">
        <v>3</v>
      </c>
      <c r="EA13">
        <v>1</v>
      </c>
      <c r="EB13">
        <v>0</v>
      </c>
      <c r="EC13">
        <v>1</v>
      </c>
      <c r="ED13">
        <v>1</v>
      </c>
      <c r="EE13" t="s">
        <v>241</v>
      </c>
      <c r="EF13">
        <v>16.940000534057621</v>
      </c>
      <c r="EG13">
        <v>16.89999961853027</v>
      </c>
      <c r="EH13">
        <v>17.10000038146973</v>
      </c>
      <c r="EI13">
        <v>16.760000228881839</v>
      </c>
      <c r="EJ13">
        <v>17.04000091552734</v>
      </c>
      <c r="EK13" s="2">
        <f t="shared" si="25"/>
        <v>-2.3669181319678767E-3</v>
      </c>
      <c r="EL13" s="2">
        <f t="shared" si="26"/>
        <v>1.1695950788175979E-2</v>
      </c>
      <c r="EM13" s="2">
        <f t="shared" si="27"/>
        <v>8.2839877401491568E-3</v>
      </c>
      <c r="EN13" s="2">
        <f t="shared" si="28"/>
        <v>1.6431964295867796E-2</v>
      </c>
      <c r="EO13">
        <v>53</v>
      </c>
      <c r="EP13">
        <v>122</v>
      </c>
      <c r="EQ13">
        <v>2</v>
      </c>
      <c r="ER13">
        <v>0</v>
      </c>
      <c r="ES13">
        <v>0</v>
      </c>
      <c r="ET13">
        <v>1</v>
      </c>
      <c r="EU13">
        <v>2</v>
      </c>
      <c r="EV13">
        <v>0</v>
      </c>
      <c r="EW13">
        <v>0</v>
      </c>
      <c r="EX13">
        <v>11</v>
      </c>
      <c r="EY13">
        <v>3</v>
      </c>
      <c r="EZ13">
        <v>4</v>
      </c>
      <c r="FA13">
        <v>1</v>
      </c>
      <c r="FB13">
        <v>5</v>
      </c>
      <c r="FC13">
        <v>1</v>
      </c>
      <c r="FD13">
        <v>0</v>
      </c>
      <c r="FE13">
        <v>0</v>
      </c>
      <c r="FF13">
        <v>0</v>
      </c>
      <c r="FG13">
        <v>13</v>
      </c>
      <c r="FH13">
        <v>2</v>
      </c>
      <c r="FI13">
        <v>5</v>
      </c>
      <c r="FJ13">
        <v>0</v>
      </c>
      <c r="FK13">
        <v>1</v>
      </c>
      <c r="FL13">
        <v>1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17.04000091552734</v>
      </c>
      <c r="FY13">
        <v>17.04999923706055</v>
      </c>
      <c r="FZ13">
        <v>17.430000305175781</v>
      </c>
      <c r="GA13">
        <v>17.020000457763668</v>
      </c>
      <c r="GB13">
        <v>17.309999465942379</v>
      </c>
      <c r="GC13">
        <v>674</v>
      </c>
      <c r="GD13">
        <v>134</v>
      </c>
      <c r="GE13">
        <v>363</v>
      </c>
      <c r="GF13">
        <v>40</v>
      </c>
      <c r="GG13">
        <v>0</v>
      </c>
      <c r="GH13">
        <v>147</v>
      </c>
      <c r="GI13">
        <v>0</v>
      </c>
      <c r="GJ13">
        <v>1</v>
      </c>
      <c r="GK13">
        <v>4</v>
      </c>
      <c r="GL13">
        <v>44</v>
      </c>
      <c r="GM13">
        <v>0</v>
      </c>
      <c r="GN13">
        <v>10</v>
      </c>
      <c r="GO13">
        <v>3</v>
      </c>
      <c r="GP13">
        <v>2</v>
      </c>
      <c r="GQ13">
        <v>1</v>
      </c>
      <c r="GR13">
        <v>1</v>
      </c>
      <c r="GS13">
        <v>3</v>
      </c>
      <c r="GT13">
        <v>1</v>
      </c>
      <c r="GU13">
        <v>2</v>
      </c>
      <c r="GV13">
        <v>1</v>
      </c>
      <c r="GW13">
        <v>2.7</v>
      </c>
      <c r="GX13" t="s">
        <v>223</v>
      </c>
      <c r="GY13">
        <v>1279170</v>
      </c>
      <c r="GZ13">
        <v>1696180</v>
      </c>
      <c r="HA13">
        <v>1.141</v>
      </c>
      <c r="HB13">
        <v>1.29</v>
      </c>
      <c r="HC13">
        <v>2.69</v>
      </c>
      <c r="HD13">
        <v>10.18</v>
      </c>
      <c r="HE13">
        <v>0</v>
      </c>
      <c r="HF13" s="2">
        <f t="shared" si="29"/>
        <v>5.8641184636987198E-4</v>
      </c>
      <c r="HG13" s="2">
        <f t="shared" si="30"/>
        <v>2.1801552579571171E-2</v>
      </c>
      <c r="HH13" s="2">
        <f t="shared" si="31"/>
        <v>1.7594592750289628E-3</v>
      </c>
      <c r="HI13" s="2">
        <f t="shared" si="32"/>
        <v>1.6753264998608852E-2</v>
      </c>
      <c r="HJ13" s="3">
        <f t="shared" si="33"/>
        <v>17.421715691908975</v>
      </c>
      <c r="HK13" t="str">
        <f t="shared" si="34"/>
        <v>MDRX</v>
      </c>
    </row>
    <row r="14" spans="1:219" hidden="1" x14ac:dyDescent="0.25">
      <c r="A14">
        <v>5</v>
      </c>
      <c r="B14" t="s">
        <v>243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22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15</v>
      </c>
      <c r="W14">
        <v>2</v>
      </c>
      <c r="X14">
        <v>3</v>
      </c>
      <c r="Y14">
        <v>3</v>
      </c>
      <c r="Z14">
        <v>160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27</v>
      </c>
      <c r="AN14">
        <v>4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 t="s">
        <v>244</v>
      </c>
      <c r="AV14">
        <v>152.30000305175781</v>
      </c>
      <c r="AW14">
        <v>152.4100036621094</v>
      </c>
      <c r="AX14">
        <v>154.80999755859381</v>
      </c>
      <c r="AY14">
        <v>151.80999755859381</v>
      </c>
      <c r="AZ14">
        <v>154.08000183105469</v>
      </c>
      <c r="BA14" s="2">
        <f t="shared" si="17"/>
        <v>7.2174140613145976E-4</v>
      </c>
      <c r="BB14" s="2">
        <f t="shared" si="18"/>
        <v>1.5502835309948448E-2</v>
      </c>
      <c r="BC14" s="2">
        <f t="shared" si="19"/>
        <v>3.936789509209615E-3</v>
      </c>
      <c r="BD14" s="2">
        <f t="shared" si="20"/>
        <v>1.4732633991982214E-2</v>
      </c>
      <c r="BE14">
        <v>1</v>
      </c>
      <c r="BF14">
        <v>55</v>
      </c>
      <c r="BG14">
        <v>128</v>
      </c>
      <c r="BH14">
        <v>10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154.08000183105469</v>
      </c>
      <c r="CO14">
        <v>155.38999938964841</v>
      </c>
      <c r="CP14">
        <v>157.94000244140619</v>
      </c>
      <c r="CQ14">
        <v>154.5299987792969</v>
      </c>
      <c r="CR14">
        <v>157.1499938964844</v>
      </c>
      <c r="CS14" s="2">
        <f t="shared" si="21"/>
        <v>8.430385248337835E-3</v>
      </c>
      <c r="CT14" s="2">
        <f t="shared" si="22"/>
        <v>1.6145390732811959E-2</v>
      </c>
      <c r="CU14" s="2">
        <f t="shared" si="23"/>
        <v>5.5344656266779202E-3</v>
      </c>
      <c r="CV14" s="2">
        <f t="shared" si="24"/>
        <v>1.6671939032420924E-2</v>
      </c>
      <c r="CW14">
        <v>22</v>
      </c>
      <c r="CX14">
        <v>80</v>
      </c>
      <c r="CY14">
        <v>70</v>
      </c>
      <c r="CZ14">
        <v>18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3</v>
      </c>
      <c r="DG14">
        <v>1</v>
      </c>
      <c r="DH14">
        <v>3</v>
      </c>
      <c r="DI14">
        <v>1</v>
      </c>
      <c r="DJ14">
        <v>1</v>
      </c>
      <c r="DK14">
        <v>1</v>
      </c>
      <c r="DL14">
        <v>9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1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157.1499938964844</v>
      </c>
      <c r="EG14">
        <v>157.05000305175781</v>
      </c>
      <c r="EH14">
        <v>157.3800048828125</v>
      </c>
      <c r="EI14">
        <v>155.8800048828125</v>
      </c>
      <c r="EJ14">
        <v>156.86000061035159</v>
      </c>
      <c r="EK14" s="2">
        <f t="shared" si="25"/>
        <v>-6.3668158410434827E-4</v>
      </c>
      <c r="EL14" s="2">
        <f t="shared" si="26"/>
        <v>2.0968472538834826E-3</v>
      </c>
      <c r="EM14" s="2">
        <f t="shared" si="27"/>
        <v>7.4498449297051295E-3</v>
      </c>
      <c r="EN14" s="2">
        <f t="shared" si="28"/>
        <v>6.2475820714387176E-3</v>
      </c>
      <c r="EO14">
        <v>12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44</v>
      </c>
      <c r="EY14">
        <v>31</v>
      </c>
      <c r="EZ14">
        <v>31</v>
      </c>
      <c r="FA14">
        <v>39</v>
      </c>
      <c r="FB14">
        <v>49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156.86000061035159</v>
      </c>
      <c r="FY14">
        <v>157.36000061035159</v>
      </c>
      <c r="FZ14">
        <v>158.30000305175781</v>
      </c>
      <c r="GA14">
        <v>154.86000061035159</v>
      </c>
      <c r="GB14">
        <v>154.99000549316409</v>
      </c>
      <c r="GC14">
        <v>422</v>
      </c>
      <c r="GD14">
        <v>387</v>
      </c>
      <c r="GE14">
        <v>202</v>
      </c>
      <c r="GF14">
        <v>203</v>
      </c>
      <c r="GG14">
        <v>0</v>
      </c>
      <c r="GH14">
        <v>28</v>
      </c>
      <c r="GI14">
        <v>0</v>
      </c>
      <c r="GJ14">
        <v>18</v>
      </c>
      <c r="GK14">
        <v>0</v>
      </c>
      <c r="GL14">
        <v>210</v>
      </c>
      <c r="GM14">
        <v>0</v>
      </c>
      <c r="GN14">
        <v>50</v>
      </c>
      <c r="GO14">
        <v>1</v>
      </c>
      <c r="GP14">
        <v>1</v>
      </c>
      <c r="GQ14">
        <v>1</v>
      </c>
      <c r="GR14">
        <v>1</v>
      </c>
      <c r="GS14">
        <v>0</v>
      </c>
      <c r="GT14">
        <v>0</v>
      </c>
      <c r="GU14">
        <v>0</v>
      </c>
      <c r="GV14">
        <v>0</v>
      </c>
      <c r="GW14">
        <v>2.4</v>
      </c>
      <c r="GX14" t="s">
        <v>218</v>
      </c>
      <c r="GY14">
        <v>1462957</v>
      </c>
      <c r="GZ14">
        <v>2907500</v>
      </c>
      <c r="HA14">
        <v>1.5029999999999999</v>
      </c>
      <c r="HB14">
        <v>1.5089999999999999</v>
      </c>
      <c r="HC14">
        <v>0.91</v>
      </c>
      <c r="HD14">
        <v>2.38</v>
      </c>
      <c r="HE14">
        <v>0.28199999999999997</v>
      </c>
      <c r="HF14" s="2">
        <f t="shared" si="29"/>
        <v>3.1774275423275267E-3</v>
      </c>
      <c r="HG14" s="2">
        <f t="shared" si="30"/>
        <v>5.9381075381209625E-3</v>
      </c>
      <c r="HH14" s="2">
        <f t="shared" si="31"/>
        <v>1.5887137711637411E-2</v>
      </c>
      <c r="HI14" s="2">
        <f t="shared" si="32"/>
        <v>8.3879526553232164E-4</v>
      </c>
      <c r="HJ14" s="3">
        <f t="shared" si="33"/>
        <v>158.29442121617464</v>
      </c>
      <c r="HK14" t="str">
        <f t="shared" si="34"/>
        <v>AXP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4</v>
      </c>
      <c r="X15">
        <v>9</v>
      </c>
      <c r="Y15">
        <v>14</v>
      </c>
      <c r="Z15">
        <v>166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249</v>
      </c>
      <c r="AV15">
        <v>50.080001831054688</v>
      </c>
      <c r="AW15">
        <v>49.709999084472663</v>
      </c>
      <c r="AX15">
        <v>51.259998321533203</v>
      </c>
      <c r="AY15">
        <v>49.709999084472663</v>
      </c>
      <c r="AZ15">
        <v>50.849998474121087</v>
      </c>
      <c r="BA15" s="2">
        <f t="shared" si="17"/>
        <v>-7.4432257774390553E-3</v>
      </c>
      <c r="BB15" s="2">
        <f t="shared" si="18"/>
        <v>3.0237988447405328E-2</v>
      </c>
      <c r="BC15" s="2">
        <f t="shared" si="19"/>
        <v>0</v>
      </c>
      <c r="BD15" s="2">
        <f t="shared" si="20"/>
        <v>2.2418867725799374E-2</v>
      </c>
      <c r="BE15">
        <v>0</v>
      </c>
      <c r="BF15">
        <v>4</v>
      </c>
      <c r="BG15">
        <v>9</v>
      </c>
      <c r="BH15">
        <v>51</v>
      </c>
      <c r="BI15">
        <v>131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50.849998474121087</v>
      </c>
      <c r="CO15">
        <v>51</v>
      </c>
      <c r="CP15">
        <v>51.900001525878913</v>
      </c>
      <c r="CQ15">
        <v>50.849998474121087</v>
      </c>
      <c r="CR15">
        <v>51.900001525878913</v>
      </c>
      <c r="CS15" s="2">
        <f t="shared" si="21"/>
        <v>2.9412063897825691E-3</v>
      </c>
      <c r="CT15" s="2">
        <f t="shared" si="22"/>
        <v>1.7341069352958427E-2</v>
      </c>
      <c r="CU15" s="2">
        <f t="shared" si="23"/>
        <v>2.9412063897825691E-3</v>
      </c>
      <c r="CV15" s="2">
        <f t="shared" si="24"/>
        <v>2.0231272078754414E-2</v>
      </c>
      <c r="CW15">
        <v>11</v>
      </c>
      <c r="CX15">
        <v>91</v>
      </c>
      <c r="CY15">
        <v>92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2</v>
      </c>
      <c r="DH15">
        <v>0</v>
      </c>
      <c r="DI15">
        <v>0</v>
      </c>
      <c r="DJ15">
        <v>0</v>
      </c>
      <c r="DK15">
        <v>1</v>
      </c>
      <c r="DL15">
        <v>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51.900001525878913</v>
      </c>
      <c r="EG15">
        <v>51.75</v>
      </c>
      <c r="EH15">
        <v>51.900001525878913</v>
      </c>
      <c r="EI15">
        <v>51.060001373291023</v>
      </c>
      <c r="EJ15">
        <v>51.569999694824219</v>
      </c>
      <c r="EK15" s="2">
        <f t="shared" si="25"/>
        <v>-2.8985802102206026E-3</v>
      </c>
      <c r="EL15" s="2">
        <f t="shared" si="26"/>
        <v>2.8902027257959872E-3</v>
      </c>
      <c r="EM15" s="2">
        <f t="shared" si="27"/>
        <v>1.333330679630873E-2</v>
      </c>
      <c r="EN15" s="2">
        <f t="shared" si="28"/>
        <v>9.8894381336283033E-3</v>
      </c>
      <c r="EO15">
        <v>8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</v>
      </c>
      <c r="EY15">
        <v>10</v>
      </c>
      <c r="EZ15">
        <v>32</v>
      </c>
      <c r="FA15">
        <v>44</v>
      </c>
      <c r="FB15">
        <v>100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6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1</v>
      </c>
      <c r="FV15">
        <v>0</v>
      </c>
      <c r="FW15" t="s">
        <v>252</v>
      </c>
      <c r="FX15">
        <v>51.569999694824219</v>
      </c>
      <c r="FY15">
        <v>51.419998168945313</v>
      </c>
      <c r="FZ15">
        <v>51.709999084472663</v>
      </c>
      <c r="GA15">
        <v>51.080001831054688</v>
      </c>
      <c r="GB15">
        <v>51.110000610351563</v>
      </c>
      <c r="GC15">
        <v>400</v>
      </c>
      <c r="GD15">
        <v>393</v>
      </c>
      <c r="GE15">
        <v>203</v>
      </c>
      <c r="GF15">
        <v>198</v>
      </c>
      <c r="GG15">
        <v>0</v>
      </c>
      <c r="GH15">
        <v>183</v>
      </c>
      <c r="GI15">
        <v>0</v>
      </c>
      <c r="GJ15">
        <v>1</v>
      </c>
      <c r="GK15">
        <v>0</v>
      </c>
      <c r="GL15">
        <v>266</v>
      </c>
      <c r="GM15">
        <v>0</v>
      </c>
      <c r="GN15">
        <v>100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1</v>
      </c>
      <c r="GU15">
        <v>0</v>
      </c>
      <c r="GV15">
        <v>0</v>
      </c>
      <c r="GW15">
        <v>2.4</v>
      </c>
      <c r="GX15" t="s">
        <v>218</v>
      </c>
      <c r="GY15">
        <v>3248100</v>
      </c>
      <c r="GZ15">
        <v>5479300</v>
      </c>
      <c r="HA15">
        <v>0.20699999999999999</v>
      </c>
      <c r="HB15">
        <v>0.746</v>
      </c>
      <c r="HC15">
        <v>0.32</v>
      </c>
      <c r="HD15">
        <v>2.15</v>
      </c>
      <c r="HF15" s="2">
        <f t="shared" si="29"/>
        <v>-2.9171826375034016E-3</v>
      </c>
      <c r="HG15" s="2">
        <f t="shared" si="30"/>
        <v>5.6082173788788436E-3</v>
      </c>
      <c r="HH15" s="2">
        <f t="shared" si="31"/>
        <v>6.6121421625402466E-3</v>
      </c>
      <c r="HI15" s="2">
        <f t="shared" si="32"/>
        <v>5.8694539109038768E-4</v>
      </c>
      <c r="HJ15" s="3">
        <f t="shared" si="33"/>
        <v>51.708372696298312</v>
      </c>
      <c r="HK15" t="str">
        <f t="shared" si="34"/>
        <v>AIG</v>
      </c>
    </row>
    <row r="16" spans="1:219" hidden="1" x14ac:dyDescent="0.25">
      <c r="A16">
        <v>7</v>
      </c>
      <c r="B16" t="s">
        <v>253</v>
      </c>
      <c r="C16">
        <v>9</v>
      </c>
      <c r="D16">
        <v>1</v>
      </c>
      <c r="E16">
        <v>5</v>
      </c>
      <c r="F16">
        <v>1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9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5</v>
      </c>
      <c r="X16">
        <v>3</v>
      </c>
      <c r="Y16">
        <v>4</v>
      </c>
      <c r="Z16">
        <v>167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15</v>
      </c>
      <c r="AN16">
        <v>5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254</v>
      </c>
      <c r="AV16">
        <v>250.83999633789071</v>
      </c>
      <c r="AW16">
        <v>249.6000061035156</v>
      </c>
      <c r="AX16">
        <v>256.05999755859369</v>
      </c>
      <c r="AY16">
        <v>249.6000061035156</v>
      </c>
      <c r="AZ16">
        <v>253.91999816894531</v>
      </c>
      <c r="BA16" s="2">
        <f t="shared" si="17"/>
        <v>-4.9679094713677152E-3</v>
      </c>
      <c r="BB16" s="2">
        <f t="shared" si="18"/>
        <v>2.5228428948960935E-2</v>
      </c>
      <c r="BC16" s="2">
        <f t="shared" si="19"/>
        <v>0</v>
      </c>
      <c r="BD16" s="2">
        <f t="shared" si="20"/>
        <v>1.7013201388554777E-2</v>
      </c>
      <c r="BE16">
        <v>1</v>
      </c>
      <c r="BF16">
        <v>3</v>
      </c>
      <c r="BG16">
        <v>15</v>
      </c>
      <c r="BH16">
        <v>90</v>
      </c>
      <c r="BI16">
        <v>83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253.91999816894531</v>
      </c>
      <c r="CO16">
        <v>254.96000671386719</v>
      </c>
      <c r="CP16">
        <v>260.22000122070313</v>
      </c>
      <c r="CQ16">
        <v>252.99000549316409</v>
      </c>
      <c r="CR16">
        <v>258.33999633789063</v>
      </c>
      <c r="CS16" s="2">
        <f t="shared" si="21"/>
        <v>4.0791046341986936E-3</v>
      </c>
      <c r="CT16" s="2">
        <f t="shared" si="22"/>
        <v>2.0213644155564814E-2</v>
      </c>
      <c r="CU16" s="2">
        <f t="shared" si="23"/>
        <v>7.7267068121549265E-3</v>
      </c>
      <c r="CV16" s="2">
        <f t="shared" si="24"/>
        <v>2.0709107844567476E-2</v>
      </c>
      <c r="CW16">
        <v>7</v>
      </c>
      <c r="CX16">
        <v>38</v>
      </c>
      <c r="CY16">
        <v>65</v>
      </c>
      <c r="CZ16">
        <v>73</v>
      </c>
      <c r="DA16">
        <v>3</v>
      </c>
      <c r="DB16">
        <v>0</v>
      </c>
      <c r="DC16">
        <v>0</v>
      </c>
      <c r="DD16">
        <v>0</v>
      </c>
      <c r="DE16">
        <v>0</v>
      </c>
      <c r="DF16">
        <v>2</v>
      </c>
      <c r="DG16">
        <v>2</v>
      </c>
      <c r="DH16">
        <v>1</v>
      </c>
      <c r="DI16">
        <v>1</v>
      </c>
      <c r="DJ16">
        <v>2</v>
      </c>
      <c r="DK16">
        <v>1</v>
      </c>
      <c r="DL16">
        <v>8</v>
      </c>
      <c r="DM16">
        <v>1</v>
      </c>
      <c r="DN16">
        <v>0</v>
      </c>
      <c r="DO16">
        <v>0</v>
      </c>
      <c r="DP16">
        <v>0</v>
      </c>
      <c r="DQ16">
        <v>2</v>
      </c>
      <c r="DR16">
        <v>2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258.33999633789063</v>
      </c>
      <c r="EG16">
        <v>256.760009765625</v>
      </c>
      <c r="EH16">
        <v>258.6300048828125</v>
      </c>
      <c r="EI16">
        <v>254.07000732421881</v>
      </c>
      <c r="EJ16">
        <v>257.14999389648438</v>
      </c>
      <c r="EK16" s="2">
        <f t="shared" si="25"/>
        <v>-6.1535539498844827E-3</v>
      </c>
      <c r="EL16" s="2">
        <f t="shared" si="26"/>
        <v>7.2303873560023435E-3</v>
      </c>
      <c r="EM16" s="2">
        <f t="shared" si="27"/>
        <v>1.0476718877919011E-2</v>
      </c>
      <c r="EN16" s="2">
        <f t="shared" si="28"/>
        <v>1.1977393137739711E-2</v>
      </c>
      <c r="EO16">
        <v>41</v>
      </c>
      <c r="EP16">
        <v>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67</v>
      </c>
      <c r="EY16">
        <v>38</v>
      </c>
      <c r="EZ16">
        <v>24</v>
      </c>
      <c r="FA16">
        <v>11</v>
      </c>
      <c r="FB16">
        <v>15</v>
      </c>
      <c r="FC16">
        <v>0</v>
      </c>
      <c r="FD16">
        <v>0</v>
      </c>
      <c r="FE16">
        <v>0</v>
      </c>
      <c r="FF16">
        <v>0</v>
      </c>
      <c r="FG16">
        <v>3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5</v>
      </c>
      <c r="FP16">
        <v>3</v>
      </c>
      <c r="FQ16">
        <v>3</v>
      </c>
      <c r="FR16">
        <v>0</v>
      </c>
      <c r="FS16">
        <v>1</v>
      </c>
      <c r="FT16">
        <v>1</v>
      </c>
      <c r="FU16">
        <v>1</v>
      </c>
      <c r="FV16">
        <v>0</v>
      </c>
      <c r="FW16" t="s">
        <v>257</v>
      </c>
      <c r="FX16">
        <v>257.14999389648438</v>
      </c>
      <c r="FY16">
        <v>257.42001342773438</v>
      </c>
      <c r="FZ16">
        <v>259.04501342773438</v>
      </c>
      <c r="GA16">
        <v>252.4949951171875</v>
      </c>
      <c r="GB16">
        <v>252.7799987792969</v>
      </c>
      <c r="GC16">
        <v>436</v>
      </c>
      <c r="GD16">
        <v>351</v>
      </c>
      <c r="GE16">
        <v>230</v>
      </c>
      <c r="GF16">
        <v>163</v>
      </c>
      <c r="GG16">
        <v>0</v>
      </c>
      <c r="GH16">
        <v>249</v>
      </c>
      <c r="GI16">
        <v>0</v>
      </c>
      <c r="GJ16">
        <v>76</v>
      </c>
      <c r="GK16">
        <v>0</v>
      </c>
      <c r="GL16">
        <v>184</v>
      </c>
      <c r="GM16">
        <v>0</v>
      </c>
      <c r="GN16">
        <v>17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0</v>
      </c>
      <c r="GW16">
        <v>1.8</v>
      </c>
      <c r="GX16" t="s">
        <v>218</v>
      </c>
      <c r="GY16">
        <v>493217</v>
      </c>
      <c r="GZ16">
        <v>600780</v>
      </c>
      <c r="HA16">
        <v>1.9079999999999999</v>
      </c>
      <c r="HB16">
        <v>2.75</v>
      </c>
      <c r="HC16">
        <v>0.71</v>
      </c>
      <c r="HD16">
        <v>4.3</v>
      </c>
      <c r="HF16" s="2">
        <f t="shared" si="29"/>
        <v>1.0489453700762708E-3</v>
      </c>
      <c r="HG16" s="2">
        <f t="shared" si="30"/>
        <v>6.2730410383032842E-3</v>
      </c>
      <c r="HH16" s="2">
        <f t="shared" si="31"/>
        <v>1.9132227696544213E-2</v>
      </c>
      <c r="HI16" s="2">
        <f t="shared" si="32"/>
        <v>1.1274771084963664E-3</v>
      </c>
      <c r="HJ16" s="3">
        <f t="shared" si="33"/>
        <v>259.03481973604715</v>
      </c>
      <c r="HK16" t="str">
        <f t="shared" si="34"/>
        <v>AMP</v>
      </c>
    </row>
    <row r="17" spans="1:219" hidden="1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14</v>
      </c>
      <c r="N17">
        <v>11</v>
      </c>
      <c r="O17">
        <v>34</v>
      </c>
      <c r="P17">
        <v>34</v>
      </c>
      <c r="Q17">
        <v>64</v>
      </c>
      <c r="R17">
        <v>1</v>
      </c>
      <c r="S17">
        <v>132</v>
      </c>
      <c r="T17">
        <v>1</v>
      </c>
      <c r="U17">
        <v>64</v>
      </c>
      <c r="V17">
        <v>6</v>
      </c>
      <c r="W17">
        <v>2</v>
      </c>
      <c r="X17">
        <v>3</v>
      </c>
      <c r="Y17">
        <v>1</v>
      </c>
      <c r="Z17">
        <v>34</v>
      </c>
      <c r="AA17">
        <v>1</v>
      </c>
      <c r="AB17">
        <v>1</v>
      </c>
      <c r="AC17">
        <v>1</v>
      </c>
      <c r="AD17">
        <v>1</v>
      </c>
      <c r="AE17">
        <v>144</v>
      </c>
      <c r="AF17">
        <v>132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158</v>
      </c>
      <c r="AN17">
        <v>144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259</v>
      </c>
      <c r="AV17">
        <v>21.129999160766602</v>
      </c>
      <c r="AW17">
        <v>20.649999618530281</v>
      </c>
      <c r="AX17">
        <v>21.219999313354489</v>
      </c>
      <c r="AY17">
        <v>19.95000076293945</v>
      </c>
      <c r="AZ17">
        <v>20.399999618530281</v>
      </c>
      <c r="BA17" s="2">
        <f t="shared" si="17"/>
        <v>-2.3244530319777468E-2</v>
      </c>
      <c r="BB17" s="2">
        <f t="shared" si="18"/>
        <v>2.6861437948562439E-2</v>
      </c>
      <c r="BC17" s="2">
        <f t="shared" si="19"/>
        <v>3.3898250291621634E-2</v>
      </c>
      <c r="BD17" s="2">
        <f t="shared" si="20"/>
        <v>2.2058767843410876E-2</v>
      </c>
      <c r="BE17">
        <v>10</v>
      </c>
      <c r="BF17">
        <v>12</v>
      </c>
      <c r="BG17">
        <v>10</v>
      </c>
      <c r="BH17">
        <v>9</v>
      </c>
      <c r="BI17">
        <v>27</v>
      </c>
      <c r="BJ17">
        <v>1</v>
      </c>
      <c r="BK17">
        <v>46</v>
      </c>
      <c r="BL17">
        <v>1</v>
      </c>
      <c r="BM17">
        <v>27</v>
      </c>
      <c r="BN17">
        <v>4</v>
      </c>
      <c r="BO17">
        <v>4</v>
      </c>
      <c r="BP17">
        <v>3</v>
      </c>
      <c r="BQ17">
        <v>3</v>
      </c>
      <c r="BR17">
        <v>119</v>
      </c>
      <c r="BS17">
        <v>0</v>
      </c>
      <c r="BT17">
        <v>0</v>
      </c>
      <c r="BU17">
        <v>0</v>
      </c>
      <c r="BV17">
        <v>0</v>
      </c>
      <c r="BW17">
        <v>58</v>
      </c>
      <c r="BX17">
        <v>46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69</v>
      </c>
      <c r="CF17">
        <v>58</v>
      </c>
      <c r="CG17">
        <v>0</v>
      </c>
      <c r="CH17">
        <v>0</v>
      </c>
      <c r="CI17">
        <v>2</v>
      </c>
      <c r="CJ17">
        <v>1</v>
      </c>
      <c r="CK17">
        <v>1</v>
      </c>
      <c r="CL17">
        <v>0</v>
      </c>
      <c r="CM17" t="s">
        <v>260</v>
      </c>
      <c r="CN17">
        <v>20.399999618530281</v>
      </c>
      <c r="CO17">
        <v>20.75</v>
      </c>
      <c r="CP17">
        <v>21.719999313354489</v>
      </c>
      <c r="CQ17">
        <v>20.75</v>
      </c>
      <c r="CR17">
        <v>21.559999465942379</v>
      </c>
      <c r="CS17" s="2">
        <f t="shared" si="21"/>
        <v>1.686748826360096E-2</v>
      </c>
      <c r="CT17" s="2">
        <f t="shared" si="22"/>
        <v>4.4659269982485039E-2</v>
      </c>
      <c r="CU17" s="2">
        <f t="shared" si="23"/>
        <v>0</v>
      </c>
      <c r="CV17" s="2">
        <f t="shared" si="24"/>
        <v>3.7569549443723704E-2</v>
      </c>
      <c r="CW17">
        <v>0</v>
      </c>
      <c r="CX17">
        <v>0</v>
      </c>
      <c r="CY17">
        <v>2</v>
      </c>
      <c r="CZ17">
        <v>5</v>
      </c>
      <c r="DA17">
        <v>188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21.559999465942379</v>
      </c>
      <c r="EG17">
        <v>21.360000610351559</v>
      </c>
      <c r="EH17">
        <v>22.20000076293945</v>
      </c>
      <c r="EI17">
        <v>21.25</v>
      </c>
      <c r="EJ17">
        <v>22.159999847412109</v>
      </c>
      <c r="EK17" s="2">
        <f t="shared" si="25"/>
        <v>-9.3632420353908508E-3</v>
      </c>
      <c r="EL17" s="2">
        <f t="shared" si="26"/>
        <v>3.7837843410806649E-2</v>
      </c>
      <c r="EM17" s="2">
        <f t="shared" si="27"/>
        <v>5.1498411614393502E-3</v>
      </c>
      <c r="EN17" s="2">
        <f t="shared" si="28"/>
        <v>4.1064975346485899E-2</v>
      </c>
      <c r="EO17">
        <v>0</v>
      </c>
      <c r="EP17">
        <v>10</v>
      </c>
      <c r="EQ17">
        <v>8</v>
      </c>
      <c r="ER17">
        <v>24</v>
      </c>
      <c r="ES17">
        <v>153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22.159999847412109</v>
      </c>
      <c r="FY17">
        <v>22.25</v>
      </c>
      <c r="FZ17">
        <v>22.409999847412109</v>
      </c>
      <c r="GA17">
        <v>21.54999923706055</v>
      </c>
      <c r="GB17">
        <v>21.670000076293949</v>
      </c>
      <c r="GC17">
        <v>615</v>
      </c>
      <c r="GD17">
        <v>181</v>
      </c>
      <c r="GE17">
        <v>390</v>
      </c>
      <c r="GF17">
        <v>2</v>
      </c>
      <c r="GG17">
        <v>91</v>
      </c>
      <c r="GH17">
        <v>504</v>
      </c>
      <c r="GI17">
        <v>0</v>
      </c>
      <c r="GJ17">
        <v>370</v>
      </c>
      <c r="GK17">
        <v>3</v>
      </c>
      <c r="GL17">
        <v>154</v>
      </c>
      <c r="GM17">
        <v>2</v>
      </c>
      <c r="GN17">
        <v>1</v>
      </c>
      <c r="GO17">
        <v>2</v>
      </c>
      <c r="GP17">
        <v>1</v>
      </c>
      <c r="GQ17">
        <v>2</v>
      </c>
      <c r="GR17">
        <v>1</v>
      </c>
      <c r="GS17">
        <v>1</v>
      </c>
      <c r="GT17">
        <v>0</v>
      </c>
      <c r="GU17">
        <v>0</v>
      </c>
      <c r="GV17">
        <v>0</v>
      </c>
      <c r="GW17">
        <v>2.2999999999999998</v>
      </c>
      <c r="GX17" t="s">
        <v>218</v>
      </c>
      <c r="GY17">
        <v>8490697</v>
      </c>
      <c r="GZ17">
        <v>6798500</v>
      </c>
      <c r="HA17">
        <v>1.2030000000000001</v>
      </c>
      <c r="HB17">
        <v>1.7529999999999999</v>
      </c>
      <c r="HC17">
        <v>-0.32</v>
      </c>
      <c r="HD17">
        <v>1.63</v>
      </c>
      <c r="HE17">
        <v>5</v>
      </c>
      <c r="HF17" s="2">
        <f t="shared" si="29"/>
        <v>4.0449506781073952E-3</v>
      </c>
      <c r="HG17" s="2">
        <f t="shared" si="30"/>
        <v>7.1396630299659369E-3</v>
      </c>
      <c r="HH17" s="2">
        <f t="shared" si="31"/>
        <v>3.146070844671689E-2</v>
      </c>
      <c r="HI17" s="2">
        <f t="shared" si="32"/>
        <v>5.5376483069178306E-3</v>
      </c>
      <c r="HJ17" s="3">
        <f t="shared" si="33"/>
        <v>22.40885750241674</v>
      </c>
      <c r="HK17" t="str">
        <f t="shared" si="34"/>
        <v>APA</v>
      </c>
    </row>
    <row r="18" spans="1:219" hidden="1" x14ac:dyDescent="0.25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2</v>
      </c>
      <c r="Y18">
        <v>6</v>
      </c>
      <c r="Z18">
        <v>124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 t="s">
        <v>264</v>
      </c>
      <c r="AV18">
        <v>99.370002746582045</v>
      </c>
      <c r="AW18">
        <v>99.260002136230483</v>
      </c>
      <c r="AX18">
        <v>102.6800003051758</v>
      </c>
      <c r="AY18">
        <v>99.260002136230483</v>
      </c>
      <c r="AZ18">
        <v>102.1600036621094</v>
      </c>
      <c r="BA18" s="2">
        <f t="shared" si="17"/>
        <v>-1.1082068102374887E-3</v>
      </c>
      <c r="BB18" s="2">
        <f t="shared" si="18"/>
        <v>3.330734474854613E-2</v>
      </c>
      <c r="BC18" s="2">
        <f t="shared" si="19"/>
        <v>0</v>
      </c>
      <c r="BD18" s="2">
        <f t="shared" si="20"/>
        <v>2.838685808460395E-2</v>
      </c>
      <c r="BE18">
        <v>0</v>
      </c>
      <c r="BF18">
        <v>1</v>
      </c>
      <c r="BG18">
        <v>20</v>
      </c>
      <c r="BH18">
        <v>59</v>
      </c>
      <c r="BI18">
        <v>60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102.1600036621094</v>
      </c>
      <c r="CO18">
        <v>102.69000244140619</v>
      </c>
      <c r="CP18">
        <v>105.370002746582</v>
      </c>
      <c r="CQ18">
        <v>102.05999755859381</v>
      </c>
      <c r="CR18">
        <v>105.0800018310547</v>
      </c>
      <c r="CS18" s="2">
        <f t="shared" si="21"/>
        <v>5.1611526603985158E-3</v>
      </c>
      <c r="CT18" s="2">
        <f t="shared" si="22"/>
        <v>2.543418653619367E-2</v>
      </c>
      <c r="CU18" s="2">
        <f t="shared" si="23"/>
        <v>6.1350167283505952E-3</v>
      </c>
      <c r="CV18" s="2">
        <f t="shared" si="24"/>
        <v>2.8740047771567356E-2</v>
      </c>
      <c r="CW18">
        <v>0</v>
      </c>
      <c r="CX18">
        <v>26</v>
      </c>
      <c r="CY18">
        <v>19</v>
      </c>
      <c r="CZ18">
        <v>41</v>
      </c>
      <c r="DA18">
        <v>34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1</v>
      </c>
      <c r="DR18">
        <v>1</v>
      </c>
      <c r="DS18">
        <v>0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105.0800018310547</v>
      </c>
      <c r="EG18">
        <v>104.34999847412109</v>
      </c>
      <c r="EH18">
        <v>104.7900009155273</v>
      </c>
      <c r="EI18">
        <v>102.3199996948242</v>
      </c>
      <c r="EJ18">
        <v>102.69000244140619</v>
      </c>
      <c r="EK18" s="2">
        <f t="shared" si="25"/>
        <v>-6.9957198620818062E-3</v>
      </c>
      <c r="EL18" s="2">
        <f t="shared" si="26"/>
        <v>4.1988971997518609E-3</v>
      </c>
      <c r="EM18" s="2">
        <f t="shared" si="27"/>
        <v>1.9453749966276579E-2</v>
      </c>
      <c r="EN18" s="2">
        <f t="shared" si="28"/>
        <v>3.6031038833902462E-3</v>
      </c>
      <c r="EO18">
        <v>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</v>
      </c>
      <c r="EY18">
        <v>0</v>
      </c>
      <c r="EZ18">
        <v>0</v>
      </c>
      <c r="FA18">
        <v>1</v>
      </c>
      <c r="FB18">
        <v>110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4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 t="s">
        <v>267</v>
      </c>
      <c r="FX18">
        <v>102.69000244140619</v>
      </c>
      <c r="FY18">
        <v>102.09999847412109</v>
      </c>
      <c r="FZ18">
        <v>102.6999969482422</v>
      </c>
      <c r="GA18">
        <v>98.930000305175781</v>
      </c>
      <c r="GB18">
        <v>98.989997863769531</v>
      </c>
      <c r="GC18">
        <v>265</v>
      </c>
      <c r="GD18">
        <v>251</v>
      </c>
      <c r="GE18">
        <v>123</v>
      </c>
      <c r="GF18">
        <v>116</v>
      </c>
      <c r="GG18">
        <v>0</v>
      </c>
      <c r="GH18">
        <v>194</v>
      </c>
      <c r="GI18">
        <v>0</v>
      </c>
      <c r="GJ18">
        <v>75</v>
      </c>
      <c r="GK18">
        <v>1</v>
      </c>
      <c r="GL18">
        <v>235</v>
      </c>
      <c r="GM18">
        <v>1</v>
      </c>
      <c r="GN18">
        <v>111</v>
      </c>
      <c r="GO18">
        <v>1</v>
      </c>
      <c r="GP18">
        <v>1</v>
      </c>
      <c r="GQ18">
        <v>1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2</v>
      </c>
      <c r="GX18" t="s">
        <v>218</v>
      </c>
      <c r="GY18">
        <v>137736</v>
      </c>
      <c r="GZ18">
        <v>196640</v>
      </c>
      <c r="HA18">
        <v>1.7729999999999999</v>
      </c>
      <c r="HB18">
        <v>2.633</v>
      </c>
      <c r="HC18">
        <v>1.82</v>
      </c>
      <c r="HD18">
        <v>3.95</v>
      </c>
      <c r="HE18">
        <v>0.43730000000000002</v>
      </c>
      <c r="HF18" s="2">
        <f t="shared" si="29"/>
        <v>-5.7786873271565842E-3</v>
      </c>
      <c r="HG18" s="2">
        <f t="shared" si="30"/>
        <v>5.8422443227870158E-3</v>
      </c>
      <c r="HH18" s="2">
        <f t="shared" si="31"/>
        <v>3.1047974694620617E-2</v>
      </c>
      <c r="HI18" s="2">
        <f t="shared" si="32"/>
        <v>6.0609718040727234E-4</v>
      </c>
      <c r="HJ18" s="3">
        <f t="shared" si="33"/>
        <v>102.69649161056309</v>
      </c>
      <c r="HK18" t="str">
        <f t="shared" si="34"/>
        <v>AIT</v>
      </c>
    </row>
    <row r="19" spans="1:219" hidden="1" x14ac:dyDescent="0.25">
      <c r="A19">
        <v>10</v>
      </c>
      <c r="B19" t="s">
        <v>268</v>
      </c>
      <c r="C19">
        <v>9</v>
      </c>
      <c r="D19">
        <v>1</v>
      </c>
      <c r="E19">
        <v>5</v>
      </c>
      <c r="F19">
        <v>1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2</v>
      </c>
      <c r="X19">
        <v>0</v>
      </c>
      <c r="Y19">
        <v>3</v>
      </c>
      <c r="Z19">
        <v>185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5</v>
      </c>
      <c r="AN19">
        <v>1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 t="s">
        <v>269</v>
      </c>
      <c r="AV19">
        <v>36.290000915527337</v>
      </c>
      <c r="AW19">
        <v>36.459999084472663</v>
      </c>
      <c r="AX19">
        <v>37.529998779296882</v>
      </c>
      <c r="AY19">
        <v>36.459999084472663</v>
      </c>
      <c r="AZ19">
        <v>37.240001678466797</v>
      </c>
      <c r="BA19" s="2">
        <f t="shared" si="17"/>
        <v>4.6625938895792363E-3</v>
      </c>
      <c r="BB19" s="2">
        <f t="shared" si="18"/>
        <v>2.8510517709221861E-2</v>
      </c>
      <c r="BC19" s="2">
        <f t="shared" si="19"/>
        <v>0</v>
      </c>
      <c r="BD19" s="2">
        <f t="shared" si="20"/>
        <v>2.0945288905428572E-2</v>
      </c>
      <c r="BE19">
        <v>6</v>
      </c>
      <c r="BF19">
        <v>19</v>
      </c>
      <c r="BG19">
        <v>55</v>
      </c>
      <c r="BH19">
        <v>55</v>
      </c>
      <c r="BI19">
        <v>60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233</v>
      </c>
      <c r="CN19">
        <v>37.240001678466797</v>
      </c>
      <c r="CO19">
        <v>37.639999389648438</v>
      </c>
      <c r="CP19">
        <v>39.25</v>
      </c>
      <c r="CQ19">
        <v>37.569999694824219</v>
      </c>
      <c r="CR19">
        <v>39.099998474121087</v>
      </c>
      <c r="CS19" s="2">
        <f t="shared" si="21"/>
        <v>1.0626931925287075E-2</v>
      </c>
      <c r="CT19" s="2">
        <f t="shared" si="22"/>
        <v>4.1019123830613013E-2</v>
      </c>
      <c r="CU19" s="2">
        <f t="shared" si="23"/>
        <v>1.8597156205977239E-3</v>
      </c>
      <c r="CV19" s="2">
        <f t="shared" si="24"/>
        <v>3.9130405089645159E-2</v>
      </c>
      <c r="CW19">
        <v>7</v>
      </c>
      <c r="CX19">
        <v>3</v>
      </c>
      <c r="CY19">
        <v>7</v>
      </c>
      <c r="CZ19">
        <v>20</v>
      </c>
      <c r="DA19">
        <v>158</v>
      </c>
      <c r="DB19">
        <v>0</v>
      </c>
      <c r="DC19">
        <v>0</v>
      </c>
      <c r="DD19">
        <v>0</v>
      </c>
      <c r="DE19">
        <v>0</v>
      </c>
      <c r="DF19">
        <v>5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5</v>
      </c>
      <c r="DM19">
        <v>1</v>
      </c>
      <c r="DN19">
        <v>5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39.099998474121087</v>
      </c>
      <c r="EG19">
        <v>38.470001220703118</v>
      </c>
      <c r="EH19">
        <v>38.729999542236328</v>
      </c>
      <c r="EI19">
        <v>38.180000305175781</v>
      </c>
      <c r="EJ19">
        <v>38.630001068115227</v>
      </c>
      <c r="EK19" s="2">
        <f t="shared" si="25"/>
        <v>-1.637632527754973E-2</v>
      </c>
      <c r="EL19" s="2">
        <f t="shared" si="26"/>
        <v>6.7130990086812226E-3</v>
      </c>
      <c r="EM19" s="2">
        <f t="shared" si="27"/>
        <v>7.5383651241286431E-3</v>
      </c>
      <c r="EN19" s="2">
        <f t="shared" si="28"/>
        <v>1.1648996906471032E-2</v>
      </c>
      <c r="EO19">
        <v>135</v>
      </c>
      <c r="EP19">
        <v>5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42</v>
      </c>
      <c r="EY19">
        <v>11</v>
      </c>
      <c r="EZ19">
        <v>8</v>
      </c>
      <c r="FA19">
        <v>7</v>
      </c>
      <c r="FB19">
        <v>13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13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38.630001068115227</v>
      </c>
      <c r="FY19">
        <v>38.630001068115227</v>
      </c>
      <c r="FZ19">
        <v>38.900001525878913</v>
      </c>
      <c r="GA19">
        <v>37.619998931884773</v>
      </c>
      <c r="GB19">
        <v>37.810001373291023</v>
      </c>
      <c r="GC19">
        <v>534</v>
      </c>
      <c r="GD19">
        <v>278</v>
      </c>
      <c r="GE19">
        <v>335</v>
      </c>
      <c r="GF19">
        <v>86</v>
      </c>
      <c r="GG19">
        <v>0</v>
      </c>
      <c r="GH19">
        <v>293</v>
      </c>
      <c r="GI19">
        <v>0</v>
      </c>
      <c r="GJ19">
        <v>178</v>
      </c>
      <c r="GK19">
        <v>5</v>
      </c>
      <c r="GL19">
        <v>198</v>
      </c>
      <c r="GM19">
        <v>5</v>
      </c>
      <c r="GN19">
        <v>13</v>
      </c>
      <c r="GO19">
        <v>1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2.2999999999999998</v>
      </c>
      <c r="GX19" t="s">
        <v>218</v>
      </c>
      <c r="GY19">
        <v>1895065</v>
      </c>
      <c r="GZ19">
        <v>2234940</v>
      </c>
      <c r="HA19">
        <v>1.196</v>
      </c>
      <c r="HB19">
        <v>1.4630000000000001</v>
      </c>
      <c r="HC19">
        <v>22.5</v>
      </c>
      <c r="HD19">
        <v>6.09</v>
      </c>
      <c r="HF19" s="2">
        <f t="shared" si="29"/>
        <v>0</v>
      </c>
      <c r="HG19" s="2">
        <f t="shared" si="30"/>
        <v>6.9408855314327944E-3</v>
      </c>
      <c r="HH19" s="2">
        <f t="shared" si="31"/>
        <v>2.6145537362257554E-2</v>
      </c>
      <c r="HI19" s="2">
        <f t="shared" si="32"/>
        <v>5.0251900160064311E-3</v>
      </c>
      <c r="HJ19" s="3">
        <f t="shared" si="33"/>
        <v>38.898127483608143</v>
      </c>
      <c r="HK19" t="str">
        <f t="shared" si="34"/>
        <v>ARMK</v>
      </c>
    </row>
    <row r="20" spans="1:219" hidden="1" x14ac:dyDescent="0.25">
      <c r="A20">
        <v>11</v>
      </c>
      <c r="B20" t="s">
        <v>272</v>
      </c>
      <c r="C20">
        <v>10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106</v>
      </c>
      <c r="N20">
        <v>16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48</v>
      </c>
      <c r="W20">
        <v>27</v>
      </c>
      <c r="X20">
        <v>5</v>
      </c>
      <c r="Y20">
        <v>10</v>
      </c>
      <c r="Z20">
        <v>11</v>
      </c>
      <c r="AA20">
        <v>0</v>
      </c>
      <c r="AB20">
        <v>0</v>
      </c>
      <c r="AC20">
        <v>0</v>
      </c>
      <c r="AD20">
        <v>0</v>
      </c>
      <c r="AE20">
        <v>16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66.5</v>
      </c>
      <c r="AW20">
        <v>66.480003356933594</v>
      </c>
      <c r="AX20">
        <v>67.410003662109375</v>
      </c>
      <c r="AY20">
        <v>66.279998779296875</v>
      </c>
      <c r="AZ20">
        <v>67.139999389648438</v>
      </c>
      <c r="BA20" s="2">
        <f t="shared" si="17"/>
        <v>-3.0079184802445091E-4</v>
      </c>
      <c r="BB20" s="2">
        <f t="shared" si="18"/>
        <v>1.3796176452346431E-2</v>
      </c>
      <c r="BC20" s="2">
        <f t="shared" si="19"/>
        <v>3.0084922914772605E-3</v>
      </c>
      <c r="BD20" s="2">
        <f t="shared" si="20"/>
        <v>1.2809064911671109E-2</v>
      </c>
      <c r="BE20">
        <v>91</v>
      </c>
      <c r="BF20">
        <v>69</v>
      </c>
      <c r="BG20">
        <v>32</v>
      </c>
      <c r="BH20">
        <v>0</v>
      </c>
      <c r="BI20">
        <v>0</v>
      </c>
      <c r="BJ20">
        <v>1</v>
      </c>
      <c r="BK20">
        <v>11</v>
      </c>
      <c r="BL20">
        <v>0</v>
      </c>
      <c r="BM20">
        <v>0</v>
      </c>
      <c r="BN20">
        <v>15</v>
      </c>
      <c r="BO20">
        <v>1</v>
      </c>
      <c r="BP20">
        <v>1</v>
      </c>
      <c r="BQ20">
        <v>0</v>
      </c>
      <c r="BR20">
        <v>0</v>
      </c>
      <c r="BS20">
        <v>2</v>
      </c>
      <c r="BT20">
        <v>17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67.139999389648438</v>
      </c>
      <c r="CO20">
        <v>67.55999755859375</v>
      </c>
      <c r="CP20">
        <v>67.889999389648438</v>
      </c>
      <c r="CQ20">
        <v>67.290000915527344</v>
      </c>
      <c r="CR20">
        <v>67.660003662109375</v>
      </c>
      <c r="CS20" s="2">
        <f t="shared" si="21"/>
        <v>6.2166693919882832E-3</v>
      </c>
      <c r="CT20" s="2">
        <f t="shared" si="22"/>
        <v>4.8608312567609557E-3</v>
      </c>
      <c r="CU20" s="2">
        <f t="shared" si="23"/>
        <v>3.9963980583664904E-3</v>
      </c>
      <c r="CV20" s="2">
        <f t="shared" si="24"/>
        <v>5.4685593638127417E-3</v>
      </c>
      <c r="CW20">
        <v>126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68</v>
      </c>
      <c r="DG20">
        <v>15</v>
      </c>
      <c r="DH20">
        <v>9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67.660003662109375</v>
      </c>
      <c r="EG20">
        <v>67.680000305175781</v>
      </c>
      <c r="EH20">
        <v>67.870002746582031</v>
      </c>
      <c r="EI20">
        <v>67.120002746582031</v>
      </c>
      <c r="EJ20">
        <v>67.639999389648438</v>
      </c>
      <c r="EK20" s="2">
        <f t="shared" si="25"/>
        <v>2.9545867281677296E-4</v>
      </c>
      <c r="EL20" s="2">
        <f t="shared" si="26"/>
        <v>2.7995054326974689E-3</v>
      </c>
      <c r="EM20" s="2">
        <f t="shared" si="27"/>
        <v>8.2741955683904855E-3</v>
      </c>
      <c r="EN20" s="2">
        <f t="shared" si="28"/>
        <v>7.6877091626050831E-3</v>
      </c>
      <c r="EO20">
        <v>54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47</v>
      </c>
      <c r="EY20">
        <v>30</v>
      </c>
      <c r="EZ20">
        <v>25</v>
      </c>
      <c r="FA20">
        <v>10</v>
      </c>
      <c r="FB20">
        <v>49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67.639999389648438</v>
      </c>
      <c r="FY20">
        <v>67.349998474121094</v>
      </c>
      <c r="FZ20">
        <v>68.02020263671875</v>
      </c>
      <c r="GA20">
        <v>67</v>
      </c>
      <c r="GB20">
        <v>67.029998779296875</v>
      </c>
      <c r="GC20">
        <v>494</v>
      </c>
      <c r="GD20">
        <v>371</v>
      </c>
      <c r="GE20">
        <v>180</v>
      </c>
      <c r="GF20">
        <v>253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60</v>
      </c>
      <c r="GM20">
        <v>0</v>
      </c>
      <c r="GN20">
        <v>49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1.7</v>
      </c>
      <c r="GX20" t="s">
        <v>218</v>
      </c>
      <c r="GY20">
        <v>1914807</v>
      </c>
      <c r="GZ20">
        <v>2600540</v>
      </c>
      <c r="HA20">
        <v>0.33700000000000002</v>
      </c>
      <c r="HB20">
        <v>1.5820000000000001</v>
      </c>
      <c r="HC20">
        <v>1.78</v>
      </c>
      <c r="HD20">
        <v>1.8</v>
      </c>
      <c r="HE20">
        <v>0.39400002000000001</v>
      </c>
      <c r="HF20" s="2">
        <f t="shared" si="29"/>
        <v>-4.3058785760592411E-3</v>
      </c>
      <c r="HG20" s="2">
        <f t="shared" si="30"/>
        <v>9.853016260140679E-3</v>
      </c>
      <c r="HH20" s="2">
        <f t="shared" si="31"/>
        <v>5.1967109435878678E-3</v>
      </c>
      <c r="HI20" s="2">
        <f t="shared" si="32"/>
        <v>4.4754259052948164E-4</v>
      </c>
      <c r="HJ20" s="3">
        <f t="shared" si="33"/>
        <v>68.01359910420706</v>
      </c>
      <c r="HK20" t="str">
        <f t="shared" si="34"/>
        <v>ADM</v>
      </c>
    </row>
    <row r="21" spans="1:219" hidden="1" x14ac:dyDescent="0.25">
      <c r="A21">
        <v>12</v>
      </c>
      <c r="B21" t="s">
        <v>277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5</v>
      </c>
      <c r="X21">
        <v>2</v>
      </c>
      <c r="Y21">
        <v>0</v>
      </c>
      <c r="Z21">
        <v>175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5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219</v>
      </c>
      <c r="AV21">
        <v>315.76998901367188</v>
      </c>
      <c r="AW21">
        <v>318.57000732421881</v>
      </c>
      <c r="AX21">
        <v>321.04998779296881</v>
      </c>
      <c r="AY21">
        <v>313.32998657226563</v>
      </c>
      <c r="AZ21">
        <v>317.8800048828125</v>
      </c>
      <c r="BA21" s="2">
        <f t="shared" si="17"/>
        <v>8.789334357195977E-3</v>
      </c>
      <c r="BB21" s="2">
        <f t="shared" si="18"/>
        <v>7.7245929389326839E-3</v>
      </c>
      <c r="BC21" s="2">
        <f t="shared" si="19"/>
        <v>1.644856901616687E-2</v>
      </c>
      <c r="BD21" s="2">
        <f t="shared" si="20"/>
        <v>1.4313634832817668E-2</v>
      </c>
      <c r="BE21">
        <v>54</v>
      </c>
      <c r="BF21">
        <v>13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10</v>
      </c>
      <c r="BO21">
        <v>5</v>
      </c>
      <c r="BP21">
        <v>6</v>
      </c>
      <c r="BQ21">
        <v>4</v>
      </c>
      <c r="BR21">
        <v>96</v>
      </c>
      <c r="BS21">
        <v>0</v>
      </c>
      <c r="BT21">
        <v>0</v>
      </c>
      <c r="BU21">
        <v>0</v>
      </c>
      <c r="BV21">
        <v>0</v>
      </c>
      <c r="BW21">
        <v>13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40</v>
      </c>
      <c r="CF21">
        <v>14</v>
      </c>
      <c r="CG21">
        <v>59</v>
      </c>
      <c r="CH21">
        <v>0</v>
      </c>
      <c r="CI21">
        <v>1</v>
      </c>
      <c r="CJ21">
        <v>1</v>
      </c>
      <c r="CK21">
        <v>1</v>
      </c>
      <c r="CL21">
        <v>0</v>
      </c>
      <c r="CM21" t="s">
        <v>278</v>
      </c>
      <c r="CN21">
        <v>317.8800048828125</v>
      </c>
      <c r="CO21">
        <v>321.64999389648438</v>
      </c>
      <c r="CP21">
        <v>328.75</v>
      </c>
      <c r="CQ21">
        <v>319.739990234375</v>
      </c>
      <c r="CR21">
        <v>326.3800048828125</v>
      </c>
      <c r="CS21" s="2">
        <f t="shared" si="21"/>
        <v>1.1720780616228277E-2</v>
      </c>
      <c r="CT21" s="2">
        <f t="shared" si="22"/>
        <v>2.159697674073191E-2</v>
      </c>
      <c r="CU21" s="2">
        <f t="shared" si="23"/>
        <v>5.9381430074706421E-3</v>
      </c>
      <c r="CV21" s="2">
        <f t="shared" si="24"/>
        <v>2.034442842422779E-2</v>
      </c>
      <c r="CW21">
        <v>8</v>
      </c>
      <c r="CX21">
        <v>71</v>
      </c>
      <c r="CY21">
        <v>23</v>
      </c>
      <c r="CZ21">
        <v>49</v>
      </c>
      <c r="DA21">
        <v>13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4</v>
      </c>
      <c r="DH21">
        <v>1</v>
      </c>
      <c r="DI21">
        <v>0</v>
      </c>
      <c r="DJ21">
        <v>4</v>
      </c>
      <c r="DK21">
        <v>1</v>
      </c>
      <c r="DL21">
        <v>13</v>
      </c>
      <c r="DM21">
        <v>1</v>
      </c>
      <c r="DN21">
        <v>13</v>
      </c>
      <c r="DO21">
        <v>0</v>
      </c>
      <c r="DP21">
        <v>0</v>
      </c>
      <c r="DQ21">
        <v>4</v>
      </c>
      <c r="DR21">
        <v>4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326.3800048828125</v>
      </c>
      <c r="EG21">
        <v>324.57000732421881</v>
      </c>
      <c r="EH21">
        <v>327.22000122070313</v>
      </c>
      <c r="EI21">
        <v>323.41000366210938</v>
      </c>
      <c r="EJ21">
        <v>325.79000854492188</v>
      </c>
      <c r="EK21" s="2">
        <f t="shared" si="25"/>
        <v>-5.5766014041638279E-3</v>
      </c>
      <c r="EL21" s="2">
        <f t="shared" si="26"/>
        <v>8.0985083020550519E-3</v>
      </c>
      <c r="EM21" s="2">
        <f t="shared" si="27"/>
        <v>3.5739705947341882E-3</v>
      </c>
      <c r="EN21" s="2">
        <f t="shared" si="28"/>
        <v>7.3053341735135335E-3</v>
      </c>
      <c r="EO21">
        <v>132</v>
      </c>
      <c r="EP21">
        <v>22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</v>
      </c>
      <c r="EY21">
        <v>3</v>
      </c>
      <c r="EZ21">
        <v>2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247</v>
      </c>
      <c r="FX21">
        <v>325.79000854492188</v>
      </c>
      <c r="FY21">
        <v>327.23001098632813</v>
      </c>
      <c r="FZ21">
        <v>329.32000732421881</v>
      </c>
      <c r="GA21">
        <v>324.85501098632813</v>
      </c>
      <c r="GB21">
        <v>325.67999267578119</v>
      </c>
      <c r="GC21">
        <v>389</v>
      </c>
      <c r="GD21">
        <v>328</v>
      </c>
      <c r="GE21">
        <v>318</v>
      </c>
      <c r="GF21">
        <v>24</v>
      </c>
      <c r="GG21">
        <v>0</v>
      </c>
      <c r="GH21">
        <v>62</v>
      </c>
      <c r="GI21">
        <v>0</v>
      </c>
      <c r="GJ21">
        <v>62</v>
      </c>
      <c r="GK21">
        <v>13</v>
      </c>
      <c r="GL21">
        <v>275</v>
      </c>
      <c r="GM21">
        <v>13</v>
      </c>
      <c r="GN21">
        <v>4</v>
      </c>
      <c r="GO21">
        <v>2</v>
      </c>
      <c r="GP21">
        <v>1</v>
      </c>
      <c r="GQ21">
        <v>1</v>
      </c>
      <c r="GR21">
        <v>1</v>
      </c>
      <c r="GS21">
        <v>1</v>
      </c>
      <c r="GT21">
        <v>0</v>
      </c>
      <c r="GU21">
        <v>0</v>
      </c>
      <c r="GV21">
        <v>0</v>
      </c>
      <c r="GW21">
        <v>2.2999999999999998</v>
      </c>
      <c r="GX21" t="s">
        <v>218</v>
      </c>
      <c r="GY21">
        <v>212554</v>
      </c>
      <c r="GZ21">
        <v>449880</v>
      </c>
      <c r="HA21">
        <v>4.3330000000000002</v>
      </c>
      <c r="HB21">
        <v>5.0890000000000004</v>
      </c>
      <c r="HC21">
        <v>2.85</v>
      </c>
      <c r="HD21">
        <v>5.16</v>
      </c>
      <c r="HE21">
        <v>0</v>
      </c>
      <c r="HF21" s="2">
        <f t="shared" si="29"/>
        <v>4.4005818325337787E-3</v>
      </c>
      <c r="HG21" s="2">
        <f t="shared" si="30"/>
        <v>6.3463995244997795E-3</v>
      </c>
      <c r="HH21" s="2">
        <f t="shared" si="31"/>
        <v>7.2578917588925762E-3</v>
      </c>
      <c r="HI21" s="2">
        <f t="shared" si="32"/>
        <v>2.5331052198663828E-3</v>
      </c>
      <c r="HJ21" s="3">
        <f t="shared" si="33"/>
        <v>329.30674337245381</v>
      </c>
      <c r="HK21" t="str">
        <f t="shared" si="34"/>
        <v>ANET</v>
      </c>
    </row>
    <row r="22" spans="1:219" hidden="1" x14ac:dyDescent="0.25">
      <c r="A22">
        <v>13</v>
      </c>
      <c r="B22" t="s">
        <v>280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47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</v>
      </c>
      <c r="W22">
        <v>1</v>
      </c>
      <c r="X22">
        <v>3</v>
      </c>
      <c r="Y22">
        <v>2</v>
      </c>
      <c r="Z22">
        <v>117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52</v>
      </c>
      <c r="AN22">
        <v>5</v>
      </c>
      <c r="AO22">
        <v>4</v>
      </c>
      <c r="AP22">
        <v>0</v>
      </c>
      <c r="AQ22">
        <v>2</v>
      </c>
      <c r="AR22">
        <v>1</v>
      </c>
      <c r="AS22">
        <v>1</v>
      </c>
      <c r="AT22">
        <v>1</v>
      </c>
      <c r="AU22" t="s">
        <v>281</v>
      </c>
      <c r="AV22">
        <v>101.9300003051758</v>
      </c>
      <c r="AW22">
        <v>101.7399978637695</v>
      </c>
      <c r="AX22">
        <v>105.2399978637695</v>
      </c>
      <c r="AY22">
        <v>101.7399978637695</v>
      </c>
      <c r="AZ22">
        <v>105.0800018310547</v>
      </c>
      <c r="BA22" s="2">
        <f t="shared" si="17"/>
        <v>-1.8675294416725663E-3</v>
      </c>
      <c r="BB22" s="2">
        <f t="shared" si="18"/>
        <v>3.3257317284732912E-2</v>
      </c>
      <c r="BC22" s="2">
        <f t="shared" si="19"/>
        <v>0</v>
      </c>
      <c r="BD22" s="2">
        <f t="shared" si="20"/>
        <v>3.1785343634226249E-2</v>
      </c>
      <c r="BE22">
        <v>0</v>
      </c>
      <c r="BF22">
        <v>0</v>
      </c>
      <c r="BG22">
        <v>2</v>
      </c>
      <c r="BH22">
        <v>61</v>
      </c>
      <c r="BI22">
        <v>97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282</v>
      </c>
      <c r="CN22">
        <v>105.0800018310547</v>
      </c>
      <c r="CO22">
        <v>105.3000030517578</v>
      </c>
      <c r="CP22">
        <v>107.86000061035161</v>
      </c>
      <c r="CQ22">
        <v>105.1800003051758</v>
      </c>
      <c r="CR22">
        <v>107.23000335693359</v>
      </c>
      <c r="CS22" s="2">
        <f t="shared" si="21"/>
        <v>2.0892802880068118E-3</v>
      </c>
      <c r="CT22" s="2">
        <f t="shared" si="22"/>
        <v>2.3734447840788486E-2</v>
      </c>
      <c r="CU22" s="2">
        <f t="shared" si="23"/>
        <v>1.1396271899728472E-3</v>
      </c>
      <c r="CV22" s="2">
        <f t="shared" si="24"/>
        <v>1.9117812063606965E-2</v>
      </c>
      <c r="CW22">
        <v>4</v>
      </c>
      <c r="CX22">
        <v>20</v>
      </c>
      <c r="CY22">
        <v>40</v>
      </c>
      <c r="CZ22">
        <v>44</v>
      </c>
      <c r="DA22">
        <v>52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283</v>
      </c>
      <c r="EF22">
        <v>107.23000335693359</v>
      </c>
      <c r="EG22">
        <v>106.4100036621094</v>
      </c>
      <c r="EH22">
        <v>107.26999664306641</v>
      </c>
      <c r="EI22">
        <v>105.5800018310547</v>
      </c>
      <c r="EJ22">
        <v>106.5100021362305</v>
      </c>
      <c r="EK22" s="2">
        <f t="shared" si="25"/>
        <v>-7.7060395320349695E-3</v>
      </c>
      <c r="EL22" s="2">
        <f t="shared" si="26"/>
        <v>8.0170877959339082E-3</v>
      </c>
      <c r="EM22" s="2">
        <f t="shared" si="27"/>
        <v>7.8000357343306348E-3</v>
      </c>
      <c r="EN22" s="2">
        <f t="shared" si="28"/>
        <v>8.7315771901523842E-3</v>
      </c>
      <c r="EO22">
        <v>81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61</v>
      </c>
      <c r="EY22">
        <v>13</v>
      </c>
      <c r="EZ22">
        <v>7</v>
      </c>
      <c r="FA22">
        <v>3</v>
      </c>
      <c r="FB22">
        <v>10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284</v>
      </c>
      <c r="FX22">
        <v>106.5100021362305</v>
      </c>
      <c r="FY22">
        <v>106.7799987792969</v>
      </c>
      <c r="FZ22">
        <v>106.7799987792969</v>
      </c>
      <c r="GA22">
        <v>104.93499755859381</v>
      </c>
      <c r="GB22">
        <v>105.0699996948242</v>
      </c>
      <c r="GC22">
        <v>453</v>
      </c>
      <c r="GD22">
        <v>225</v>
      </c>
      <c r="GE22">
        <v>242</v>
      </c>
      <c r="GF22">
        <v>95</v>
      </c>
      <c r="GG22">
        <v>0</v>
      </c>
      <c r="GH22">
        <v>254</v>
      </c>
      <c r="GI22">
        <v>0</v>
      </c>
      <c r="GJ22">
        <v>96</v>
      </c>
      <c r="GK22">
        <v>1</v>
      </c>
      <c r="GL22">
        <v>127</v>
      </c>
      <c r="GM22">
        <v>1</v>
      </c>
      <c r="GN22">
        <v>10</v>
      </c>
      <c r="GO22">
        <v>1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2.7</v>
      </c>
      <c r="GX22" t="s">
        <v>223</v>
      </c>
      <c r="GY22">
        <v>154937</v>
      </c>
      <c r="GZ22">
        <v>256720</v>
      </c>
      <c r="HA22">
        <v>1.375</v>
      </c>
      <c r="HB22">
        <v>2.0249999999999999</v>
      </c>
      <c r="HC22">
        <v>1.89</v>
      </c>
      <c r="HD22">
        <v>4.18</v>
      </c>
      <c r="HE22">
        <v>0.22399999000000001</v>
      </c>
      <c r="HF22" s="2">
        <f t="shared" si="29"/>
        <v>2.5285319924422955E-3</v>
      </c>
      <c r="HG22" s="2">
        <f t="shared" si="30"/>
        <v>0</v>
      </c>
      <c r="HH22" s="2">
        <f t="shared" si="31"/>
        <v>1.7278528205610155E-2</v>
      </c>
      <c r="HI22" s="2">
        <f t="shared" si="32"/>
        <v>1.2848780491340195E-3</v>
      </c>
      <c r="HJ22" s="3">
        <f t="shared" si="33"/>
        <v>106.7799987792969</v>
      </c>
      <c r="HK22" t="str">
        <f t="shared" si="34"/>
        <v>AWI</v>
      </c>
    </row>
    <row r="23" spans="1:219" x14ac:dyDescent="0.25">
      <c r="A23">
        <v>14</v>
      </c>
      <c r="B23" t="s">
        <v>285</v>
      </c>
      <c r="C23">
        <v>11</v>
      </c>
      <c r="D23">
        <v>0</v>
      </c>
      <c r="E23">
        <v>5</v>
      </c>
      <c r="F23">
        <v>1</v>
      </c>
      <c r="G23" t="s">
        <v>218</v>
      </c>
      <c r="H23" t="s">
        <v>286</v>
      </c>
      <c r="I23">
        <v>6</v>
      </c>
      <c r="J23">
        <v>0</v>
      </c>
      <c r="K23" t="s">
        <v>218</v>
      </c>
      <c r="L23" t="s">
        <v>218</v>
      </c>
      <c r="M23">
        <v>19</v>
      </c>
      <c r="N23">
        <v>44</v>
      </c>
      <c r="O23">
        <v>40</v>
      </c>
      <c r="P23">
        <v>18</v>
      </c>
      <c r="Q23">
        <v>63</v>
      </c>
      <c r="R23">
        <v>1</v>
      </c>
      <c r="S23">
        <v>19</v>
      </c>
      <c r="T23">
        <v>1</v>
      </c>
      <c r="U23">
        <v>9</v>
      </c>
      <c r="V23">
        <v>6</v>
      </c>
      <c r="W23">
        <v>4</v>
      </c>
      <c r="X23">
        <v>1</v>
      </c>
      <c r="Y23">
        <v>0</v>
      </c>
      <c r="Z23">
        <v>0</v>
      </c>
      <c r="AA23">
        <v>1</v>
      </c>
      <c r="AB23">
        <v>11</v>
      </c>
      <c r="AC23">
        <v>1</v>
      </c>
      <c r="AD23">
        <v>11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287</v>
      </c>
      <c r="AV23">
        <v>68.699996948242188</v>
      </c>
      <c r="AW23">
        <v>69.389999389648438</v>
      </c>
      <c r="AX23">
        <v>69.904998779296875</v>
      </c>
      <c r="AY23">
        <v>65.916000366210938</v>
      </c>
      <c r="AZ23">
        <v>67.879997253417969</v>
      </c>
      <c r="BA23" s="2">
        <f t="shared" si="17"/>
        <v>9.9438312073134583E-3</v>
      </c>
      <c r="BB23" s="2">
        <f t="shared" si="18"/>
        <v>7.3671325175812541E-3</v>
      </c>
      <c r="BC23" s="2">
        <f t="shared" si="19"/>
        <v>5.0064837209895519E-2</v>
      </c>
      <c r="BD23" s="2">
        <f t="shared" si="20"/>
        <v>2.8933367216778083E-2</v>
      </c>
      <c r="BE23">
        <v>6</v>
      </c>
      <c r="BF23">
        <v>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5</v>
      </c>
      <c r="BO23">
        <v>3</v>
      </c>
      <c r="BP23">
        <v>2</v>
      </c>
      <c r="BQ23">
        <v>2</v>
      </c>
      <c r="BR23">
        <v>177</v>
      </c>
      <c r="BS23">
        <v>0</v>
      </c>
      <c r="BT23">
        <v>0</v>
      </c>
      <c r="BU23">
        <v>0</v>
      </c>
      <c r="BV23">
        <v>0</v>
      </c>
      <c r="BW23">
        <v>8</v>
      </c>
      <c r="BX23">
        <v>0</v>
      </c>
      <c r="BY23">
        <v>1</v>
      </c>
      <c r="BZ23">
        <v>0</v>
      </c>
      <c r="CA23">
        <v>2</v>
      </c>
      <c r="CB23">
        <v>0</v>
      </c>
      <c r="CC23">
        <v>2</v>
      </c>
      <c r="CD23">
        <v>0</v>
      </c>
      <c r="CE23">
        <v>14</v>
      </c>
      <c r="CF23">
        <v>8</v>
      </c>
      <c r="CG23">
        <v>4</v>
      </c>
      <c r="CH23">
        <v>4</v>
      </c>
      <c r="CI23">
        <v>2</v>
      </c>
      <c r="CJ23">
        <v>2</v>
      </c>
      <c r="CK23">
        <v>1</v>
      </c>
      <c r="CL23">
        <v>1</v>
      </c>
      <c r="CM23" t="s">
        <v>288</v>
      </c>
      <c r="CN23">
        <v>67.879997253417969</v>
      </c>
      <c r="CO23">
        <v>68.430000305175781</v>
      </c>
      <c r="CP23">
        <v>74.125999450683594</v>
      </c>
      <c r="CQ23">
        <v>68</v>
      </c>
      <c r="CR23">
        <v>72.830001831054688</v>
      </c>
      <c r="CS23" s="2">
        <f t="shared" si="21"/>
        <v>8.0374550534119127E-3</v>
      </c>
      <c r="CT23" s="2">
        <f t="shared" si="22"/>
        <v>7.684212270618207E-2</v>
      </c>
      <c r="CU23" s="2">
        <f t="shared" si="23"/>
        <v>6.2837980894069334E-3</v>
      </c>
      <c r="CV23" s="2">
        <f t="shared" si="24"/>
        <v>6.6318848134302444E-2</v>
      </c>
      <c r="CW23">
        <v>8</v>
      </c>
      <c r="CX23">
        <v>2</v>
      </c>
      <c r="CY23">
        <v>2</v>
      </c>
      <c r="CZ23">
        <v>2</v>
      </c>
      <c r="DA23">
        <v>173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2</v>
      </c>
      <c r="DI23">
        <v>2</v>
      </c>
      <c r="DJ23">
        <v>1</v>
      </c>
      <c r="DK23">
        <v>1</v>
      </c>
      <c r="DL23">
        <v>6</v>
      </c>
      <c r="DM23">
        <v>1</v>
      </c>
      <c r="DN23">
        <v>6</v>
      </c>
      <c r="DO23">
        <v>1</v>
      </c>
      <c r="DP23">
        <v>0</v>
      </c>
      <c r="DQ23">
        <v>1</v>
      </c>
      <c r="DR23">
        <v>1</v>
      </c>
      <c r="DS23">
        <v>1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289</v>
      </c>
      <c r="EF23">
        <v>72.830001831054688</v>
      </c>
      <c r="EG23">
        <v>72.319999694824219</v>
      </c>
      <c r="EH23">
        <v>73.949996948242188</v>
      </c>
      <c r="EI23">
        <v>70.55999755859375</v>
      </c>
      <c r="EJ23">
        <v>73.050003051757813</v>
      </c>
      <c r="EK23" s="2">
        <f t="shared" si="25"/>
        <v>-7.0520207187856343E-3</v>
      </c>
      <c r="EL23" s="2">
        <f t="shared" si="26"/>
        <v>2.2041883984914912E-2</v>
      </c>
      <c r="EM23" s="2">
        <f t="shared" si="27"/>
        <v>2.433631282712001E-2</v>
      </c>
      <c r="EN23" s="2">
        <f t="shared" si="28"/>
        <v>3.4086316073112632E-2</v>
      </c>
      <c r="EO23">
        <v>26</v>
      </c>
      <c r="EP23">
        <v>93</v>
      </c>
      <c r="EQ23">
        <v>44</v>
      </c>
      <c r="ER23">
        <v>13</v>
      </c>
      <c r="ES23">
        <v>5</v>
      </c>
      <c r="ET23">
        <v>2</v>
      </c>
      <c r="EU23">
        <v>54</v>
      </c>
      <c r="EV23">
        <v>2</v>
      </c>
      <c r="EW23">
        <v>5</v>
      </c>
      <c r="EX23">
        <v>7</v>
      </c>
      <c r="EY23">
        <v>0</v>
      </c>
      <c r="EZ23">
        <v>0</v>
      </c>
      <c r="FA23">
        <v>2</v>
      </c>
      <c r="FB23">
        <v>8</v>
      </c>
      <c r="FC23">
        <v>3</v>
      </c>
      <c r="FD23">
        <v>14</v>
      </c>
      <c r="FE23">
        <v>2</v>
      </c>
      <c r="FF23">
        <v>0</v>
      </c>
      <c r="FG23">
        <v>9</v>
      </c>
      <c r="FH23">
        <v>2</v>
      </c>
      <c r="FI23">
        <v>8</v>
      </c>
      <c r="FJ23">
        <v>8</v>
      </c>
      <c r="FK23">
        <v>1</v>
      </c>
      <c r="FL23">
        <v>1</v>
      </c>
      <c r="FM23">
        <v>2</v>
      </c>
      <c r="FN23">
        <v>2</v>
      </c>
      <c r="FO23">
        <v>14</v>
      </c>
      <c r="FP23">
        <v>9</v>
      </c>
      <c r="FQ23">
        <v>5</v>
      </c>
      <c r="FR23">
        <v>5</v>
      </c>
      <c r="FS23">
        <v>2</v>
      </c>
      <c r="FT23">
        <v>1</v>
      </c>
      <c r="FU23">
        <v>2</v>
      </c>
      <c r="FV23">
        <v>2</v>
      </c>
      <c r="FW23" t="s">
        <v>290</v>
      </c>
      <c r="FX23">
        <v>73.050003051757813</v>
      </c>
      <c r="FY23">
        <v>73.930000305175781</v>
      </c>
      <c r="FZ23">
        <v>75.254997253417969</v>
      </c>
      <c r="GA23">
        <v>72.125</v>
      </c>
      <c r="GB23">
        <v>72.260002136230469</v>
      </c>
      <c r="GC23">
        <v>566</v>
      </c>
      <c r="GD23">
        <v>223</v>
      </c>
      <c r="GE23">
        <v>368</v>
      </c>
      <c r="GF23">
        <v>23</v>
      </c>
      <c r="GG23">
        <v>14</v>
      </c>
      <c r="GH23">
        <v>274</v>
      </c>
      <c r="GI23">
        <v>5</v>
      </c>
      <c r="GJ23">
        <v>193</v>
      </c>
      <c r="GK23">
        <v>17</v>
      </c>
      <c r="GL23">
        <v>186</v>
      </c>
      <c r="GM23">
        <v>6</v>
      </c>
      <c r="GN23">
        <v>9</v>
      </c>
      <c r="GO23">
        <v>5</v>
      </c>
      <c r="GP23">
        <v>3</v>
      </c>
      <c r="GQ23">
        <v>3</v>
      </c>
      <c r="GR23">
        <v>3</v>
      </c>
      <c r="GS23">
        <v>3</v>
      </c>
      <c r="GT23">
        <v>2</v>
      </c>
      <c r="GU23">
        <v>3</v>
      </c>
      <c r="GV23">
        <v>2</v>
      </c>
      <c r="GW23">
        <v>2</v>
      </c>
      <c r="GX23" t="s">
        <v>218</v>
      </c>
      <c r="GY23">
        <v>516277</v>
      </c>
      <c r="GZ23">
        <v>724180</v>
      </c>
      <c r="HA23">
        <v>3.4590000000000001</v>
      </c>
      <c r="HB23">
        <v>3.51</v>
      </c>
      <c r="HC23">
        <v>-9.61</v>
      </c>
      <c r="HD23">
        <v>7.61</v>
      </c>
      <c r="HE23">
        <v>0</v>
      </c>
      <c r="HF23" s="2">
        <f t="shared" si="29"/>
        <v>1.1903114429668959E-2</v>
      </c>
      <c r="HG23" s="2">
        <f t="shared" si="30"/>
        <v>1.7606763625016342E-2</v>
      </c>
      <c r="HH23" s="2">
        <f t="shared" si="31"/>
        <v>2.4414991177125867E-2</v>
      </c>
      <c r="HI23" s="2">
        <f t="shared" si="32"/>
        <v>1.8682830368029757E-3</v>
      </c>
      <c r="HJ23" s="3">
        <f t="shared" si="33"/>
        <v>75.231668345346392</v>
      </c>
      <c r="HK23" t="str">
        <f t="shared" si="34"/>
        <v>ARWR</v>
      </c>
    </row>
    <row r="24" spans="1:219" hidden="1" x14ac:dyDescent="0.25">
      <c r="A24">
        <v>15</v>
      </c>
      <c r="B24" t="s">
        <v>291</v>
      </c>
      <c r="C24">
        <v>9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62</v>
      </c>
      <c r="N24">
        <v>16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29</v>
      </c>
      <c r="W24">
        <v>24</v>
      </c>
      <c r="X24">
        <v>23</v>
      </c>
      <c r="Y24">
        <v>15</v>
      </c>
      <c r="Z24">
        <v>19</v>
      </c>
      <c r="AA24">
        <v>0</v>
      </c>
      <c r="AB24">
        <v>0</v>
      </c>
      <c r="AC24">
        <v>0</v>
      </c>
      <c r="AD24">
        <v>0</v>
      </c>
      <c r="AE24">
        <v>17</v>
      </c>
      <c r="AF24">
        <v>0</v>
      </c>
      <c r="AG24">
        <v>3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292</v>
      </c>
      <c r="AV24">
        <v>156.33000183105469</v>
      </c>
      <c r="AW24">
        <v>155.1600036621094</v>
      </c>
      <c r="AX24">
        <v>159.94000244140619</v>
      </c>
      <c r="AY24">
        <v>155.13999938964841</v>
      </c>
      <c r="AZ24">
        <v>159.30000305175781</v>
      </c>
      <c r="BA24" s="2">
        <f t="shared" si="17"/>
        <v>-7.5405912692112498E-3</v>
      </c>
      <c r="BB24" s="2">
        <f t="shared" si="18"/>
        <v>2.9886199239292477E-2</v>
      </c>
      <c r="BC24" s="2">
        <f t="shared" si="19"/>
        <v>1.2892673362241425E-4</v>
      </c>
      <c r="BD24" s="2">
        <f t="shared" si="20"/>
        <v>2.6114272331544064E-2</v>
      </c>
      <c r="BE24">
        <v>1</v>
      </c>
      <c r="BF24">
        <v>3</v>
      </c>
      <c r="BG24">
        <v>11</v>
      </c>
      <c r="BH24">
        <v>7</v>
      </c>
      <c r="BI24">
        <v>154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159.30000305175781</v>
      </c>
      <c r="CO24">
        <v>160.4700012207031</v>
      </c>
      <c r="CP24">
        <v>161.61000061035159</v>
      </c>
      <c r="CQ24">
        <v>159.88999938964841</v>
      </c>
      <c r="CR24">
        <v>161.22999572753909</v>
      </c>
      <c r="CS24" s="2">
        <f t="shared" si="21"/>
        <v>7.2910709792799455E-3</v>
      </c>
      <c r="CT24" s="2">
        <f t="shared" si="22"/>
        <v>7.0540151311371257E-3</v>
      </c>
      <c r="CU24" s="2">
        <f t="shared" si="23"/>
        <v>3.614394133748311E-3</v>
      </c>
      <c r="CV24" s="2">
        <f t="shared" si="24"/>
        <v>8.3110858611887828E-3</v>
      </c>
      <c r="CW24">
        <v>138</v>
      </c>
      <c r="CX24">
        <v>29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30</v>
      </c>
      <c r="DG24">
        <v>3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161.22999572753909</v>
      </c>
      <c r="EG24">
        <v>160.75</v>
      </c>
      <c r="EH24">
        <v>162.8399963378906</v>
      </c>
      <c r="EI24">
        <v>160.61000061035159</v>
      </c>
      <c r="EJ24">
        <v>161.6600036621094</v>
      </c>
      <c r="EK24" s="2">
        <f t="shared" si="25"/>
        <v>-2.9859765321249565E-3</v>
      </c>
      <c r="EL24" s="2">
        <f t="shared" si="26"/>
        <v>1.2834662152373721E-2</v>
      </c>
      <c r="EM24" s="2">
        <f t="shared" si="27"/>
        <v>8.7091377697301464E-4</v>
      </c>
      <c r="EN24" s="2">
        <f t="shared" si="28"/>
        <v>6.4951319310400102E-3</v>
      </c>
      <c r="EO24">
        <v>43</v>
      </c>
      <c r="EP24">
        <v>46</v>
      </c>
      <c r="EQ24">
        <v>65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161.6600036621094</v>
      </c>
      <c r="FY24">
        <v>160.1600036621094</v>
      </c>
      <c r="FZ24">
        <v>161.25</v>
      </c>
      <c r="GA24">
        <v>158.55000305175781</v>
      </c>
      <c r="GB24">
        <v>158.72999572753909</v>
      </c>
      <c r="GC24">
        <v>575</v>
      </c>
      <c r="GD24">
        <v>148</v>
      </c>
      <c r="GE24">
        <v>321</v>
      </c>
      <c r="GF24">
        <v>37</v>
      </c>
      <c r="GG24">
        <v>0</v>
      </c>
      <c r="GH24">
        <v>161</v>
      </c>
      <c r="GI24">
        <v>0</v>
      </c>
      <c r="GJ24">
        <v>0</v>
      </c>
      <c r="GK24">
        <v>1</v>
      </c>
      <c r="GL24">
        <v>19</v>
      </c>
      <c r="GM24">
        <v>0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1.8</v>
      </c>
      <c r="GX24" t="s">
        <v>218</v>
      </c>
      <c r="GY24">
        <v>165394</v>
      </c>
      <c r="GZ24">
        <v>320980</v>
      </c>
      <c r="HA24">
        <v>0.16500000000000001</v>
      </c>
      <c r="HB24">
        <v>1.056</v>
      </c>
      <c r="HC24">
        <v>0.75</v>
      </c>
      <c r="HD24">
        <v>2.64</v>
      </c>
      <c r="HE24">
        <v>0.3644</v>
      </c>
      <c r="HF24" s="2">
        <f t="shared" si="29"/>
        <v>-9.3656341514860575E-3</v>
      </c>
      <c r="HG24" s="2">
        <f t="shared" si="30"/>
        <v>6.759667211724607E-3</v>
      </c>
      <c r="HH24" s="2">
        <f t="shared" si="31"/>
        <v>1.0052451133481632E-2</v>
      </c>
      <c r="HI24" s="2">
        <f t="shared" si="32"/>
        <v>1.133955021899169E-3</v>
      </c>
      <c r="HJ24" s="3">
        <f t="shared" si="33"/>
        <v>161.24263198749387</v>
      </c>
      <c r="HK24" t="str">
        <f t="shared" si="34"/>
        <v>AIZ</v>
      </c>
    </row>
    <row r="25" spans="1:219" hidden="1" x14ac:dyDescent="0.25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2</v>
      </c>
      <c r="X25">
        <v>0</v>
      </c>
      <c r="Y25">
        <v>1</v>
      </c>
      <c r="Z25">
        <v>190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 t="s">
        <v>297</v>
      </c>
      <c r="AV25">
        <v>98.160003662109375</v>
      </c>
      <c r="AW25">
        <v>99.110000610351563</v>
      </c>
      <c r="AX25">
        <v>103.9700012207031</v>
      </c>
      <c r="AY25">
        <v>98.620002746582045</v>
      </c>
      <c r="AZ25">
        <v>103.2600021362305</v>
      </c>
      <c r="BA25" s="2">
        <f t="shared" si="17"/>
        <v>9.5852784016930981E-3</v>
      </c>
      <c r="BB25" s="2">
        <f t="shared" si="18"/>
        <v>4.674425847158481E-2</v>
      </c>
      <c r="BC25" s="2">
        <f t="shared" si="19"/>
        <v>4.9439800297845782E-3</v>
      </c>
      <c r="BD25" s="2">
        <f t="shared" si="20"/>
        <v>4.4935108402640922E-2</v>
      </c>
      <c r="BE25">
        <v>1</v>
      </c>
      <c r="BF25">
        <v>1</v>
      </c>
      <c r="BG25">
        <v>5</v>
      </c>
      <c r="BH25">
        <v>5</v>
      </c>
      <c r="BI25">
        <v>182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2</v>
      </c>
      <c r="BR25">
        <v>0</v>
      </c>
      <c r="BS25">
        <v>1</v>
      </c>
      <c r="BT25">
        <v>3</v>
      </c>
      <c r="BU25">
        <v>1</v>
      </c>
      <c r="BV25">
        <v>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298</v>
      </c>
      <c r="CN25">
        <v>103.2600021362305</v>
      </c>
      <c r="CO25">
        <v>103.7799987792969</v>
      </c>
      <c r="CP25">
        <v>105.6999969482422</v>
      </c>
      <c r="CQ25">
        <v>103.01999664306641</v>
      </c>
      <c r="CR25">
        <v>105.2900009155273</v>
      </c>
      <c r="CS25" s="2">
        <f t="shared" si="21"/>
        <v>5.0105670570709249E-3</v>
      </c>
      <c r="CT25" s="2">
        <f t="shared" si="22"/>
        <v>1.8164600041431056E-2</v>
      </c>
      <c r="CU25" s="2">
        <f t="shared" si="23"/>
        <v>7.3232043280975212E-3</v>
      </c>
      <c r="CV25" s="2">
        <f t="shared" si="24"/>
        <v>2.1559542717471181E-2</v>
      </c>
      <c r="CW25">
        <v>59</v>
      </c>
      <c r="CX25">
        <v>24</v>
      </c>
      <c r="CY25">
        <v>43</v>
      </c>
      <c r="CZ25">
        <v>55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9</v>
      </c>
      <c r="DG25">
        <v>0</v>
      </c>
      <c r="DH25">
        <v>2</v>
      </c>
      <c r="DI25">
        <v>1</v>
      </c>
      <c r="DJ25">
        <v>4</v>
      </c>
      <c r="DK25">
        <v>1</v>
      </c>
      <c r="DL25">
        <v>16</v>
      </c>
      <c r="DM25">
        <v>0</v>
      </c>
      <c r="DN25">
        <v>0</v>
      </c>
      <c r="DO25">
        <v>0</v>
      </c>
      <c r="DP25">
        <v>0</v>
      </c>
      <c r="DQ25">
        <v>4</v>
      </c>
      <c r="DR25">
        <v>4</v>
      </c>
      <c r="DS25">
        <v>0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299</v>
      </c>
      <c r="EF25">
        <v>105.2900009155273</v>
      </c>
      <c r="EG25">
        <v>105.23000335693359</v>
      </c>
      <c r="EH25">
        <v>106.59999847412109</v>
      </c>
      <c r="EI25">
        <v>104.4199981689453</v>
      </c>
      <c r="EJ25">
        <v>105.379997253418</v>
      </c>
      <c r="EK25" s="2">
        <f t="shared" si="25"/>
        <v>-5.7015638771962251E-4</v>
      </c>
      <c r="EL25" s="2">
        <f t="shared" si="26"/>
        <v>1.285173674294271E-2</v>
      </c>
      <c r="EM25" s="2">
        <f t="shared" si="27"/>
        <v>7.6974737446392494E-3</v>
      </c>
      <c r="EN25" s="2">
        <f t="shared" si="28"/>
        <v>9.1098795738634442E-3</v>
      </c>
      <c r="EO25">
        <v>102</v>
      </c>
      <c r="EP25">
        <v>29</v>
      </c>
      <c r="EQ25">
        <v>6</v>
      </c>
      <c r="ER25">
        <v>0</v>
      </c>
      <c r="ES25">
        <v>0</v>
      </c>
      <c r="ET25">
        <v>2</v>
      </c>
      <c r="EU25">
        <v>6</v>
      </c>
      <c r="EV25">
        <v>0</v>
      </c>
      <c r="EW25">
        <v>0</v>
      </c>
      <c r="EX25">
        <v>45</v>
      </c>
      <c r="EY25">
        <v>5</v>
      </c>
      <c r="EZ25">
        <v>0</v>
      </c>
      <c r="FA25">
        <v>1</v>
      </c>
      <c r="FB25">
        <v>8</v>
      </c>
      <c r="FC25">
        <v>2</v>
      </c>
      <c r="FD25">
        <v>17</v>
      </c>
      <c r="FE25">
        <v>0</v>
      </c>
      <c r="FF25">
        <v>0</v>
      </c>
      <c r="FG25">
        <v>0</v>
      </c>
      <c r="FH25">
        <v>0</v>
      </c>
      <c r="FI25">
        <v>8</v>
      </c>
      <c r="FJ25">
        <v>8</v>
      </c>
      <c r="FK25">
        <v>0</v>
      </c>
      <c r="FL25">
        <v>0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105.379997253418</v>
      </c>
      <c r="FY25">
        <v>105.34999847412109</v>
      </c>
      <c r="FZ25">
        <v>106.1699981689453</v>
      </c>
      <c r="GA25">
        <v>103.5</v>
      </c>
      <c r="GB25">
        <v>103.5699996948242</v>
      </c>
      <c r="GC25">
        <v>514</v>
      </c>
      <c r="GD25">
        <v>272</v>
      </c>
      <c r="GE25">
        <v>318</v>
      </c>
      <c r="GF25">
        <v>75</v>
      </c>
      <c r="GG25">
        <v>0</v>
      </c>
      <c r="GH25">
        <v>242</v>
      </c>
      <c r="GI25">
        <v>0</v>
      </c>
      <c r="GJ25">
        <v>55</v>
      </c>
      <c r="GK25">
        <v>3</v>
      </c>
      <c r="GL25">
        <v>202</v>
      </c>
      <c r="GM25">
        <v>0</v>
      </c>
      <c r="GN25">
        <v>12</v>
      </c>
      <c r="GO25">
        <v>2</v>
      </c>
      <c r="GP25">
        <v>2</v>
      </c>
      <c r="GQ25">
        <v>2</v>
      </c>
      <c r="GR25">
        <v>2</v>
      </c>
      <c r="GS25">
        <v>0</v>
      </c>
      <c r="GT25">
        <v>0</v>
      </c>
      <c r="GU25">
        <v>0</v>
      </c>
      <c r="GV25">
        <v>0</v>
      </c>
      <c r="GW25">
        <v>2.6</v>
      </c>
      <c r="GX25" t="s">
        <v>223</v>
      </c>
      <c r="GY25">
        <v>409984</v>
      </c>
      <c r="GZ25">
        <v>722360</v>
      </c>
      <c r="HA25">
        <v>0.34699999999999998</v>
      </c>
      <c r="HB25">
        <v>1.016</v>
      </c>
      <c r="HC25">
        <v>0.83</v>
      </c>
      <c r="HD25">
        <v>3.28</v>
      </c>
      <c r="HE25">
        <v>0</v>
      </c>
      <c r="HF25" s="2">
        <f t="shared" si="29"/>
        <v>-2.8475348582257531E-4</v>
      </c>
      <c r="HG25" s="2">
        <f t="shared" si="30"/>
        <v>7.7234596304632808E-3</v>
      </c>
      <c r="HH25" s="2">
        <f t="shared" si="31"/>
        <v>1.756049834756801E-2</v>
      </c>
      <c r="HI25" s="2">
        <f t="shared" si="32"/>
        <v>6.7586844675548985E-4</v>
      </c>
      <c r="HJ25" s="3">
        <f t="shared" si="33"/>
        <v>106.16366493440533</v>
      </c>
      <c r="HK25" t="str">
        <f t="shared" si="34"/>
        <v>AN</v>
      </c>
    </row>
    <row r="26" spans="1:219" hidden="1" x14ac:dyDescent="0.25">
      <c r="A26">
        <v>17</v>
      </c>
      <c r="B26" t="s">
        <v>301</v>
      </c>
      <c r="C26">
        <v>9</v>
      </c>
      <c r="D26">
        <v>0</v>
      </c>
      <c r="E26">
        <v>5</v>
      </c>
      <c r="F26">
        <v>1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17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9</v>
      </c>
      <c r="X26">
        <v>11</v>
      </c>
      <c r="Y26">
        <v>5</v>
      </c>
      <c r="Z26">
        <v>114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21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 t="s">
        <v>302</v>
      </c>
      <c r="AV26">
        <v>44.369998931884773</v>
      </c>
      <c r="AW26">
        <v>44.380001068115227</v>
      </c>
      <c r="AX26">
        <v>46.490001678466797</v>
      </c>
      <c r="AY26">
        <v>44.380001068115227</v>
      </c>
      <c r="AZ26">
        <v>46.209999084472663</v>
      </c>
      <c r="BA26" s="2">
        <f t="shared" si="17"/>
        <v>2.2537485330620388E-4</v>
      </c>
      <c r="BB26" s="2">
        <f t="shared" si="18"/>
        <v>4.5386116028661716E-2</v>
      </c>
      <c r="BC26" s="2">
        <f t="shared" si="19"/>
        <v>0</v>
      </c>
      <c r="BD26" s="2">
        <f t="shared" si="20"/>
        <v>3.960177564626588E-2</v>
      </c>
      <c r="BE26">
        <v>0</v>
      </c>
      <c r="BF26">
        <v>0</v>
      </c>
      <c r="BG26">
        <v>0</v>
      </c>
      <c r="BH26">
        <v>5</v>
      </c>
      <c r="BI26">
        <v>152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303</v>
      </c>
      <c r="CN26">
        <v>46.209999084472663</v>
      </c>
      <c r="CO26">
        <v>46.650001525878913</v>
      </c>
      <c r="CP26">
        <v>46.689998626708977</v>
      </c>
      <c r="CQ26">
        <v>45.810001373291023</v>
      </c>
      <c r="CR26">
        <v>46.470001220703118</v>
      </c>
      <c r="CS26" s="2">
        <f t="shared" si="21"/>
        <v>9.4319920045909944E-3</v>
      </c>
      <c r="CT26" s="2">
        <f t="shared" si="22"/>
        <v>8.5665243106658462E-4</v>
      </c>
      <c r="CU26" s="2">
        <f t="shared" si="23"/>
        <v>1.8006433550101897E-2</v>
      </c>
      <c r="CV26" s="2">
        <f t="shared" si="24"/>
        <v>1.4202707770062495E-2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2</v>
      </c>
      <c r="DH26">
        <v>5</v>
      </c>
      <c r="DI26">
        <v>3</v>
      </c>
      <c r="DJ26">
        <v>150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2</v>
      </c>
      <c r="EB26">
        <v>0</v>
      </c>
      <c r="EC26">
        <v>1</v>
      </c>
      <c r="ED26">
        <v>0</v>
      </c>
      <c r="EE26" t="s">
        <v>304</v>
      </c>
      <c r="EF26">
        <v>46.470001220703118</v>
      </c>
      <c r="EG26">
        <v>46.049999237060547</v>
      </c>
      <c r="EH26">
        <v>46.729999542236328</v>
      </c>
      <c r="EI26">
        <v>45.810001373291023</v>
      </c>
      <c r="EJ26">
        <v>46.520000457763672</v>
      </c>
      <c r="EK26" s="2">
        <f t="shared" si="25"/>
        <v>-9.1205643995875274E-3</v>
      </c>
      <c r="EL26" s="2">
        <f t="shared" si="26"/>
        <v>1.4551686536208308E-2</v>
      </c>
      <c r="EM26" s="2">
        <f t="shared" si="27"/>
        <v>5.2116800813403197E-3</v>
      </c>
      <c r="EN26" s="2">
        <f t="shared" si="28"/>
        <v>1.526223296401874E-2</v>
      </c>
      <c r="EO26">
        <v>14</v>
      </c>
      <c r="EP26">
        <v>68</v>
      </c>
      <c r="EQ26">
        <v>34</v>
      </c>
      <c r="ER26">
        <v>0</v>
      </c>
      <c r="ES26">
        <v>0</v>
      </c>
      <c r="ET26">
        <v>1</v>
      </c>
      <c r="EU26">
        <v>2</v>
      </c>
      <c r="EV26">
        <v>0</v>
      </c>
      <c r="EW26">
        <v>0</v>
      </c>
      <c r="EX26">
        <v>10</v>
      </c>
      <c r="EY26">
        <v>3</v>
      </c>
      <c r="EZ26">
        <v>3</v>
      </c>
      <c r="FA26">
        <v>0</v>
      </c>
      <c r="FB26">
        <v>1</v>
      </c>
      <c r="FC26">
        <v>1</v>
      </c>
      <c r="FD26">
        <v>17</v>
      </c>
      <c r="FE26">
        <v>0</v>
      </c>
      <c r="FF26">
        <v>0</v>
      </c>
      <c r="FG26">
        <v>6</v>
      </c>
      <c r="FH26">
        <v>2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305</v>
      </c>
      <c r="FX26">
        <v>46.520000457763672</v>
      </c>
      <c r="FY26">
        <v>46.639999389648438</v>
      </c>
      <c r="FZ26">
        <v>46.909999847412109</v>
      </c>
      <c r="GA26">
        <v>45.830001831054688</v>
      </c>
      <c r="GB26">
        <v>45.840000152587891</v>
      </c>
      <c r="GC26">
        <v>292</v>
      </c>
      <c r="GD26">
        <v>328</v>
      </c>
      <c r="GE26">
        <v>117</v>
      </c>
      <c r="GF26">
        <v>179</v>
      </c>
      <c r="GG26">
        <v>0</v>
      </c>
      <c r="GH26">
        <v>157</v>
      </c>
      <c r="GI26">
        <v>0</v>
      </c>
      <c r="GJ26">
        <v>0</v>
      </c>
      <c r="GK26">
        <v>0</v>
      </c>
      <c r="GL26">
        <v>265</v>
      </c>
      <c r="GM26">
        <v>0</v>
      </c>
      <c r="GN26">
        <v>151</v>
      </c>
      <c r="GO26">
        <v>2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0</v>
      </c>
      <c r="GV26">
        <v>0</v>
      </c>
      <c r="GW26">
        <v>1.7</v>
      </c>
      <c r="GX26" t="s">
        <v>218</v>
      </c>
      <c r="GY26">
        <v>156898</v>
      </c>
      <c r="GZ26">
        <v>268700</v>
      </c>
      <c r="HC26">
        <v>1.47</v>
      </c>
      <c r="HD26">
        <v>6.17</v>
      </c>
      <c r="HE26">
        <v>0</v>
      </c>
      <c r="HF26" s="2">
        <f t="shared" si="29"/>
        <v>2.5728759317136252E-3</v>
      </c>
      <c r="HG26" s="2">
        <f t="shared" si="30"/>
        <v>5.7557121859288518E-3</v>
      </c>
      <c r="HH26" s="2">
        <f t="shared" si="31"/>
        <v>1.7367014776881073E-2</v>
      </c>
      <c r="HI26" s="2">
        <f t="shared" si="32"/>
        <v>2.1811347076616805E-4</v>
      </c>
      <c r="HJ26" s="3">
        <f t="shared" si="33"/>
        <v>46.908445802487151</v>
      </c>
      <c r="HK26" t="str">
        <f t="shared" si="34"/>
        <v>AX</v>
      </c>
    </row>
    <row r="27" spans="1:219" hidden="1" x14ac:dyDescent="0.25">
      <c r="A27">
        <v>18</v>
      </c>
      <c r="B27" t="s">
        <v>306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>
        <v>0</v>
      </c>
      <c r="Z27">
        <v>190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307</v>
      </c>
      <c r="AV27">
        <v>41.180000305175781</v>
      </c>
      <c r="AW27">
        <v>40.860000610351563</v>
      </c>
      <c r="AX27">
        <v>42.090000152587891</v>
      </c>
      <c r="AY27">
        <v>40.779998779296882</v>
      </c>
      <c r="AZ27">
        <v>41.840000152587891</v>
      </c>
      <c r="BA27" s="2">
        <f t="shared" si="17"/>
        <v>-7.8316125806212611E-3</v>
      </c>
      <c r="BB27" s="2">
        <f t="shared" si="18"/>
        <v>2.9223082389575716E-2</v>
      </c>
      <c r="BC27" s="2">
        <f t="shared" si="19"/>
        <v>1.9579498252482175E-3</v>
      </c>
      <c r="BD27" s="2">
        <f t="shared" si="20"/>
        <v>2.5334640760641736E-2</v>
      </c>
      <c r="BE27">
        <v>0</v>
      </c>
      <c r="BF27">
        <v>2</v>
      </c>
      <c r="BG27">
        <v>7</v>
      </c>
      <c r="BH27">
        <v>12</v>
      </c>
      <c r="BI27">
        <v>174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308</v>
      </c>
      <c r="CN27">
        <v>41.840000152587891</v>
      </c>
      <c r="CO27">
        <v>42.060001373291023</v>
      </c>
      <c r="CP27">
        <v>42.479999542236328</v>
      </c>
      <c r="CQ27">
        <v>41.919998168945313</v>
      </c>
      <c r="CR27">
        <v>42.360000610351563</v>
      </c>
      <c r="CS27" s="2">
        <f t="shared" si="21"/>
        <v>5.2306517717528589E-3</v>
      </c>
      <c r="CT27" s="2">
        <f t="shared" si="22"/>
        <v>9.8869626523351295E-3</v>
      </c>
      <c r="CU27" s="2">
        <f t="shared" si="23"/>
        <v>3.328654298014766E-3</v>
      </c>
      <c r="CV27" s="2">
        <f t="shared" si="24"/>
        <v>1.0387215180981957E-2</v>
      </c>
      <c r="CW27">
        <v>80</v>
      </c>
      <c r="CX27">
        <v>114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</v>
      </c>
      <c r="DG27">
        <v>2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309</v>
      </c>
      <c r="EF27">
        <v>42.360000610351563</v>
      </c>
      <c r="EG27">
        <v>42.240001678466797</v>
      </c>
      <c r="EH27">
        <v>42.849998474121087</v>
      </c>
      <c r="EI27">
        <v>42.159999847412109</v>
      </c>
      <c r="EJ27">
        <v>42.740001678466797</v>
      </c>
      <c r="EK27" s="2">
        <f t="shared" si="25"/>
        <v>-2.8408836912034996E-3</v>
      </c>
      <c r="EL27" s="2">
        <f t="shared" si="26"/>
        <v>1.4235631677389504E-2</v>
      </c>
      <c r="EM27" s="2">
        <f t="shared" si="27"/>
        <v>1.8939826675118399E-3</v>
      </c>
      <c r="EN27" s="2">
        <f t="shared" si="28"/>
        <v>1.3570468139380121E-2</v>
      </c>
      <c r="EO27">
        <v>34</v>
      </c>
      <c r="EP27">
        <v>52</v>
      </c>
      <c r="EQ27">
        <v>109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310</v>
      </c>
      <c r="FX27">
        <v>42.740001678466797</v>
      </c>
      <c r="FY27">
        <v>42.700000762939453</v>
      </c>
      <c r="FZ27">
        <v>42.950000762939453</v>
      </c>
      <c r="GA27">
        <v>42.139999389648438</v>
      </c>
      <c r="GB27">
        <v>42.159999847412109</v>
      </c>
      <c r="GC27">
        <v>588</v>
      </c>
      <c r="GD27">
        <v>206</v>
      </c>
      <c r="GE27">
        <v>389</v>
      </c>
      <c r="GF27">
        <v>11</v>
      </c>
      <c r="GG27">
        <v>0</v>
      </c>
      <c r="GH27">
        <v>186</v>
      </c>
      <c r="GI27">
        <v>0</v>
      </c>
      <c r="GJ27">
        <v>0</v>
      </c>
      <c r="GK27">
        <v>1</v>
      </c>
      <c r="GL27">
        <v>190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2.2999999999999998</v>
      </c>
      <c r="GX27" t="s">
        <v>218</v>
      </c>
      <c r="GY27">
        <v>31531446</v>
      </c>
      <c r="GZ27">
        <v>40933440</v>
      </c>
      <c r="HC27">
        <v>11.72</v>
      </c>
      <c r="HD27">
        <v>1.63</v>
      </c>
      <c r="HE27">
        <v>0.309</v>
      </c>
      <c r="HF27" s="2">
        <f t="shared" si="29"/>
        <v>-9.3678957406617691E-4</v>
      </c>
      <c r="HG27" s="2">
        <f t="shared" si="30"/>
        <v>5.8207216661033678E-3</v>
      </c>
      <c r="HH27" s="2">
        <f t="shared" si="31"/>
        <v>1.3114786025415159E-2</v>
      </c>
      <c r="HI27" s="2">
        <f t="shared" si="32"/>
        <v>4.7439416119687827E-4</v>
      </c>
      <c r="HJ27" s="3">
        <f t="shared" si="33"/>
        <v>42.948545582522925</v>
      </c>
      <c r="HK27" t="str">
        <f t="shared" si="34"/>
        <v>BAC</v>
      </c>
    </row>
    <row r="28" spans="1:219" hidden="1" x14ac:dyDescent="0.25">
      <c r="A28">
        <v>19</v>
      </c>
      <c r="B28" t="s">
        <v>311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7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5</v>
      </c>
      <c r="Y28">
        <v>5</v>
      </c>
      <c r="Z28">
        <v>114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9</v>
      </c>
      <c r="AN28">
        <v>1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 t="s">
        <v>312</v>
      </c>
      <c r="AV28">
        <v>89.180000305175781</v>
      </c>
      <c r="AW28">
        <v>89.050003051757813</v>
      </c>
      <c r="AX28">
        <v>93.620002746582045</v>
      </c>
      <c r="AY28">
        <v>89.050003051757813</v>
      </c>
      <c r="AZ28">
        <v>93.190002441406236</v>
      </c>
      <c r="BA28" s="2">
        <f t="shared" si="17"/>
        <v>-1.459823121425563E-3</v>
      </c>
      <c r="BB28" s="2">
        <f t="shared" si="18"/>
        <v>4.8814351215035412E-2</v>
      </c>
      <c r="BC28" s="2">
        <f t="shared" si="19"/>
        <v>0</v>
      </c>
      <c r="BD28" s="2">
        <f t="shared" si="20"/>
        <v>4.4425359815302823E-2</v>
      </c>
      <c r="BE28">
        <v>0</v>
      </c>
      <c r="BF28">
        <v>1</v>
      </c>
      <c r="BG28">
        <v>3</v>
      </c>
      <c r="BH28">
        <v>2</v>
      </c>
      <c r="BI28">
        <v>148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313</v>
      </c>
      <c r="CN28">
        <v>93.190002441406236</v>
      </c>
      <c r="CO28">
        <v>93.489997863769517</v>
      </c>
      <c r="CP28">
        <v>93.730003356933594</v>
      </c>
      <c r="CQ28">
        <v>92.540000915527344</v>
      </c>
      <c r="CR28">
        <v>93.470001220703125</v>
      </c>
      <c r="CS28" s="2">
        <f t="shared" si="21"/>
        <v>3.2088504569272036E-3</v>
      </c>
      <c r="CT28" s="2">
        <f t="shared" si="22"/>
        <v>2.5606047644115559E-3</v>
      </c>
      <c r="CU28" s="2">
        <f t="shared" si="23"/>
        <v>1.016148219006785E-2</v>
      </c>
      <c r="CV28" s="2">
        <f t="shared" si="24"/>
        <v>9.9497196215911909E-3</v>
      </c>
      <c r="CW28">
        <v>11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25</v>
      </c>
      <c r="DG28">
        <v>11</v>
      </c>
      <c r="DH28">
        <v>3</v>
      </c>
      <c r="DI28">
        <v>13</v>
      </c>
      <c r="DJ28">
        <v>62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0</v>
      </c>
      <c r="DY28">
        <v>1</v>
      </c>
      <c r="DZ28">
        <v>0</v>
      </c>
      <c r="EA28">
        <v>1</v>
      </c>
      <c r="EB28">
        <v>0</v>
      </c>
      <c r="EC28">
        <v>1</v>
      </c>
      <c r="ED28">
        <v>0</v>
      </c>
      <c r="EE28" t="s">
        <v>290</v>
      </c>
      <c r="EF28">
        <v>93.470001220703125</v>
      </c>
      <c r="EG28">
        <v>92.809997558593764</v>
      </c>
      <c r="EH28">
        <v>93.599998474121094</v>
      </c>
      <c r="EI28">
        <v>92.110000610351563</v>
      </c>
      <c r="EJ28">
        <v>93.010002136230483</v>
      </c>
      <c r="EK28" s="2">
        <f t="shared" si="25"/>
        <v>-7.1113423065514159E-3</v>
      </c>
      <c r="EL28" s="2">
        <f t="shared" si="26"/>
        <v>8.4401808590387484E-3</v>
      </c>
      <c r="EM28" s="2">
        <f t="shared" si="27"/>
        <v>7.5422580180575238E-3</v>
      </c>
      <c r="EN28" s="2">
        <f t="shared" si="28"/>
        <v>9.6763950672821286E-3</v>
      </c>
      <c r="EO28">
        <v>65</v>
      </c>
      <c r="EP28">
        <v>9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33</v>
      </c>
      <c r="EY28">
        <v>7</v>
      </c>
      <c r="EZ28">
        <v>5</v>
      </c>
      <c r="FA28">
        <v>3</v>
      </c>
      <c r="FB28">
        <v>4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4</v>
      </c>
      <c r="FJ28">
        <v>0</v>
      </c>
      <c r="FK28">
        <v>1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314</v>
      </c>
      <c r="FX28">
        <v>93.010002136230483</v>
      </c>
      <c r="FY28">
        <v>92.459999084472656</v>
      </c>
      <c r="FZ28">
        <v>93.040000915527344</v>
      </c>
      <c r="GA28">
        <v>91.370002746582031</v>
      </c>
      <c r="GB28">
        <v>91.510002136230469</v>
      </c>
      <c r="GC28">
        <v>247</v>
      </c>
      <c r="GD28">
        <v>294</v>
      </c>
      <c r="GE28">
        <v>85</v>
      </c>
      <c r="GF28">
        <v>166</v>
      </c>
      <c r="GG28">
        <v>0</v>
      </c>
      <c r="GH28">
        <v>150</v>
      </c>
      <c r="GI28">
        <v>0</v>
      </c>
      <c r="GJ28">
        <v>0</v>
      </c>
      <c r="GK28">
        <v>0</v>
      </c>
      <c r="GL28">
        <v>180</v>
      </c>
      <c r="GM28">
        <v>0</v>
      </c>
      <c r="GN28">
        <v>66</v>
      </c>
      <c r="GO28">
        <v>1</v>
      </c>
      <c r="GP28">
        <v>1</v>
      </c>
      <c r="GQ28">
        <v>0</v>
      </c>
      <c r="GR28">
        <v>0</v>
      </c>
      <c r="GS28">
        <v>1</v>
      </c>
      <c r="GT28">
        <v>1</v>
      </c>
      <c r="GU28">
        <v>0</v>
      </c>
      <c r="GV28">
        <v>0</v>
      </c>
      <c r="GW28">
        <v>2.8</v>
      </c>
      <c r="GX28" t="s">
        <v>223</v>
      </c>
      <c r="GY28">
        <v>138274</v>
      </c>
      <c r="GZ28">
        <v>164620</v>
      </c>
      <c r="HC28">
        <v>1.83</v>
      </c>
      <c r="HD28">
        <v>9.1999999999999993</v>
      </c>
      <c r="HE28">
        <v>0.59689999999999999</v>
      </c>
      <c r="HF28" s="2">
        <f t="shared" si="29"/>
        <v>-5.9485513433257253E-3</v>
      </c>
      <c r="HG28" s="2">
        <f t="shared" si="30"/>
        <v>6.2338975209306202E-3</v>
      </c>
      <c r="HH28" s="2">
        <f t="shared" si="31"/>
        <v>1.1788842187796189E-2</v>
      </c>
      <c r="HI28" s="2">
        <f t="shared" si="32"/>
        <v>1.5298807385013546E-3</v>
      </c>
      <c r="HJ28" s="3">
        <f t="shared" si="33"/>
        <v>93.036385243550598</v>
      </c>
      <c r="HK28" t="str">
        <f t="shared" si="34"/>
        <v>BOH</v>
      </c>
    </row>
    <row r="29" spans="1:219" hidden="1" x14ac:dyDescent="0.25">
      <c r="A29">
        <v>20</v>
      </c>
      <c r="B29" t="s">
        <v>315</v>
      </c>
      <c r="C29">
        <v>9</v>
      </c>
      <c r="D29">
        <v>1</v>
      </c>
      <c r="E29">
        <v>5</v>
      </c>
      <c r="F29">
        <v>1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3</v>
      </c>
      <c r="Z29">
        <v>190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 t="s">
        <v>316</v>
      </c>
      <c r="AV29">
        <v>116.15000152587891</v>
      </c>
      <c r="AW29">
        <v>117.05999755859381</v>
      </c>
      <c r="AX29">
        <v>119.65000152587891</v>
      </c>
      <c r="AY29">
        <v>117.05999755859381</v>
      </c>
      <c r="AZ29">
        <v>119</v>
      </c>
      <c r="BA29" s="2">
        <f t="shared" si="17"/>
        <v>7.7737574892687844E-3</v>
      </c>
      <c r="BB29" s="2">
        <f t="shared" si="18"/>
        <v>2.1646501748893932E-2</v>
      </c>
      <c r="BC29" s="2">
        <f t="shared" si="19"/>
        <v>0</v>
      </c>
      <c r="BD29" s="2">
        <f t="shared" si="20"/>
        <v>1.6302541524421787E-2</v>
      </c>
      <c r="BE29">
        <v>0</v>
      </c>
      <c r="BF29">
        <v>25</v>
      </c>
      <c r="BG29">
        <v>71</v>
      </c>
      <c r="BH29">
        <v>79</v>
      </c>
      <c r="BI29">
        <v>20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317</v>
      </c>
      <c r="CN29">
        <v>119</v>
      </c>
      <c r="CO29">
        <v>119.59999847412109</v>
      </c>
      <c r="CP29">
        <v>120.9100036621094</v>
      </c>
      <c r="CQ29">
        <v>118.9700012207031</v>
      </c>
      <c r="CR29">
        <v>120.38999938964839</v>
      </c>
      <c r="CS29" s="2">
        <f t="shared" si="21"/>
        <v>5.0167097138460459E-3</v>
      </c>
      <c r="CT29" s="2">
        <f t="shared" si="22"/>
        <v>1.0834547583417509E-2</v>
      </c>
      <c r="CU29" s="2">
        <f t="shared" si="23"/>
        <v>5.2675356308997667E-3</v>
      </c>
      <c r="CV29" s="2">
        <f t="shared" si="24"/>
        <v>1.1794984435122391E-2</v>
      </c>
      <c r="CW29">
        <v>89</v>
      </c>
      <c r="CX29">
        <v>96</v>
      </c>
      <c r="CY29">
        <v>9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1</v>
      </c>
      <c r="DI29">
        <v>0</v>
      </c>
      <c r="DJ29">
        <v>2</v>
      </c>
      <c r="DK29">
        <v>1</v>
      </c>
      <c r="DL29">
        <v>5</v>
      </c>
      <c r="DM29">
        <v>0</v>
      </c>
      <c r="DN29">
        <v>0</v>
      </c>
      <c r="DO29">
        <v>0</v>
      </c>
      <c r="DP29">
        <v>0</v>
      </c>
      <c r="DQ29">
        <v>2</v>
      </c>
      <c r="DR29">
        <v>2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245</v>
      </c>
      <c r="EF29">
        <v>120.38999938964839</v>
      </c>
      <c r="EG29">
        <v>120.5899963378906</v>
      </c>
      <c r="EH29">
        <v>121.55999755859381</v>
      </c>
      <c r="EI29">
        <v>119.0299987792969</v>
      </c>
      <c r="EJ29">
        <v>120.11000061035161</v>
      </c>
      <c r="EK29" s="2">
        <f t="shared" si="25"/>
        <v>1.6584870579298139E-3</v>
      </c>
      <c r="EL29" s="2">
        <f t="shared" si="26"/>
        <v>7.979608754398404E-3</v>
      </c>
      <c r="EM29" s="2">
        <f t="shared" si="27"/>
        <v>1.2936376200083921E-2</v>
      </c>
      <c r="EN29" s="2">
        <f t="shared" si="28"/>
        <v>8.9917727546962034E-3</v>
      </c>
      <c r="EO29">
        <v>8</v>
      </c>
      <c r="EP29">
        <v>5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</v>
      </c>
      <c r="EY29">
        <v>7</v>
      </c>
      <c r="EZ29">
        <v>17</v>
      </c>
      <c r="FA29">
        <v>15</v>
      </c>
      <c r="FB29">
        <v>145</v>
      </c>
      <c r="FC29">
        <v>0</v>
      </c>
      <c r="FD29">
        <v>0</v>
      </c>
      <c r="FE29">
        <v>0</v>
      </c>
      <c r="FF29">
        <v>0</v>
      </c>
      <c r="FG29">
        <v>5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13</v>
      </c>
      <c r="FP29">
        <v>5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 t="s">
        <v>318</v>
      </c>
      <c r="FX29">
        <v>120.11000061035161</v>
      </c>
      <c r="FY29">
        <v>119.5100021362305</v>
      </c>
      <c r="FZ29">
        <v>120.15000152587891</v>
      </c>
      <c r="GA29">
        <v>116.7799987792969</v>
      </c>
      <c r="GB29">
        <v>116.9199981689453</v>
      </c>
      <c r="GC29">
        <v>405</v>
      </c>
      <c r="GD29">
        <v>388</v>
      </c>
      <c r="GE29">
        <v>207</v>
      </c>
      <c r="GF29">
        <v>193</v>
      </c>
      <c r="GG29">
        <v>0</v>
      </c>
      <c r="GH29">
        <v>99</v>
      </c>
      <c r="GI29">
        <v>0</v>
      </c>
      <c r="GJ29">
        <v>0</v>
      </c>
      <c r="GK29">
        <v>0</v>
      </c>
      <c r="GL29">
        <v>337</v>
      </c>
      <c r="GM29">
        <v>0</v>
      </c>
      <c r="GN29">
        <v>147</v>
      </c>
      <c r="GO29">
        <v>1</v>
      </c>
      <c r="GP29">
        <v>1</v>
      </c>
      <c r="GQ29">
        <v>1</v>
      </c>
      <c r="GR29">
        <v>1</v>
      </c>
      <c r="GS29">
        <v>0</v>
      </c>
      <c r="GT29">
        <v>0</v>
      </c>
      <c r="GU29">
        <v>0</v>
      </c>
      <c r="GV29">
        <v>0</v>
      </c>
      <c r="GW29">
        <v>2.6</v>
      </c>
      <c r="GX29" t="s">
        <v>223</v>
      </c>
      <c r="GY29">
        <v>1403762</v>
      </c>
      <c r="GZ29">
        <v>2315360</v>
      </c>
      <c r="HA29">
        <v>0.629</v>
      </c>
      <c r="HB29">
        <v>1.1919999999999999</v>
      </c>
      <c r="HC29">
        <v>1.67</v>
      </c>
      <c r="HD29">
        <v>4.34</v>
      </c>
      <c r="HE29">
        <v>0.3216</v>
      </c>
      <c r="HF29" s="2">
        <f t="shared" si="29"/>
        <v>-5.0204875190040799E-3</v>
      </c>
      <c r="HG29" s="2">
        <f t="shared" si="30"/>
        <v>5.3266698420354475E-3</v>
      </c>
      <c r="HH29" s="2">
        <f t="shared" si="31"/>
        <v>2.2843304394067676E-2</v>
      </c>
      <c r="HI29" s="2">
        <f t="shared" si="32"/>
        <v>1.1973947300794041E-3</v>
      </c>
      <c r="HJ29" s="3">
        <f t="shared" si="33"/>
        <v>120.14659246043115</v>
      </c>
      <c r="HK29" t="str">
        <f t="shared" si="34"/>
        <v>BBY</v>
      </c>
    </row>
    <row r="30" spans="1:219" hidden="1" x14ac:dyDescent="0.25">
      <c r="A30">
        <v>21</v>
      </c>
      <c r="B30" t="s">
        <v>319</v>
      </c>
      <c r="C30">
        <v>9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19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14</v>
      </c>
      <c r="W30">
        <v>2</v>
      </c>
      <c r="X30">
        <v>5</v>
      </c>
      <c r="Y30">
        <v>4</v>
      </c>
      <c r="Z30">
        <v>159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21</v>
      </c>
      <c r="AN30">
        <v>1</v>
      </c>
      <c r="AO30">
        <v>41</v>
      </c>
      <c r="AP30">
        <v>0</v>
      </c>
      <c r="AQ30">
        <v>3</v>
      </c>
      <c r="AR30">
        <v>1</v>
      </c>
      <c r="AS30">
        <v>2</v>
      </c>
      <c r="AT30">
        <v>0</v>
      </c>
      <c r="AU30" t="s">
        <v>320</v>
      </c>
      <c r="AV30">
        <v>63.599998474121087</v>
      </c>
      <c r="AW30">
        <v>63.75</v>
      </c>
      <c r="AX30">
        <v>65.610000610351563</v>
      </c>
      <c r="AY30">
        <v>63.470001220703118</v>
      </c>
      <c r="AZ30">
        <v>65.349998474121094</v>
      </c>
      <c r="BA30" s="2">
        <f t="shared" si="17"/>
        <v>2.3529651118261441E-3</v>
      </c>
      <c r="BB30" s="2">
        <f t="shared" si="18"/>
        <v>2.8349346030307809E-2</v>
      </c>
      <c r="BC30" s="2">
        <f t="shared" si="19"/>
        <v>4.3921377144608975E-3</v>
      </c>
      <c r="BD30" s="2">
        <f t="shared" si="20"/>
        <v>2.8768130027768346E-2</v>
      </c>
      <c r="BE30">
        <v>5</v>
      </c>
      <c r="BF30">
        <v>13</v>
      </c>
      <c r="BG30">
        <v>32</v>
      </c>
      <c r="BH30">
        <v>63</v>
      </c>
      <c r="BI30">
        <v>73</v>
      </c>
      <c r="BJ30">
        <v>1</v>
      </c>
      <c r="BK30">
        <v>2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2</v>
      </c>
      <c r="BR30">
        <v>0</v>
      </c>
      <c r="BS30">
        <v>2</v>
      </c>
      <c r="BT30">
        <v>5</v>
      </c>
      <c r="BU30">
        <v>1</v>
      </c>
      <c r="BV30">
        <v>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321</v>
      </c>
      <c r="CN30">
        <v>65.349998474121094</v>
      </c>
      <c r="CO30">
        <v>65.870002746582031</v>
      </c>
      <c r="CP30">
        <v>67.930000305175781</v>
      </c>
      <c r="CQ30">
        <v>65.830001831054688</v>
      </c>
      <c r="CR30">
        <v>67.669998168945313</v>
      </c>
      <c r="CS30" s="2">
        <f t="shared" si="21"/>
        <v>7.8944018639489633E-3</v>
      </c>
      <c r="CT30" s="2">
        <f t="shared" si="22"/>
        <v>3.0325298827310498E-2</v>
      </c>
      <c r="CU30" s="2">
        <f t="shared" si="23"/>
        <v>6.0727059145926354E-4</v>
      </c>
      <c r="CV30" s="2">
        <f t="shared" si="24"/>
        <v>2.7190725397935989E-2</v>
      </c>
      <c r="CW30">
        <v>0</v>
      </c>
      <c r="CX30">
        <v>7</v>
      </c>
      <c r="CY30">
        <v>26</v>
      </c>
      <c r="CZ30">
        <v>35</v>
      </c>
      <c r="DA30">
        <v>120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322</v>
      </c>
      <c r="EF30">
        <v>67.669998168945313</v>
      </c>
      <c r="EG30">
        <v>67.069999694824219</v>
      </c>
      <c r="EH30">
        <v>68.930000305175781</v>
      </c>
      <c r="EI30">
        <v>67</v>
      </c>
      <c r="EJ30">
        <v>68.169998168945313</v>
      </c>
      <c r="EK30" s="2">
        <f t="shared" si="25"/>
        <v>-8.9458547316407788E-3</v>
      </c>
      <c r="EL30" s="2">
        <f t="shared" si="26"/>
        <v>2.6983905441995137E-2</v>
      </c>
      <c r="EM30" s="2">
        <f t="shared" si="27"/>
        <v>1.0436811561461701E-3</v>
      </c>
      <c r="EN30" s="2">
        <f t="shared" si="28"/>
        <v>1.7162948516526444E-2</v>
      </c>
      <c r="EO30">
        <v>6</v>
      </c>
      <c r="EP30">
        <v>8</v>
      </c>
      <c r="EQ30">
        <v>6</v>
      </c>
      <c r="ER30">
        <v>35</v>
      </c>
      <c r="ES30">
        <v>136</v>
      </c>
      <c r="ET30">
        <v>1</v>
      </c>
      <c r="EU30">
        <v>2</v>
      </c>
      <c r="EV30">
        <v>0</v>
      </c>
      <c r="EW30">
        <v>0</v>
      </c>
      <c r="EX30">
        <v>2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2</v>
      </c>
      <c r="FE30">
        <v>1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323</v>
      </c>
      <c r="FX30">
        <v>68.169998168945313</v>
      </c>
      <c r="FY30">
        <v>68.980003356933594</v>
      </c>
      <c r="FZ30">
        <v>69.5</v>
      </c>
      <c r="GA30">
        <v>66.629997253417969</v>
      </c>
      <c r="GB30">
        <v>66.669998168945313</v>
      </c>
      <c r="GC30">
        <v>585</v>
      </c>
      <c r="GD30">
        <v>192</v>
      </c>
      <c r="GE30">
        <v>379</v>
      </c>
      <c r="GF30">
        <v>3</v>
      </c>
      <c r="GG30">
        <v>0</v>
      </c>
      <c r="GH30">
        <v>462</v>
      </c>
      <c r="GI30">
        <v>0</v>
      </c>
      <c r="GJ30">
        <v>326</v>
      </c>
      <c r="GK30">
        <v>8</v>
      </c>
      <c r="GL30">
        <v>159</v>
      </c>
      <c r="GM30">
        <v>3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2.8</v>
      </c>
      <c r="GX30" t="s">
        <v>223</v>
      </c>
      <c r="GY30">
        <v>447019</v>
      </c>
      <c r="GZ30">
        <v>544420</v>
      </c>
      <c r="HA30">
        <v>0.55900000000000005</v>
      </c>
      <c r="HB30">
        <v>1.585</v>
      </c>
      <c r="HC30">
        <v>1.25</v>
      </c>
      <c r="HD30">
        <v>6.83</v>
      </c>
      <c r="HE30">
        <v>7.4499994999999999E-2</v>
      </c>
      <c r="HF30" s="2">
        <f t="shared" si="29"/>
        <v>1.1742608706423963E-2</v>
      </c>
      <c r="HG30" s="2">
        <f t="shared" si="30"/>
        <v>7.4819660872864624E-3</v>
      </c>
      <c r="HH30" s="2">
        <f t="shared" si="31"/>
        <v>3.4067932576860471E-2</v>
      </c>
      <c r="HI30" s="2">
        <f t="shared" si="32"/>
        <v>5.9998375020164918E-4</v>
      </c>
      <c r="HJ30" s="3">
        <f t="shared" si="33"/>
        <v>69.496109402751074</v>
      </c>
      <c r="HK30" t="str">
        <f t="shared" si="34"/>
        <v>BIG</v>
      </c>
    </row>
    <row r="31" spans="1:219" hidden="1" x14ac:dyDescent="0.25">
      <c r="A31">
        <v>22</v>
      </c>
      <c r="B31" t="s">
        <v>324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54</v>
      </c>
      <c r="N31">
        <v>76</v>
      </c>
      <c r="O31">
        <v>22</v>
      </c>
      <c r="P31">
        <v>0</v>
      </c>
      <c r="Q31">
        <v>0</v>
      </c>
      <c r="R31">
        <v>1</v>
      </c>
      <c r="S31">
        <v>22</v>
      </c>
      <c r="T31">
        <v>0</v>
      </c>
      <c r="U31">
        <v>0</v>
      </c>
      <c r="V31">
        <v>25</v>
      </c>
      <c r="W31">
        <v>4</v>
      </c>
      <c r="X31">
        <v>4</v>
      </c>
      <c r="Y31">
        <v>0</v>
      </c>
      <c r="Z31">
        <v>25</v>
      </c>
      <c r="AA31">
        <v>1</v>
      </c>
      <c r="AB31">
        <v>1</v>
      </c>
      <c r="AC31">
        <v>0</v>
      </c>
      <c r="AD31">
        <v>0</v>
      </c>
      <c r="AE31">
        <v>98</v>
      </c>
      <c r="AF31">
        <v>22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155</v>
      </c>
      <c r="AN31">
        <v>99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 t="s">
        <v>325</v>
      </c>
      <c r="AV31">
        <v>274.01998901367188</v>
      </c>
      <c r="AW31">
        <v>274.260009765625</v>
      </c>
      <c r="AX31">
        <v>283.16000366210938</v>
      </c>
      <c r="AY31">
        <v>274.260009765625</v>
      </c>
      <c r="AZ31">
        <v>281.70999145507813</v>
      </c>
      <c r="BA31" s="2">
        <f t="shared" si="17"/>
        <v>8.7515767303525394E-4</v>
      </c>
      <c r="BB31" s="2">
        <f t="shared" si="18"/>
        <v>3.1430971116615081E-2</v>
      </c>
      <c r="BC31" s="2">
        <f t="shared" si="19"/>
        <v>0</v>
      </c>
      <c r="BD31" s="2">
        <f t="shared" si="20"/>
        <v>2.644557138698822E-2</v>
      </c>
      <c r="BE31">
        <v>3</v>
      </c>
      <c r="BF31">
        <v>13</v>
      </c>
      <c r="BG31">
        <v>4</v>
      </c>
      <c r="BH31">
        <v>43</v>
      </c>
      <c r="BI31">
        <v>131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265</v>
      </c>
      <c r="CN31">
        <v>281.70999145507813</v>
      </c>
      <c r="CO31">
        <v>281.47000122070313</v>
      </c>
      <c r="CP31">
        <v>282.07998657226563</v>
      </c>
      <c r="CQ31">
        <v>276.02999877929688</v>
      </c>
      <c r="CR31">
        <v>280.20999145507813</v>
      </c>
      <c r="CS31" s="2">
        <f t="shared" si="21"/>
        <v>-8.5263165997861989E-4</v>
      </c>
      <c r="CT31" s="2">
        <f t="shared" si="22"/>
        <v>2.1624552630437055E-3</v>
      </c>
      <c r="CU31" s="2">
        <f t="shared" si="23"/>
        <v>1.9327112721830297E-2</v>
      </c>
      <c r="CV31" s="2">
        <f t="shared" si="24"/>
        <v>1.491735770760827E-2</v>
      </c>
      <c r="CW31">
        <v>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16</v>
      </c>
      <c r="DG31">
        <v>6</v>
      </c>
      <c r="DH31">
        <v>8</v>
      </c>
      <c r="DI31">
        <v>12</v>
      </c>
      <c r="DJ31">
        <v>150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58</v>
      </c>
      <c r="DZ31">
        <v>0</v>
      </c>
      <c r="EA31">
        <v>1</v>
      </c>
      <c r="EB31">
        <v>0</v>
      </c>
      <c r="EC31">
        <v>1</v>
      </c>
      <c r="ED31">
        <v>0</v>
      </c>
      <c r="EE31" t="s">
        <v>326</v>
      </c>
      <c r="EF31">
        <v>280.20999145507813</v>
      </c>
      <c r="EG31">
        <v>281.17001342773438</v>
      </c>
      <c r="EH31">
        <v>284.57000732421881</v>
      </c>
      <c r="EI31">
        <v>279.29998779296881</v>
      </c>
      <c r="EJ31">
        <v>280.39999389648438</v>
      </c>
      <c r="EK31" s="2">
        <f t="shared" si="25"/>
        <v>3.4143824974528503E-3</v>
      </c>
      <c r="EL31" s="2">
        <f t="shared" si="26"/>
        <v>1.1947829388115117E-2</v>
      </c>
      <c r="EM31" s="2">
        <f t="shared" si="27"/>
        <v>6.6508715206438085E-3</v>
      </c>
      <c r="EN31" s="2">
        <f t="shared" si="28"/>
        <v>3.9229890422952662E-3</v>
      </c>
      <c r="EO31">
        <v>28</v>
      </c>
      <c r="EP31">
        <v>93</v>
      </c>
      <c r="EQ31">
        <v>20</v>
      </c>
      <c r="ER31">
        <v>0</v>
      </c>
      <c r="ES31">
        <v>0</v>
      </c>
      <c r="ET31">
        <v>1</v>
      </c>
      <c r="EU31">
        <v>20</v>
      </c>
      <c r="EV31">
        <v>0</v>
      </c>
      <c r="EW31">
        <v>0</v>
      </c>
      <c r="EX31">
        <v>41</v>
      </c>
      <c r="EY31">
        <v>9</v>
      </c>
      <c r="EZ31">
        <v>7</v>
      </c>
      <c r="FA31">
        <v>3</v>
      </c>
      <c r="FB31">
        <v>2</v>
      </c>
      <c r="FC31">
        <v>1</v>
      </c>
      <c r="FD31">
        <v>2</v>
      </c>
      <c r="FE31">
        <v>0</v>
      </c>
      <c r="FF31">
        <v>0</v>
      </c>
      <c r="FG31">
        <v>114</v>
      </c>
      <c r="FH31">
        <v>21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327</v>
      </c>
      <c r="FX31">
        <v>280.39999389648438</v>
      </c>
      <c r="FY31">
        <v>282.489990234375</v>
      </c>
      <c r="FZ31">
        <v>283.5</v>
      </c>
      <c r="GA31">
        <v>278.82998657226563</v>
      </c>
      <c r="GB31">
        <v>281.010009765625</v>
      </c>
      <c r="GC31">
        <v>493</v>
      </c>
      <c r="GD31">
        <v>312</v>
      </c>
      <c r="GE31">
        <v>147</v>
      </c>
      <c r="GF31">
        <v>254</v>
      </c>
      <c r="GG31">
        <v>0</v>
      </c>
      <c r="GH31">
        <v>174</v>
      </c>
      <c r="GI31">
        <v>0</v>
      </c>
      <c r="GJ31">
        <v>0</v>
      </c>
      <c r="GK31">
        <v>0</v>
      </c>
      <c r="GL31">
        <v>177</v>
      </c>
      <c r="GM31">
        <v>0</v>
      </c>
      <c r="GN31">
        <v>152</v>
      </c>
      <c r="GO31">
        <v>0</v>
      </c>
      <c r="GP31">
        <v>0</v>
      </c>
      <c r="GQ31">
        <v>0</v>
      </c>
      <c r="GR31">
        <v>0</v>
      </c>
      <c r="GS31">
        <v>1</v>
      </c>
      <c r="GT31">
        <v>1</v>
      </c>
      <c r="GU31">
        <v>0</v>
      </c>
      <c r="GV31">
        <v>0</v>
      </c>
      <c r="GW31">
        <v>2.8</v>
      </c>
      <c r="GX31" t="s">
        <v>223</v>
      </c>
      <c r="GY31">
        <v>944098</v>
      </c>
      <c r="GZ31">
        <v>961220</v>
      </c>
      <c r="HA31">
        <v>1.504</v>
      </c>
      <c r="HB31">
        <v>2.1230000000000002</v>
      </c>
      <c r="HC31">
        <v>-1.19</v>
      </c>
      <c r="HD31">
        <v>3.42</v>
      </c>
      <c r="HE31">
        <v>0</v>
      </c>
      <c r="HF31" s="2">
        <f t="shared" si="29"/>
        <v>7.3984792741031979E-3</v>
      </c>
      <c r="HG31" s="2">
        <f t="shared" si="30"/>
        <v>3.56264467592593E-3</v>
      </c>
      <c r="HH31" s="2">
        <f t="shared" si="31"/>
        <v>1.2956224250893822E-2</v>
      </c>
      <c r="HI31" s="2">
        <f t="shared" si="32"/>
        <v>7.7578133077096378E-3</v>
      </c>
      <c r="HJ31" s="3">
        <f t="shared" si="33"/>
        <v>283.49640169408588</v>
      </c>
      <c r="HK31" t="str">
        <f t="shared" si="34"/>
        <v>BIIB</v>
      </c>
    </row>
    <row r="32" spans="1:219" hidden="1" x14ac:dyDescent="0.25">
      <c r="A32">
        <v>23</v>
      </c>
      <c r="B32" t="s">
        <v>328</v>
      </c>
      <c r="C32">
        <v>10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8</v>
      </c>
      <c r="N32">
        <v>6</v>
      </c>
      <c r="O32">
        <v>2</v>
      </c>
      <c r="P32">
        <v>0</v>
      </c>
      <c r="Q32">
        <v>0</v>
      </c>
      <c r="R32">
        <v>1</v>
      </c>
      <c r="S32">
        <v>2</v>
      </c>
      <c r="T32">
        <v>0</v>
      </c>
      <c r="U32">
        <v>0</v>
      </c>
      <c r="V32">
        <v>8</v>
      </c>
      <c r="W32">
        <v>8</v>
      </c>
      <c r="X32">
        <v>2</v>
      </c>
      <c r="Y32">
        <v>3</v>
      </c>
      <c r="Z32">
        <v>161</v>
      </c>
      <c r="AA32">
        <v>0</v>
      </c>
      <c r="AB32">
        <v>0</v>
      </c>
      <c r="AC32">
        <v>0</v>
      </c>
      <c r="AD32">
        <v>0</v>
      </c>
      <c r="AE32">
        <v>8</v>
      </c>
      <c r="AF32">
        <v>2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16</v>
      </c>
      <c r="AN32">
        <v>8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 t="s">
        <v>329</v>
      </c>
      <c r="AV32">
        <v>823.5</v>
      </c>
      <c r="AW32">
        <v>823.5</v>
      </c>
      <c r="AX32">
        <v>845.21002197265625</v>
      </c>
      <c r="AY32">
        <v>822.0999755859375</v>
      </c>
      <c r="AZ32">
        <v>838.989990234375</v>
      </c>
      <c r="BA32" s="2">
        <f t="shared" si="17"/>
        <v>0</v>
      </c>
      <c r="BB32" s="2">
        <f t="shared" si="18"/>
        <v>2.5685949537118224E-2</v>
      </c>
      <c r="BC32" s="2">
        <f t="shared" si="19"/>
        <v>1.7000903631603226E-3</v>
      </c>
      <c r="BD32" s="2">
        <f t="shared" si="20"/>
        <v>2.0131366100946235E-2</v>
      </c>
      <c r="BE32">
        <v>1</v>
      </c>
      <c r="BF32">
        <v>5</v>
      </c>
      <c r="BG32">
        <v>6</v>
      </c>
      <c r="BH32">
        <v>60</v>
      </c>
      <c r="BI32">
        <v>116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330</v>
      </c>
      <c r="CN32">
        <v>838.989990234375</v>
      </c>
      <c r="CO32">
        <v>848.6500244140625</v>
      </c>
      <c r="CP32">
        <v>860.84002685546875</v>
      </c>
      <c r="CQ32">
        <v>845.4000244140625</v>
      </c>
      <c r="CR32">
        <v>856.8699951171875</v>
      </c>
      <c r="CS32" s="2">
        <f t="shared" si="21"/>
        <v>1.1382824370219202E-2</v>
      </c>
      <c r="CT32" s="2">
        <f t="shared" si="22"/>
        <v>1.4160589727611361E-2</v>
      </c>
      <c r="CU32" s="2">
        <f t="shared" si="23"/>
        <v>3.8296116261162805E-3</v>
      </c>
      <c r="CV32" s="2">
        <f t="shared" si="24"/>
        <v>1.3385893739407129E-2</v>
      </c>
      <c r="CW32">
        <v>18</v>
      </c>
      <c r="CX32">
        <v>60</v>
      </c>
      <c r="CY32">
        <v>101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2</v>
      </c>
      <c r="DH32">
        <v>2</v>
      </c>
      <c r="DI32">
        <v>0</v>
      </c>
      <c r="DJ32">
        <v>0</v>
      </c>
      <c r="DK32">
        <v>1</v>
      </c>
      <c r="DL32">
        <v>8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331</v>
      </c>
      <c r="EF32">
        <v>856.8699951171875</v>
      </c>
      <c r="EG32">
        <v>856.9000244140625</v>
      </c>
      <c r="EH32">
        <v>860.1500244140625</v>
      </c>
      <c r="EI32">
        <v>846.09002685546875</v>
      </c>
      <c r="EJ32">
        <v>849.46002197265625</v>
      </c>
      <c r="EK32" s="2">
        <f t="shared" si="25"/>
        <v>3.5044107853265949E-5</v>
      </c>
      <c r="EL32" s="2">
        <f t="shared" si="26"/>
        <v>3.778410635067897E-3</v>
      </c>
      <c r="EM32" s="2">
        <f t="shared" si="27"/>
        <v>1.2615237776408605E-2</v>
      </c>
      <c r="EN32" s="2">
        <f t="shared" si="28"/>
        <v>3.9672203870896317E-3</v>
      </c>
      <c r="EO32">
        <v>9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3</v>
      </c>
      <c r="FB32">
        <v>162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9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 t="s">
        <v>332</v>
      </c>
      <c r="FX32">
        <v>849.46002197265625</v>
      </c>
      <c r="FY32">
        <v>852.82000732421875</v>
      </c>
      <c r="FZ32">
        <v>855.79998779296875</v>
      </c>
      <c r="GA32">
        <v>839.58001708984375</v>
      </c>
      <c r="GB32">
        <v>840.1400146484375</v>
      </c>
      <c r="GC32">
        <v>392</v>
      </c>
      <c r="GD32">
        <v>359</v>
      </c>
      <c r="GE32">
        <v>188</v>
      </c>
      <c r="GF32">
        <v>176</v>
      </c>
      <c r="GG32">
        <v>0</v>
      </c>
      <c r="GH32">
        <v>176</v>
      </c>
      <c r="GI32">
        <v>0</v>
      </c>
      <c r="GJ32">
        <v>0</v>
      </c>
      <c r="GK32">
        <v>1</v>
      </c>
      <c r="GL32">
        <v>323</v>
      </c>
      <c r="GM32">
        <v>0</v>
      </c>
      <c r="GN32">
        <v>162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347554</v>
      </c>
      <c r="GZ32">
        <v>584840</v>
      </c>
      <c r="HA32">
        <v>0.52800000000000002</v>
      </c>
      <c r="HB32">
        <v>1.381</v>
      </c>
      <c r="HC32">
        <v>1.74</v>
      </c>
      <c r="HD32">
        <v>3.5</v>
      </c>
      <c r="HE32">
        <v>0.43569999999999998</v>
      </c>
      <c r="HF32" s="2">
        <f t="shared" si="29"/>
        <v>3.9398528677870859E-3</v>
      </c>
      <c r="HG32" s="2">
        <f t="shared" si="30"/>
        <v>3.4820992185745636E-3</v>
      </c>
      <c r="HH32" s="2">
        <f t="shared" si="31"/>
        <v>1.5524952651986168E-2</v>
      </c>
      <c r="HI32" s="2">
        <f t="shared" si="32"/>
        <v>6.6655265649750994E-4</v>
      </c>
      <c r="HJ32" s="3">
        <f t="shared" si="33"/>
        <v>855.78961120530721</v>
      </c>
      <c r="HK32" t="str">
        <f t="shared" si="34"/>
        <v>BLK</v>
      </c>
    </row>
    <row r="33" spans="1:219" hidden="1" x14ac:dyDescent="0.25">
      <c r="A33">
        <v>24</v>
      </c>
      <c r="B33" t="s">
        <v>333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134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 t="s">
        <v>334</v>
      </c>
      <c r="AV33">
        <v>86.889999389648438</v>
      </c>
      <c r="AW33">
        <v>86.569999694824219</v>
      </c>
      <c r="AX33">
        <v>90.699996948242202</v>
      </c>
      <c r="AY33">
        <v>86.569999694824219</v>
      </c>
      <c r="AZ33">
        <v>90.120002746582045</v>
      </c>
      <c r="BA33" s="2">
        <f t="shared" si="17"/>
        <v>-3.696427122008572E-3</v>
      </c>
      <c r="BB33" s="2">
        <f t="shared" si="18"/>
        <v>4.5534701128763677E-2</v>
      </c>
      <c r="BC33" s="2">
        <f t="shared" si="19"/>
        <v>0</v>
      </c>
      <c r="BD33" s="2">
        <f t="shared" si="20"/>
        <v>3.9391954544658159E-2</v>
      </c>
      <c r="BE33">
        <v>0</v>
      </c>
      <c r="BF33">
        <v>0</v>
      </c>
      <c r="BG33">
        <v>0</v>
      </c>
      <c r="BH33">
        <v>1</v>
      </c>
      <c r="BI33">
        <v>142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335</v>
      </c>
      <c r="CN33">
        <v>90.120002746582045</v>
      </c>
      <c r="CO33">
        <v>89.94000244140625</v>
      </c>
      <c r="CP33">
        <v>91.400001525878906</v>
      </c>
      <c r="CQ33">
        <v>89.510002136230469</v>
      </c>
      <c r="CR33">
        <v>91.209999084472656</v>
      </c>
      <c r="CS33" s="2">
        <f t="shared" si="21"/>
        <v>-2.0013375615934859E-3</v>
      </c>
      <c r="CT33" s="2">
        <f t="shared" si="22"/>
        <v>1.5973731510926403E-2</v>
      </c>
      <c r="CU33" s="2">
        <f t="shared" si="23"/>
        <v>4.7809683511618184E-3</v>
      </c>
      <c r="CV33" s="2">
        <f t="shared" si="24"/>
        <v>1.8638273931652627E-2</v>
      </c>
      <c r="CW33">
        <v>19</v>
      </c>
      <c r="CX33">
        <v>36</v>
      </c>
      <c r="CY33">
        <v>36</v>
      </c>
      <c r="CZ33">
        <v>3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1</v>
      </c>
      <c r="DI33">
        <v>1</v>
      </c>
      <c r="DJ33">
        <v>0</v>
      </c>
      <c r="DK33">
        <v>1</v>
      </c>
      <c r="DL33">
        <v>3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294</v>
      </c>
      <c r="EF33">
        <v>91.209999084472656</v>
      </c>
      <c r="EG33">
        <v>90.660003662109375</v>
      </c>
      <c r="EH33">
        <v>91.720001220703125</v>
      </c>
      <c r="EI33">
        <v>89.680000305175781</v>
      </c>
      <c r="EJ33">
        <v>91.089996337890625</v>
      </c>
      <c r="EK33" s="2">
        <f t="shared" si="25"/>
        <v>-6.0665718083701137E-3</v>
      </c>
      <c r="EL33" s="2">
        <f t="shared" si="26"/>
        <v>1.1556885570063513E-2</v>
      </c>
      <c r="EM33" s="2">
        <f t="shared" si="27"/>
        <v>1.0809654945372338E-2</v>
      </c>
      <c r="EN33" s="2">
        <f t="shared" si="28"/>
        <v>1.5479153468011875E-2</v>
      </c>
      <c r="EO33">
        <v>40</v>
      </c>
      <c r="EP33">
        <v>26</v>
      </c>
      <c r="EQ33">
        <v>1</v>
      </c>
      <c r="ER33">
        <v>0</v>
      </c>
      <c r="ES33">
        <v>0</v>
      </c>
      <c r="ET33">
        <v>1</v>
      </c>
      <c r="EU33">
        <v>1</v>
      </c>
      <c r="EV33">
        <v>0</v>
      </c>
      <c r="EW33">
        <v>0</v>
      </c>
      <c r="EX33">
        <v>8</v>
      </c>
      <c r="EY33">
        <v>0</v>
      </c>
      <c r="EZ33">
        <v>2</v>
      </c>
      <c r="FA33">
        <v>2</v>
      </c>
      <c r="FB33">
        <v>5</v>
      </c>
      <c r="FC33">
        <v>1</v>
      </c>
      <c r="FD33">
        <v>0</v>
      </c>
      <c r="FE33">
        <v>0</v>
      </c>
      <c r="FF33">
        <v>0</v>
      </c>
      <c r="FG33">
        <v>1</v>
      </c>
      <c r="FH33">
        <v>1</v>
      </c>
      <c r="FI33">
        <v>5</v>
      </c>
      <c r="FJ33">
        <v>0</v>
      </c>
      <c r="FK33">
        <v>1</v>
      </c>
      <c r="FL33">
        <v>1</v>
      </c>
      <c r="FM33">
        <v>2</v>
      </c>
      <c r="FN33">
        <v>1</v>
      </c>
      <c r="FO33">
        <v>4</v>
      </c>
      <c r="FP33">
        <v>1</v>
      </c>
      <c r="FQ33">
        <v>2</v>
      </c>
      <c r="FR33">
        <v>2</v>
      </c>
      <c r="FS33">
        <v>1</v>
      </c>
      <c r="FT33">
        <v>1</v>
      </c>
      <c r="FU33">
        <v>2</v>
      </c>
      <c r="FV33">
        <v>2</v>
      </c>
      <c r="FW33" t="s">
        <v>336</v>
      </c>
      <c r="FX33">
        <v>91.089996337890625</v>
      </c>
      <c r="FY33">
        <v>90.25</v>
      </c>
      <c r="FZ33">
        <v>91.569999694824219</v>
      </c>
      <c r="GA33">
        <v>89.75</v>
      </c>
      <c r="GB33">
        <v>89.769996643066406</v>
      </c>
      <c r="GC33">
        <v>305</v>
      </c>
      <c r="GD33">
        <v>156</v>
      </c>
      <c r="GE33">
        <v>161</v>
      </c>
      <c r="GF33">
        <v>20</v>
      </c>
      <c r="GG33">
        <v>0</v>
      </c>
      <c r="GH33">
        <v>146</v>
      </c>
      <c r="GI33">
        <v>0</v>
      </c>
      <c r="GJ33">
        <v>3</v>
      </c>
      <c r="GK33">
        <v>0</v>
      </c>
      <c r="GL33">
        <v>139</v>
      </c>
      <c r="GM33">
        <v>0</v>
      </c>
      <c r="GN33">
        <v>5</v>
      </c>
      <c r="GO33">
        <v>2</v>
      </c>
      <c r="GP33">
        <v>2</v>
      </c>
      <c r="GQ33">
        <v>1</v>
      </c>
      <c r="GR33">
        <v>1</v>
      </c>
      <c r="GS33">
        <v>2</v>
      </c>
      <c r="GT33">
        <v>2</v>
      </c>
      <c r="GU33">
        <v>2</v>
      </c>
      <c r="GV33">
        <v>2</v>
      </c>
      <c r="GW33">
        <v>2.9</v>
      </c>
      <c r="GX33" t="s">
        <v>223</v>
      </c>
      <c r="GY33">
        <v>69195</v>
      </c>
      <c r="GZ33">
        <v>126400</v>
      </c>
      <c r="HC33">
        <v>1.74</v>
      </c>
      <c r="HD33">
        <v>5.64</v>
      </c>
      <c r="HE33">
        <v>0.27800000000000002</v>
      </c>
      <c r="HF33" s="2">
        <f t="shared" si="29"/>
        <v>-9.3074386469875758E-3</v>
      </c>
      <c r="HG33" s="2">
        <f t="shared" si="30"/>
        <v>1.4415198200539381E-2</v>
      </c>
      <c r="HH33" s="2">
        <f t="shared" si="31"/>
        <v>5.5401662049860967E-3</v>
      </c>
      <c r="HI33" s="2">
        <f t="shared" si="32"/>
        <v>2.2275419198147794E-4</v>
      </c>
      <c r="HJ33" s="3">
        <f t="shared" si="33"/>
        <v>91.550971637598678</v>
      </c>
      <c r="HK33" t="str">
        <f t="shared" si="34"/>
        <v>BOKF</v>
      </c>
    </row>
    <row r="34" spans="1:219" hidden="1" x14ac:dyDescent="0.25">
      <c r="A34">
        <v>25</v>
      </c>
      <c r="B34" t="s">
        <v>337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2</v>
      </c>
      <c r="Y34">
        <v>0</v>
      </c>
      <c r="Z34">
        <v>192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338</v>
      </c>
      <c r="AV34">
        <v>49.75</v>
      </c>
      <c r="AW34">
        <v>49.520000457763672</v>
      </c>
      <c r="AX34">
        <v>50.990001678466797</v>
      </c>
      <c r="AY34">
        <v>49.389999389648438</v>
      </c>
      <c r="AZ34">
        <v>50.75</v>
      </c>
      <c r="BA34" s="2">
        <f t="shared" si="17"/>
        <v>-4.6445787582836129E-3</v>
      </c>
      <c r="BB34" s="2">
        <f t="shared" si="18"/>
        <v>2.8829205183648954E-2</v>
      </c>
      <c r="BC34" s="2">
        <f t="shared" si="19"/>
        <v>2.6252234837137456E-3</v>
      </c>
      <c r="BD34" s="2">
        <f t="shared" si="20"/>
        <v>2.6798041583282028E-2</v>
      </c>
      <c r="BE34">
        <v>4</v>
      </c>
      <c r="BF34">
        <v>30</v>
      </c>
      <c r="BG34">
        <v>60</v>
      </c>
      <c r="BH34">
        <v>40</v>
      </c>
      <c r="BI34">
        <v>61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3</v>
      </c>
      <c r="BU34">
        <v>1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339</v>
      </c>
      <c r="CN34">
        <v>50.75</v>
      </c>
      <c r="CO34">
        <v>51.400001525878913</v>
      </c>
      <c r="CP34">
        <v>51.520000457763672</v>
      </c>
      <c r="CQ34">
        <v>50.590000152587891</v>
      </c>
      <c r="CR34">
        <v>51.430000305175781</v>
      </c>
      <c r="CS34" s="2">
        <f t="shared" si="21"/>
        <v>1.2645943707835339E-2</v>
      </c>
      <c r="CT34" s="2">
        <f t="shared" si="22"/>
        <v>2.3291717938382916E-3</v>
      </c>
      <c r="CU34" s="2">
        <f t="shared" si="23"/>
        <v>1.5758781113716536E-2</v>
      </c>
      <c r="CV34" s="2">
        <f t="shared" si="24"/>
        <v>1.6332882512220315E-2</v>
      </c>
      <c r="CW34">
        <v>19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32</v>
      </c>
      <c r="DG34">
        <v>22</v>
      </c>
      <c r="DH34">
        <v>11</v>
      </c>
      <c r="DI34">
        <v>15</v>
      </c>
      <c r="DJ34">
        <v>106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36</v>
      </c>
      <c r="DZ34">
        <v>0</v>
      </c>
      <c r="EA34">
        <v>1</v>
      </c>
      <c r="EB34">
        <v>0</v>
      </c>
      <c r="EC34">
        <v>1</v>
      </c>
      <c r="ED34">
        <v>0</v>
      </c>
      <c r="EE34" t="s">
        <v>340</v>
      </c>
      <c r="EF34">
        <v>51.430000305175781</v>
      </c>
      <c r="EG34">
        <v>51.439998626708977</v>
      </c>
      <c r="EH34">
        <v>51.819999694824219</v>
      </c>
      <c r="EI34">
        <v>51</v>
      </c>
      <c r="EJ34">
        <v>51.650001525878913</v>
      </c>
      <c r="EK34" s="2">
        <f t="shared" si="25"/>
        <v>1.9436861975352659E-4</v>
      </c>
      <c r="EL34" s="2">
        <f t="shared" si="26"/>
        <v>7.3330966876327119E-3</v>
      </c>
      <c r="EM34" s="2">
        <f t="shared" si="27"/>
        <v>8.5536282747977754E-3</v>
      </c>
      <c r="EN34" s="2">
        <f t="shared" si="28"/>
        <v>1.2584733914349111E-2</v>
      </c>
      <c r="EO34">
        <v>151</v>
      </c>
      <c r="EP34">
        <v>10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38</v>
      </c>
      <c r="EY34">
        <v>2</v>
      </c>
      <c r="EZ34">
        <v>1</v>
      </c>
      <c r="FA34">
        <v>3</v>
      </c>
      <c r="FB34">
        <v>11</v>
      </c>
      <c r="FC34">
        <v>0</v>
      </c>
      <c r="FD34">
        <v>0</v>
      </c>
      <c r="FE34">
        <v>0</v>
      </c>
      <c r="FF34">
        <v>0</v>
      </c>
      <c r="FG34">
        <v>5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259</v>
      </c>
      <c r="FX34">
        <v>51.650001525878913</v>
      </c>
      <c r="FY34">
        <v>51.470001220703118</v>
      </c>
      <c r="FZ34">
        <v>51.759998321533203</v>
      </c>
      <c r="GA34">
        <v>51.060001373291023</v>
      </c>
      <c r="GB34">
        <v>51.130001068115227</v>
      </c>
      <c r="GC34">
        <v>379</v>
      </c>
      <c r="GD34">
        <v>439</v>
      </c>
      <c r="GE34">
        <v>180</v>
      </c>
      <c r="GF34">
        <v>241</v>
      </c>
      <c r="GG34">
        <v>0</v>
      </c>
      <c r="GH34">
        <v>101</v>
      </c>
      <c r="GI34">
        <v>0</v>
      </c>
      <c r="GJ34">
        <v>0</v>
      </c>
      <c r="GK34">
        <v>3</v>
      </c>
      <c r="GL34">
        <v>309</v>
      </c>
      <c r="GM34">
        <v>0</v>
      </c>
      <c r="GN34">
        <v>117</v>
      </c>
      <c r="GO34">
        <v>1</v>
      </c>
      <c r="GP34">
        <v>1</v>
      </c>
      <c r="GQ34">
        <v>0</v>
      </c>
      <c r="GR34">
        <v>0</v>
      </c>
      <c r="GS34">
        <v>1</v>
      </c>
      <c r="GT34">
        <v>1</v>
      </c>
      <c r="GU34">
        <v>0</v>
      </c>
      <c r="GV34">
        <v>0</v>
      </c>
      <c r="GW34">
        <v>2.4</v>
      </c>
      <c r="GX34" t="s">
        <v>218</v>
      </c>
      <c r="GY34">
        <v>1194152</v>
      </c>
      <c r="GZ34">
        <v>1641100</v>
      </c>
      <c r="HA34">
        <v>1.256</v>
      </c>
      <c r="HB34">
        <v>1.679</v>
      </c>
      <c r="HC34">
        <v>0.59</v>
      </c>
      <c r="HD34">
        <v>6.61</v>
      </c>
      <c r="HE34">
        <v>0.34339999999999998</v>
      </c>
      <c r="HF34" s="2">
        <f t="shared" si="29"/>
        <v>-3.4971886712020783E-3</v>
      </c>
      <c r="HG34" s="2">
        <f t="shared" si="30"/>
        <v>5.6027262409983347E-3</v>
      </c>
      <c r="HH34" s="2">
        <f t="shared" si="31"/>
        <v>7.9658021699672288E-3</v>
      </c>
      <c r="HI34" s="2">
        <f t="shared" si="32"/>
        <v>1.3690532634832442E-3</v>
      </c>
      <c r="HJ34" s="3">
        <f t="shared" si="33"/>
        <v>51.75837354716657</v>
      </c>
      <c r="HK34" t="str">
        <f t="shared" si="34"/>
        <v>BWA</v>
      </c>
    </row>
    <row r="35" spans="1:219" hidden="1" x14ac:dyDescent="0.25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2</v>
      </c>
      <c r="Y35">
        <v>8</v>
      </c>
      <c r="Z35">
        <v>181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6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 t="s">
        <v>342</v>
      </c>
      <c r="AV35">
        <v>103.80999755859381</v>
      </c>
      <c r="AW35">
        <v>103.5500030517578</v>
      </c>
      <c r="AX35">
        <v>106.76999664306641</v>
      </c>
      <c r="AY35">
        <v>103.1999969482422</v>
      </c>
      <c r="AZ35">
        <v>106.0100021362305</v>
      </c>
      <c r="BA35" s="2">
        <f t="shared" si="17"/>
        <v>-2.5108111943372702E-3</v>
      </c>
      <c r="BB35" s="2">
        <f t="shared" si="18"/>
        <v>3.0158225087082213E-2</v>
      </c>
      <c r="BC35" s="2">
        <f t="shared" si="19"/>
        <v>3.3800685002457476E-3</v>
      </c>
      <c r="BD35" s="2">
        <f t="shared" si="20"/>
        <v>2.6506981712699496E-2</v>
      </c>
      <c r="BE35">
        <v>0</v>
      </c>
      <c r="BF35">
        <v>3</v>
      </c>
      <c r="BG35">
        <v>10</v>
      </c>
      <c r="BH35">
        <v>112</v>
      </c>
      <c r="BI35">
        <v>70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343</v>
      </c>
      <c r="CN35">
        <v>106.0100021362305</v>
      </c>
      <c r="CO35">
        <v>106.1999969482422</v>
      </c>
      <c r="CP35">
        <v>108.3399963378906</v>
      </c>
      <c r="CQ35">
        <v>106.120002746582</v>
      </c>
      <c r="CR35">
        <v>108.1999969482422</v>
      </c>
      <c r="CS35" s="2">
        <f t="shared" si="21"/>
        <v>1.7890284131015788E-3</v>
      </c>
      <c r="CT35" s="2">
        <f t="shared" si="22"/>
        <v>1.9752625641357491E-2</v>
      </c>
      <c r="CU35" s="2">
        <f t="shared" si="23"/>
        <v>7.5324109189178756E-4</v>
      </c>
      <c r="CV35" s="2">
        <f t="shared" si="24"/>
        <v>1.9223606842199592E-2</v>
      </c>
      <c r="CW35">
        <v>4</v>
      </c>
      <c r="CX35">
        <v>49</v>
      </c>
      <c r="CY35">
        <v>112</v>
      </c>
      <c r="CZ35">
        <v>27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3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3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344</v>
      </c>
      <c r="EF35">
        <v>108.1999969482422</v>
      </c>
      <c r="EG35">
        <v>108.1999969482422</v>
      </c>
      <c r="EH35">
        <v>110.48000335693359</v>
      </c>
      <c r="EI35">
        <v>107.6800003051758</v>
      </c>
      <c r="EJ35">
        <v>110.13999938964839</v>
      </c>
      <c r="EK35" s="2">
        <f t="shared" si="25"/>
        <v>0</v>
      </c>
      <c r="EL35" s="2">
        <f t="shared" si="26"/>
        <v>2.0637276786870218E-2</v>
      </c>
      <c r="EM35" s="2">
        <f t="shared" si="27"/>
        <v>4.8058840825582205E-3</v>
      </c>
      <c r="EN35" s="2">
        <f t="shared" si="28"/>
        <v>2.2335201544442795E-2</v>
      </c>
      <c r="EO35">
        <v>19</v>
      </c>
      <c r="EP35">
        <v>33</v>
      </c>
      <c r="EQ35">
        <v>53</v>
      </c>
      <c r="ER35">
        <v>75</v>
      </c>
      <c r="ES35">
        <v>6</v>
      </c>
      <c r="ET35">
        <v>0</v>
      </c>
      <c r="EU35">
        <v>0</v>
      </c>
      <c r="EV35">
        <v>0</v>
      </c>
      <c r="EW35">
        <v>0</v>
      </c>
      <c r="EX35">
        <v>9</v>
      </c>
      <c r="EY35">
        <v>3</v>
      </c>
      <c r="EZ35">
        <v>2</v>
      </c>
      <c r="FA35">
        <v>2</v>
      </c>
      <c r="FB35">
        <v>0</v>
      </c>
      <c r="FC35">
        <v>1</v>
      </c>
      <c r="FD35">
        <v>16</v>
      </c>
      <c r="FE35">
        <v>1</v>
      </c>
      <c r="FF35">
        <v>16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110.13999938964839</v>
      </c>
      <c r="FY35">
        <v>110.129997253418</v>
      </c>
      <c r="FZ35">
        <v>113.13999938964839</v>
      </c>
      <c r="GA35">
        <v>109.63999938964839</v>
      </c>
      <c r="GB35">
        <v>112.4100036621094</v>
      </c>
      <c r="GC35">
        <v>578</v>
      </c>
      <c r="GD35">
        <v>213</v>
      </c>
      <c r="GE35">
        <v>379</v>
      </c>
      <c r="GF35">
        <v>19</v>
      </c>
      <c r="GG35">
        <v>0</v>
      </c>
      <c r="GH35">
        <v>291</v>
      </c>
      <c r="GI35">
        <v>0</v>
      </c>
      <c r="GJ35">
        <v>109</v>
      </c>
      <c r="GK35">
        <v>17</v>
      </c>
      <c r="GL35">
        <v>181</v>
      </c>
      <c r="GM35">
        <v>16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2.5</v>
      </c>
      <c r="GX35" t="s">
        <v>218</v>
      </c>
      <c r="GY35">
        <v>1427628</v>
      </c>
      <c r="GZ35">
        <v>1092700</v>
      </c>
      <c r="HA35">
        <v>3.7240000000000002</v>
      </c>
      <c r="HB35">
        <v>4.6630000000000003</v>
      </c>
      <c r="HC35">
        <v>6.06</v>
      </c>
      <c r="HD35">
        <v>3.76</v>
      </c>
      <c r="HE35">
        <v>1.3378999</v>
      </c>
      <c r="HF35" s="2">
        <f t="shared" si="29"/>
        <v>-9.0821179332012392E-5</v>
      </c>
      <c r="HG35" s="2">
        <f t="shared" si="30"/>
        <v>2.6604226201770609E-2</v>
      </c>
      <c r="HH35" s="2">
        <f t="shared" si="31"/>
        <v>4.4492679196393992E-3</v>
      </c>
      <c r="HI35" s="2">
        <f t="shared" si="32"/>
        <v>2.464197297588655E-2</v>
      </c>
      <c r="HJ35" s="3">
        <f t="shared" si="33"/>
        <v>113.0599206119483</v>
      </c>
      <c r="HK35" t="str">
        <f t="shared" si="34"/>
        <v>BXP</v>
      </c>
    </row>
    <row r="36" spans="1:219" hidden="1" x14ac:dyDescent="0.25">
      <c r="A36">
        <v>27</v>
      </c>
      <c r="B36" t="s">
        <v>346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2</v>
      </c>
      <c r="X36">
        <v>3</v>
      </c>
      <c r="Y36">
        <v>1</v>
      </c>
      <c r="Z36">
        <v>101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14</v>
      </c>
      <c r="AN36">
        <v>3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 t="s">
        <v>347</v>
      </c>
      <c r="AV36">
        <v>53.490001678466797</v>
      </c>
      <c r="AW36">
        <v>53.610000610351563</v>
      </c>
      <c r="AX36">
        <v>55.759998321533203</v>
      </c>
      <c r="AY36">
        <v>53.610000610351563</v>
      </c>
      <c r="AZ36">
        <v>55.479999542236328</v>
      </c>
      <c r="BA36" s="2">
        <f t="shared" si="17"/>
        <v>2.2383684110907076E-3</v>
      </c>
      <c r="BB36" s="2">
        <f t="shared" si="18"/>
        <v>3.8558066282282533E-2</v>
      </c>
      <c r="BC36" s="2">
        <f t="shared" si="19"/>
        <v>0</v>
      </c>
      <c r="BD36" s="2">
        <f t="shared" si="20"/>
        <v>3.3705820968169875E-2</v>
      </c>
      <c r="BE36">
        <v>0</v>
      </c>
      <c r="BF36">
        <v>2</v>
      </c>
      <c r="BG36">
        <v>4</v>
      </c>
      <c r="BH36">
        <v>26</v>
      </c>
      <c r="BI36">
        <v>91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335</v>
      </c>
      <c r="CN36">
        <v>55.479999542236328</v>
      </c>
      <c r="CO36">
        <v>56.25</v>
      </c>
      <c r="CP36">
        <v>56.380001068115227</v>
      </c>
      <c r="CQ36">
        <v>55.340000152587891</v>
      </c>
      <c r="CR36">
        <v>56.139999389648438</v>
      </c>
      <c r="CS36" s="2">
        <f t="shared" si="21"/>
        <v>1.3688897026909674E-2</v>
      </c>
      <c r="CT36" s="2">
        <f t="shared" si="22"/>
        <v>2.3058010935148587E-3</v>
      </c>
      <c r="CU36" s="2">
        <f t="shared" si="23"/>
        <v>1.6177775065104205E-2</v>
      </c>
      <c r="CV36" s="2">
        <f t="shared" si="24"/>
        <v>1.4250075628038927E-2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</v>
      </c>
      <c r="DH36">
        <v>9</v>
      </c>
      <c r="DI36">
        <v>6</v>
      </c>
      <c r="DJ36">
        <v>86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 t="s">
        <v>348</v>
      </c>
      <c r="EF36">
        <v>56.139999389648438</v>
      </c>
      <c r="EG36">
        <v>56.159999847412109</v>
      </c>
      <c r="EH36">
        <v>56.840000152587891</v>
      </c>
      <c r="EI36">
        <v>55.369998931884773</v>
      </c>
      <c r="EJ36">
        <v>56.180000305175781</v>
      </c>
      <c r="EK36" s="2">
        <f t="shared" si="25"/>
        <v>3.5613350815555389E-4</v>
      </c>
      <c r="EL36" s="2">
        <f t="shared" si="26"/>
        <v>1.196341138899204E-2</v>
      </c>
      <c r="EM36" s="2">
        <f t="shared" si="27"/>
        <v>1.4066967907296779E-2</v>
      </c>
      <c r="EN36" s="2">
        <f t="shared" si="28"/>
        <v>1.4417966694392881E-2</v>
      </c>
      <c r="EO36">
        <v>30</v>
      </c>
      <c r="EP36">
        <v>0</v>
      </c>
      <c r="EQ36">
        <v>1</v>
      </c>
      <c r="ER36">
        <v>0</v>
      </c>
      <c r="ES36">
        <v>0</v>
      </c>
      <c r="ET36">
        <v>1</v>
      </c>
      <c r="EU36">
        <v>1</v>
      </c>
      <c r="EV36">
        <v>0</v>
      </c>
      <c r="EW36">
        <v>0</v>
      </c>
      <c r="EX36">
        <v>20</v>
      </c>
      <c r="EY36">
        <v>5</v>
      </c>
      <c r="EZ36">
        <v>3</v>
      </c>
      <c r="FA36">
        <v>0</v>
      </c>
      <c r="FB36">
        <v>35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1</v>
      </c>
      <c r="FI36">
        <v>0</v>
      </c>
      <c r="FJ36">
        <v>0</v>
      </c>
      <c r="FK36">
        <v>1</v>
      </c>
      <c r="FL36">
        <v>1</v>
      </c>
      <c r="FM36">
        <v>0</v>
      </c>
      <c r="FN36">
        <v>0</v>
      </c>
      <c r="FO36">
        <v>1</v>
      </c>
      <c r="FP36">
        <v>1</v>
      </c>
      <c r="FQ36">
        <v>5</v>
      </c>
      <c r="FR36">
        <v>0</v>
      </c>
      <c r="FS36">
        <v>1</v>
      </c>
      <c r="FT36">
        <v>1</v>
      </c>
      <c r="FU36">
        <v>1</v>
      </c>
      <c r="FV36">
        <v>0</v>
      </c>
      <c r="FW36" t="s">
        <v>327</v>
      </c>
      <c r="FX36">
        <v>56.180000305175781</v>
      </c>
      <c r="FY36">
        <v>56.130001068115227</v>
      </c>
      <c r="FZ36">
        <v>56.130001068115227</v>
      </c>
      <c r="GA36">
        <v>54.959999084472663</v>
      </c>
      <c r="GB36">
        <v>55.029998779296882</v>
      </c>
      <c r="GC36">
        <v>168</v>
      </c>
      <c r="GD36">
        <v>277</v>
      </c>
      <c r="GE36">
        <v>32</v>
      </c>
      <c r="GF36">
        <v>166</v>
      </c>
      <c r="GG36">
        <v>0</v>
      </c>
      <c r="GH36">
        <v>117</v>
      </c>
      <c r="GI36">
        <v>0</v>
      </c>
      <c r="GJ36">
        <v>0</v>
      </c>
      <c r="GK36">
        <v>0</v>
      </c>
      <c r="GL36">
        <v>222</v>
      </c>
      <c r="GM36">
        <v>0</v>
      </c>
      <c r="GN36">
        <v>121</v>
      </c>
      <c r="GO36">
        <v>0</v>
      </c>
      <c r="GP36">
        <v>0</v>
      </c>
      <c r="GQ36">
        <v>0</v>
      </c>
      <c r="GR36">
        <v>0</v>
      </c>
      <c r="GS36">
        <v>2</v>
      </c>
      <c r="GT36">
        <v>2</v>
      </c>
      <c r="GU36">
        <v>0</v>
      </c>
      <c r="GV36">
        <v>0</v>
      </c>
      <c r="GW36">
        <v>2.5</v>
      </c>
      <c r="GX36" t="s">
        <v>218</v>
      </c>
      <c r="GY36">
        <v>84742</v>
      </c>
      <c r="GZ36">
        <v>142040</v>
      </c>
      <c r="HA36">
        <v>2.1419999999999999</v>
      </c>
      <c r="HB36">
        <v>2.8149999999999999</v>
      </c>
      <c r="HC36">
        <v>3.09</v>
      </c>
      <c r="HD36">
        <v>4.1500000000000004</v>
      </c>
      <c r="HE36">
        <v>0.43319999999999997</v>
      </c>
      <c r="HF36" s="2">
        <f t="shared" si="29"/>
        <v>-8.907756299501024E-4</v>
      </c>
      <c r="HG36" s="2">
        <f t="shared" si="30"/>
        <v>0</v>
      </c>
      <c r="HH36" s="2">
        <f t="shared" si="31"/>
        <v>2.0844503142316673E-2</v>
      </c>
      <c r="HI36" s="2">
        <f t="shared" si="32"/>
        <v>1.2720279188985772E-3</v>
      </c>
      <c r="HJ36" s="3">
        <f t="shared" si="33"/>
        <v>56.130001068115227</v>
      </c>
      <c r="HK36" t="str">
        <f t="shared" si="34"/>
        <v>BRC</v>
      </c>
    </row>
    <row r="37" spans="1:219" hidden="1" x14ac:dyDescent="0.25">
      <c r="A37">
        <v>28</v>
      </c>
      <c r="B37" t="s">
        <v>349</v>
      </c>
      <c r="C37">
        <v>9</v>
      </c>
      <c r="D37">
        <v>0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13</v>
      </c>
      <c r="W37">
        <v>18</v>
      </c>
      <c r="X37">
        <v>16</v>
      </c>
      <c r="Y37">
        <v>15</v>
      </c>
      <c r="Z37">
        <v>87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27</v>
      </c>
      <c r="AN37">
        <v>0</v>
      </c>
      <c r="AO37">
        <v>4</v>
      </c>
      <c r="AP37">
        <v>0</v>
      </c>
      <c r="AQ37">
        <v>2</v>
      </c>
      <c r="AR37">
        <v>0</v>
      </c>
      <c r="AS37">
        <v>1</v>
      </c>
      <c r="AT37">
        <v>0</v>
      </c>
      <c r="AU37" t="s">
        <v>350</v>
      </c>
      <c r="AV37">
        <v>76.970001220703125</v>
      </c>
      <c r="AW37">
        <v>76.930000305175781</v>
      </c>
      <c r="AX37">
        <v>78.879997253417969</v>
      </c>
      <c r="AY37">
        <v>76.099998474121094</v>
      </c>
      <c r="AZ37">
        <v>78.709999084472656</v>
      </c>
      <c r="BA37" s="2">
        <f t="shared" si="17"/>
        <v>-5.1996510293328413E-4</v>
      </c>
      <c r="BB37" s="2">
        <f t="shared" si="18"/>
        <v>2.4721057506853494E-2</v>
      </c>
      <c r="BC37" s="2">
        <f t="shared" si="19"/>
        <v>1.0789052746160488E-2</v>
      </c>
      <c r="BD37" s="2">
        <f t="shared" si="20"/>
        <v>3.3159708305300239E-2</v>
      </c>
      <c r="BE37">
        <v>34</v>
      </c>
      <c r="BF37">
        <v>14</v>
      </c>
      <c r="BG37">
        <v>17</v>
      </c>
      <c r="BH37">
        <v>15</v>
      </c>
      <c r="BI37">
        <v>29</v>
      </c>
      <c r="BJ37">
        <v>1</v>
      </c>
      <c r="BK37">
        <v>6</v>
      </c>
      <c r="BL37">
        <v>0</v>
      </c>
      <c r="BM37">
        <v>0</v>
      </c>
      <c r="BN37">
        <v>13</v>
      </c>
      <c r="BO37">
        <v>6</v>
      </c>
      <c r="BP37">
        <v>7</v>
      </c>
      <c r="BQ37">
        <v>14</v>
      </c>
      <c r="BR37">
        <v>15</v>
      </c>
      <c r="BS37">
        <v>1</v>
      </c>
      <c r="BT37">
        <v>55</v>
      </c>
      <c r="BU37">
        <v>1</v>
      </c>
      <c r="BV37">
        <v>55</v>
      </c>
      <c r="BW37">
        <v>12</v>
      </c>
      <c r="BX37">
        <v>6</v>
      </c>
      <c r="BY37">
        <v>15</v>
      </c>
      <c r="BZ37">
        <v>15</v>
      </c>
      <c r="CA37">
        <v>1</v>
      </c>
      <c r="CB37">
        <v>1</v>
      </c>
      <c r="CC37">
        <v>1</v>
      </c>
      <c r="CD37">
        <v>1</v>
      </c>
      <c r="CE37">
        <v>20</v>
      </c>
      <c r="CF37">
        <v>12</v>
      </c>
      <c r="CG37">
        <v>2</v>
      </c>
      <c r="CH37">
        <v>2</v>
      </c>
      <c r="CI37">
        <v>1</v>
      </c>
      <c r="CJ37">
        <v>1</v>
      </c>
      <c r="CK37">
        <v>1</v>
      </c>
      <c r="CL37">
        <v>1</v>
      </c>
      <c r="CM37" t="s">
        <v>351</v>
      </c>
      <c r="CN37">
        <v>78.709999084472656</v>
      </c>
      <c r="CO37">
        <v>79.160003662109375</v>
      </c>
      <c r="CP37">
        <v>79.769996643066406</v>
      </c>
      <c r="CQ37">
        <v>78.589996337890625</v>
      </c>
      <c r="CR37">
        <v>79.639999389648438</v>
      </c>
      <c r="CS37" s="2">
        <f t="shared" si="21"/>
        <v>5.6847468016492098E-3</v>
      </c>
      <c r="CT37" s="2">
        <f t="shared" si="22"/>
        <v>7.6468974129015876E-3</v>
      </c>
      <c r="CU37" s="2">
        <f t="shared" si="23"/>
        <v>7.2006985579712302E-3</v>
      </c>
      <c r="CV37" s="2">
        <f t="shared" si="24"/>
        <v>1.3184367903125493E-2</v>
      </c>
      <c r="CW37">
        <v>75</v>
      </c>
      <c r="CX37">
        <v>15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17</v>
      </c>
      <c r="DG37">
        <v>4</v>
      </c>
      <c r="DH37">
        <v>8</v>
      </c>
      <c r="DI37">
        <v>1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3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352</v>
      </c>
      <c r="EF37">
        <v>79.639999389648438</v>
      </c>
      <c r="EG37">
        <v>79.110000610351563</v>
      </c>
      <c r="EH37">
        <v>79.779998779296875</v>
      </c>
      <c r="EI37">
        <v>77.849998474121094</v>
      </c>
      <c r="EJ37">
        <v>79.669998168945313</v>
      </c>
      <c r="EK37" s="2">
        <f t="shared" si="25"/>
        <v>-6.6995168146608552E-3</v>
      </c>
      <c r="EL37" s="2">
        <f t="shared" si="26"/>
        <v>8.3980719377897417E-3</v>
      </c>
      <c r="EM37" s="2">
        <f t="shared" si="27"/>
        <v>1.5927216869033867E-2</v>
      </c>
      <c r="EN37" s="2">
        <f t="shared" si="28"/>
        <v>2.2844229153423545E-2</v>
      </c>
      <c r="EO37">
        <v>24</v>
      </c>
      <c r="EP37">
        <v>12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20</v>
      </c>
      <c r="EY37">
        <v>13</v>
      </c>
      <c r="EZ37">
        <v>10</v>
      </c>
      <c r="FA37">
        <v>6</v>
      </c>
      <c r="FB37">
        <v>32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32</v>
      </c>
      <c r="FJ37">
        <v>0</v>
      </c>
      <c r="FK37">
        <v>1</v>
      </c>
      <c r="FL37">
        <v>0</v>
      </c>
      <c r="FM37">
        <v>2</v>
      </c>
      <c r="FN37">
        <v>0</v>
      </c>
      <c r="FO37">
        <v>3</v>
      </c>
      <c r="FP37">
        <v>1</v>
      </c>
      <c r="FQ37">
        <v>11</v>
      </c>
      <c r="FR37">
        <v>11</v>
      </c>
      <c r="FS37">
        <v>1</v>
      </c>
      <c r="FT37">
        <v>1</v>
      </c>
      <c r="FU37">
        <v>1</v>
      </c>
      <c r="FV37">
        <v>1</v>
      </c>
      <c r="FW37" t="s">
        <v>353</v>
      </c>
      <c r="FX37">
        <v>79.669998168945313</v>
      </c>
      <c r="FY37">
        <v>79.75</v>
      </c>
      <c r="FZ37">
        <v>80.790000915527344</v>
      </c>
      <c r="GA37">
        <v>79.019996643066406</v>
      </c>
      <c r="GB37">
        <v>79.550003051757813</v>
      </c>
      <c r="GC37">
        <v>260</v>
      </c>
      <c r="GD37">
        <v>318</v>
      </c>
      <c r="GE37">
        <v>126</v>
      </c>
      <c r="GF37">
        <v>114</v>
      </c>
      <c r="GG37">
        <v>0</v>
      </c>
      <c r="GH37">
        <v>44</v>
      </c>
      <c r="GI37">
        <v>0</v>
      </c>
      <c r="GJ37">
        <v>0</v>
      </c>
      <c r="GK37">
        <v>55</v>
      </c>
      <c r="GL37">
        <v>137</v>
      </c>
      <c r="GM37">
        <v>0</v>
      </c>
      <c r="GN37">
        <v>35</v>
      </c>
      <c r="GO37">
        <v>4</v>
      </c>
      <c r="GP37">
        <v>3</v>
      </c>
      <c r="GQ37">
        <v>1</v>
      </c>
      <c r="GR37">
        <v>0</v>
      </c>
      <c r="GS37">
        <v>3</v>
      </c>
      <c r="GT37">
        <v>1</v>
      </c>
      <c r="GU37">
        <v>2</v>
      </c>
      <c r="GV37">
        <v>1</v>
      </c>
      <c r="GW37">
        <v>2</v>
      </c>
      <c r="GX37" t="s">
        <v>218</v>
      </c>
      <c r="GY37">
        <v>137553</v>
      </c>
      <c r="GZ37">
        <v>244340</v>
      </c>
      <c r="HA37">
        <v>1.0169999999999999</v>
      </c>
      <c r="HB37">
        <v>1.403</v>
      </c>
      <c r="HC37">
        <v>1.1299999999999999</v>
      </c>
      <c r="HD37">
        <v>11.36</v>
      </c>
      <c r="HE37">
        <v>1.0909</v>
      </c>
      <c r="HF37" s="2">
        <f t="shared" si="29"/>
        <v>1.0031577561716576E-3</v>
      </c>
      <c r="HG37" s="2">
        <f t="shared" si="30"/>
        <v>1.2872891493277083E-2</v>
      </c>
      <c r="HH37" s="2">
        <f t="shared" si="31"/>
        <v>9.1536471088852212E-3</v>
      </c>
      <c r="HI37" s="2">
        <f t="shared" si="32"/>
        <v>6.6625567361269233E-3</v>
      </c>
      <c r="HJ37" s="3">
        <f t="shared" si="33"/>
        <v>80.776613096588846</v>
      </c>
      <c r="HK37" t="str">
        <f t="shared" si="34"/>
        <v>BCO</v>
      </c>
    </row>
    <row r="38" spans="1:219" hidden="1" x14ac:dyDescent="0.25">
      <c r="A38">
        <v>29</v>
      </c>
      <c r="B38" t="s">
        <v>354</v>
      </c>
      <c r="C38">
        <v>9</v>
      </c>
      <c r="D38">
        <v>1</v>
      </c>
      <c r="E38">
        <v>5</v>
      </c>
      <c r="F38">
        <v>1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27</v>
      </c>
      <c r="N38">
        <v>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11</v>
      </c>
      <c r="X38">
        <v>14</v>
      </c>
      <c r="Y38">
        <v>5</v>
      </c>
      <c r="Z38">
        <v>130</v>
      </c>
      <c r="AA38">
        <v>0</v>
      </c>
      <c r="AB38">
        <v>0</v>
      </c>
      <c r="AC38">
        <v>0</v>
      </c>
      <c r="AD38">
        <v>0</v>
      </c>
      <c r="AE38">
        <v>8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35</v>
      </c>
      <c r="AN38">
        <v>8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355</v>
      </c>
      <c r="AV38">
        <v>50.900001525878913</v>
      </c>
      <c r="AW38">
        <v>50.799999237060547</v>
      </c>
      <c r="AX38">
        <v>52.319999694824219</v>
      </c>
      <c r="AY38">
        <v>50.779998779296882</v>
      </c>
      <c r="AZ38">
        <v>52.150001525878913</v>
      </c>
      <c r="BA38" s="2">
        <f t="shared" si="17"/>
        <v>-1.968549022052235E-3</v>
      </c>
      <c r="BB38" s="2">
        <f t="shared" si="18"/>
        <v>2.9051996686346282E-2</v>
      </c>
      <c r="BC38" s="2">
        <f t="shared" si="19"/>
        <v>3.9370980441022496E-4</v>
      </c>
      <c r="BD38" s="2">
        <f t="shared" si="20"/>
        <v>2.6270425819684418E-2</v>
      </c>
      <c r="BE38">
        <v>1</v>
      </c>
      <c r="BF38">
        <v>3</v>
      </c>
      <c r="BG38">
        <v>11</v>
      </c>
      <c r="BH38">
        <v>11</v>
      </c>
      <c r="BI38">
        <v>169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356</v>
      </c>
      <c r="CN38">
        <v>52.150001525878913</v>
      </c>
      <c r="CO38">
        <v>52.360000610351563</v>
      </c>
      <c r="CP38">
        <v>52.729999542236328</v>
      </c>
      <c r="CQ38">
        <v>52.119998931884773</v>
      </c>
      <c r="CR38">
        <v>52.509998321533203</v>
      </c>
      <c r="CS38" s="2">
        <f t="shared" si="21"/>
        <v>4.0106776551704915E-3</v>
      </c>
      <c r="CT38" s="2">
        <f t="shared" si="22"/>
        <v>7.0168582419273262E-3</v>
      </c>
      <c r="CU38" s="2">
        <f t="shared" si="23"/>
        <v>4.5836836453233554E-3</v>
      </c>
      <c r="CV38" s="2">
        <f t="shared" si="24"/>
        <v>7.4271453459273662E-3</v>
      </c>
      <c r="CW38">
        <v>153</v>
      </c>
      <c r="CX38">
        <v>26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12</v>
      </c>
      <c r="DG38">
        <v>3</v>
      </c>
      <c r="DH38">
        <v>6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357</v>
      </c>
      <c r="EF38">
        <v>52.509998321533203</v>
      </c>
      <c r="EG38">
        <v>52.380001068115227</v>
      </c>
      <c r="EH38">
        <v>52.479999542236328</v>
      </c>
      <c r="EI38">
        <v>51.900001525878913</v>
      </c>
      <c r="EJ38">
        <v>52.229999542236328</v>
      </c>
      <c r="EK38" s="2">
        <f t="shared" si="25"/>
        <v>-2.481810820296193E-3</v>
      </c>
      <c r="EL38" s="2">
        <f t="shared" si="26"/>
        <v>1.905458746062294E-3</v>
      </c>
      <c r="EM38" s="2">
        <f t="shared" si="27"/>
        <v>9.1637940520871153E-3</v>
      </c>
      <c r="EN38" s="2">
        <f t="shared" si="28"/>
        <v>6.3181700028650534E-3</v>
      </c>
      <c r="EO38">
        <v>5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30</v>
      </c>
      <c r="EY38">
        <v>47</v>
      </c>
      <c r="EZ38">
        <v>30</v>
      </c>
      <c r="FA38">
        <v>38</v>
      </c>
      <c r="FB38">
        <v>46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326</v>
      </c>
      <c r="FX38">
        <v>52.229999542236328</v>
      </c>
      <c r="FY38">
        <v>52.299999237060547</v>
      </c>
      <c r="FZ38">
        <v>52.549999237060547</v>
      </c>
      <c r="GA38">
        <v>51.979999542236328</v>
      </c>
      <c r="GB38">
        <v>52.060001373291023</v>
      </c>
      <c r="GC38">
        <v>414</v>
      </c>
      <c r="GD38">
        <v>377</v>
      </c>
      <c r="GE38">
        <v>184</v>
      </c>
      <c r="GF38">
        <v>214</v>
      </c>
      <c r="GG38">
        <v>0</v>
      </c>
      <c r="GH38">
        <v>180</v>
      </c>
      <c r="GI38">
        <v>0</v>
      </c>
      <c r="GJ38">
        <v>0</v>
      </c>
      <c r="GK38">
        <v>1</v>
      </c>
      <c r="GL38">
        <v>176</v>
      </c>
      <c r="GM38">
        <v>0</v>
      </c>
      <c r="GN38">
        <v>46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2.7</v>
      </c>
      <c r="GX38" t="s">
        <v>223</v>
      </c>
      <c r="GY38">
        <v>517007</v>
      </c>
      <c r="GZ38">
        <v>980220</v>
      </c>
      <c r="HA38">
        <v>0.83399999999999996</v>
      </c>
      <c r="HB38">
        <v>1.246</v>
      </c>
      <c r="HC38">
        <v>2.2200000000000002</v>
      </c>
      <c r="HD38">
        <v>3.65</v>
      </c>
      <c r="HE38">
        <v>0.19189999999999999</v>
      </c>
      <c r="HF38" s="2">
        <f t="shared" si="29"/>
        <v>1.3384263067945934E-3</v>
      </c>
      <c r="HG38" s="2">
        <f t="shared" si="30"/>
        <v>4.7573739986600527E-3</v>
      </c>
      <c r="HH38" s="2">
        <f t="shared" si="31"/>
        <v>6.1185410992791178E-3</v>
      </c>
      <c r="HI38" s="2">
        <f t="shared" si="32"/>
        <v>1.5367235678894753E-3</v>
      </c>
      <c r="HJ38" s="3">
        <f t="shared" si="33"/>
        <v>52.548809893560879</v>
      </c>
      <c r="HK38" t="str">
        <f t="shared" si="34"/>
        <v>BRO</v>
      </c>
    </row>
    <row r="39" spans="1:219" hidden="1" x14ac:dyDescent="0.25">
      <c r="A39">
        <v>30</v>
      </c>
      <c r="B39" t="s">
        <v>358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3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3</v>
      </c>
      <c r="Y39">
        <v>10</v>
      </c>
      <c r="Z39">
        <v>178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4</v>
      </c>
      <c r="AN39">
        <v>2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 t="s">
        <v>359</v>
      </c>
      <c r="AV39">
        <v>152.9700012207031</v>
      </c>
      <c r="AW39">
        <v>152.24000549316409</v>
      </c>
      <c r="AX39">
        <v>157.21000671386719</v>
      </c>
      <c r="AY39">
        <v>152</v>
      </c>
      <c r="AZ39">
        <v>156.28999328613281</v>
      </c>
      <c r="BA39" s="2">
        <f t="shared" si="17"/>
        <v>-4.7950321938985407E-3</v>
      </c>
      <c r="BB39" s="2">
        <f t="shared" si="18"/>
        <v>3.1613771442353777E-2</v>
      </c>
      <c r="BC39" s="2">
        <f t="shared" si="19"/>
        <v>1.5764942492390022E-3</v>
      </c>
      <c r="BD39" s="2">
        <f t="shared" si="20"/>
        <v>2.7448931284287492E-2</v>
      </c>
      <c r="BE39">
        <v>1</v>
      </c>
      <c r="BF39">
        <v>1</v>
      </c>
      <c r="BG39">
        <v>3</v>
      </c>
      <c r="BH39">
        <v>12</v>
      </c>
      <c r="BI39">
        <v>178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360</v>
      </c>
      <c r="CN39">
        <v>156.28999328613281</v>
      </c>
      <c r="CO39">
        <v>156.97999572753909</v>
      </c>
      <c r="CP39">
        <v>159.25999450683591</v>
      </c>
      <c r="CQ39">
        <v>156.82000732421881</v>
      </c>
      <c r="CR39">
        <v>158.11000061035159</v>
      </c>
      <c r="CS39" s="2">
        <f t="shared" si="21"/>
        <v>4.3954800623378087E-3</v>
      </c>
      <c r="CT39" s="2">
        <f t="shared" si="22"/>
        <v>1.4316205311679542E-2</v>
      </c>
      <c r="CU39" s="2">
        <f t="shared" si="23"/>
        <v>1.0191642736311346E-3</v>
      </c>
      <c r="CV39" s="2">
        <f t="shared" si="24"/>
        <v>8.1588342366265554E-3</v>
      </c>
      <c r="CW39">
        <v>27</v>
      </c>
      <c r="CX39">
        <v>117</v>
      </c>
      <c r="CY39">
        <v>51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361</v>
      </c>
      <c r="EF39">
        <v>158.11000061035159</v>
      </c>
      <c r="EG39">
        <v>158.0299987792969</v>
      </c>
      <c r="EH39">
        <v>160.47999572753909</v>
      </c>
      <c r="EI39">
        <v>157.57000732421881</v>
      </c>
      <c r="EJ39">
        <v>159.8999938964844</v>
      </c>
      <c r="EK39" s="2">
        <f t="shared" si="25"/>
        <v>-5.0624458439951781E-4</v>
      </c>
      <c r="EL39" s="2">
        <f t="shared" si="26"/>
        <v>1.5266681290307171E-2</v>
      </c>
      <c r="EM39" s="2">
        <f t="shared" si="27"/>
        <v>2.9107856649452923E-3</v>
      </c>
      <c r="EN39" s="2">
        <f t="shared" si="28"/>
        <v>1.4571523834916333E-2</v>
      </c>
      <c r="EO39">
        <v>17</v>
      </c>
      <c r="EP39">
        <v>44</v>
      </c>
      <c r="EQ39">
        <v>128</v>
      </c>
      <c r="ER39">
        <v>4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</v>
      </c>
      <c r="EY39">
        <v>4</v>
      </c>
      <c r="EZ39">
        <v>0</v>
      </c>
      <c r="FA39">
        <v>0</v>
      </c>
      <c r="FB39">
        <v>0</v>
      </c>
      <c r="FC39">
        <v>1</v>
      </c>
      <c r="FD39">
        <v>9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362</v>
      </c>
      <c r="FX39">
        <v>159.8999938964844</v>
      </c>
      <c r="FY39">
        <v>159.2850036621094</v>
      </c>
      <c r="FZ39">
        <v>160.7749938964844</v>
      </c>
      <c r="GA39">
        <v>156.80999755859381</v>
      </c>
      <c r="GB39">
        <v>156.9100036621094</v>
      </c>
      <c r="GC39">
        <v>587</v>
      </c>
      <c r="GD39">
        <v>204</v>
      </c>
      <c r="GE39">
        <v>388</v>
      </c>
      <c r="GF39">
        <v>10</v>
      </c>
      <c r="GG39">
        <v>0</v>
      </c>
      <c r="GH39">
        <v>194</v>
      </c>
      <c r="GI39">
        <v>0</v>
      </c>
      <c r="GJ39">
        <v>4</v>
      </c>
      <c r="GK39">
        <v>1</v>
      </c>
      <c r="GL39">
        <v>178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1.9</v>
      </c>
      <c r="GX39" t="s">
        <v>218</v>
      </c>
      <c r="GY39">
        <v>2229813</v>
      </c>
      <c r="GZ39">
        <v>3347380</v>
      </c>
      <c r="HC39">
        <v>1.76</v>
      </c>
      <c r="HD39">
        <v>1.62</v>
      </c>
      <c r="HE39">
        <v>6.5299999999999997E-2</v>
      </c>
      <c r="HF39" s="2">
        <f t="shared" si="29"/>
        <v>-3.8609424631057543E-3</v>
      </c>
      <c r="HG39" s="2">
        <f t="shared" si="30"/>
        <v>9.2675496248771916E-3</v>
      </c>
      <c r="HH39" s="2">
        <f t="shared" si="31"/>
        <v>1.5538224230862374E-2</v>
      </c>
      <c r="HI39" s="2">
        <f t="shared" si="32"/>
        <v>6.373468942805216E-4</v>
      </c>
      <c r="HJ39" s="3">
        <f t="shared" si="33"/>
        <v>160.76118533804674</v>
      </c>
      <c r="HK39" t="str">
        <f t="shared" si="34"/>
        <v>COF</v>
      </c>
    </row>
    <row r="40" spans="1:219" hidden="1" x14ac:dyDescent="0.25">
      <c r="A40">
        <v>31</v>
      </c>
      <c r="B40" t="s">
        <v>363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23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13</v>
      </c>
      <c r="W40">
        <v>10</v>
      </c>
      <c r="X40">
        <v>6</v>
      </c>
      <c r="Y40">
        <v>3</v>
      </c>
      <c r="Z40">
        <v>101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26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 t="s">
        <v>364</v>
      </c>
      <c r="AV40">
        <v>187.41000366210929</v>
      </c>
      <c r="AW40">
        <v>188.16000366210929</v>
      </c>
      <c r="AX40">
        <v>194.19000244140619</v>
      </c>
      <c r="AY40">
        <v>187.8699951171875</v>
      </c>
      <c r="AZ40">
        <v>193.1300048828125</v>
      </c>
      <c r="BA40" s="2">
        <f t="shared" si="17"/>
        <v>3.9859693101772509E-3</v>
      </c>
      <c r="BB40" s="2">
        <f t="shared" si="18"/>
        <v>3.1052055736578765E-2</v>
      </c>
      <c r="BC40" s="2">
        <f t="shared" si="19"/>
        <v>1.5412868796631507E-3</v>
      </c>
      <c r="BD40" s="2">
        <f t="shared" si="20"/>
        <v>2.7235590703871604E-2</v>
      </c>
      <c r="BE40">
        <v>2</v>
      </c>
      <c r="BF40">
        <v>7</v>
      </c>
      <c r="BG40">
        <v>33</v>
      </c>
      <c r="BH40">
        <v>55</v>
      </c>
      <c r="BI40">
        <v>58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365</v>
      </c>
      <c r="CN40">
        <v>193.1300048828125</v>
      </c>
      <c r="CO40">
        <v>194.69000244140619</v>
      </c>
      <c r="CP40">
        <v>197.21000671386719</v>
      </c>
      <c r="CQ40">
        <v>193.6300048828125</v>
      </c>
      <c r="CR40">
        <v>196.27000427246091</v>
      </c>
      <c r="CS40" s="2">
        <f t="shared" si="21"/>
        <v>8.0127255587414403E-3</v>
      </c>
      <c r="CT40" s="2">
        <f t="shared" si="22"/>
        <v>1.2778277910193925E-2</v>
      </c>
      <c r="CU40" s="2">
        <f t="shared" si="23"/>
        <v>5.4445402706937429E-3</v>
      </c>
      <c r="CV40" s="2">
        <f t="shared" si="24"/>
        <v>1.3450855108677606E-2</v>
      </c>
      <c r="CW40">
        <v>50</v>
      </c>
      <c r="CX40">
        <v>67</v>
      </c>
      <c r="CY40">
        <v>22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10</v>
      </c>
      <c r="DG40">
        <v>4</v>
      </c>
      <c r="DH40">
        <v>2</v>
      </c>
      <c r="DI40">
        <v>9</v>
      </c>
      <c r="DJ40">
        <v>2</v>
      </c>
      <c r="DK40">
        <v>1</v>
      </c>
      <c r="DL40">
        <v>27</v>
      </c>
      <c r="DM40">
        <v>0</v>
      </c>
      <c r="DN40">
        <v>0</v>
      </c>
      <c r="DO40">
        <v>0</v>
      </c>
      <c r="DP40">
        <v>0</v>
      </c>
      <c r="DQ40">
        <v>2</v>
      </c>
      <c r="DR40">
        <v>2</v>
      </c>
      <c r="DS40">
        <v>0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366</v>
      </c>
      <c r="EF40">
        <v>196.27000427246091</v>
      </c>
      <c r="EG40">
        <v>194.66999816894531</v>
      </c>
      <c r="EH40">
        <v>195.3999938964844</v>
      </c>
      <c r="EI40">
        <v>192.0299987792969</v>
      </c>
      <c r="EJ40">
        <v>192.74000549316409</v>
      </c>
      <c r="EK40" s="2">
        <f t="shared" si="25"/>
        <v>-8.2190687756982239E-3</v>
      </c>
      <c r="EL40" s="2">
        <f t="shared" si="26"/>
        <v>3.7359045565058535E-3</v>
      </c>
      <c r="EM40" s="2">
        <f t="shared" si="27"/>
        <v>1.3561408611907799E-2</v>
      </c>
      <c r="EN40" s="2">
        <f t="shared" si="28"/>
        <v>3.6837537285032695E-3</v>
      </c>
      <c r="EO40">
        <v>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</v>
      </c>
      <c r="EY40">
        <v>5</v>
      </c>
      <c r="EZ40">
        <v>5</v>
      </c>
      <c r="FA40">
        <v>7</v>
      </c>
      <c r="FB40">
        <v>122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3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 t="s">
        <v>367</v>
      </c>
      <c r="FX40">
        <v>192.74000549316409</v>
      </c>
      <c r="FY40">
        <v>193.1499938964844</v>
      </c>
      <c r="FZ40">
        <v>194.0249938964844</v>
      </c>
      <c r="GA40">
        <v>190.03999328613281</v>
      </c>
      <c r="GB40">
        <v>190.16999816894531</v>
      </c>
      <c r="GC40">
        <v>320</v>
      </c>
      <c r="GD40">
        <v>303</v>
      </c>
      <c r="GE40">
        <v>141</v>
      </c>
      <c r="GF40">
        <v>169</v>
      </c>
      <c r="GG40">
        <v>0</v>
      </c>
      <c r="GH40">
        <v>113</v>
      </c>
      <c r="GI40">
        <v>0</v>
      </c>
      <c r="GJ40">
        <v>0</v>
      </c>
      <c r="GK40">
        <v>1</v>
      </c>
      <c r="GL40">
        <v>225</v>
      </c>
      <c r="GM40">
        <v>0</v>
      </c>
      <c r="GN40">
        <v>124</v>
      </c>
      <c r="GO40">
        <v>2</v>
      </c>
      <c r="GP40">
        <v>1</v>
      </c>
      <c r="GQ40">
        <v>1</v>
      </c>
      <c r="GR40">
        <v>1</v>
      </c>
      <c r="GS40">
        <v>0</v>
      </c>
      <c r="GT40">
        <v>0</v>
      </c>
      <c r="GU40">
        <v>0</v>
      </c>
      <c r="GV40">
        <v>0</v>
      </c>
      <c r="GW40">
        <v>1.9</v>
      </c>
      <c r="GX40" t="s">
        <v>218</v>
      </c>
      <c r="GY40">
        <v>302212</v>
      </c>
      <c r="GZ40">
        <v>217200</v>
      </c>
      <c r="HA40">
        <v>2.3140000000000001</v>
      </c>
      <c r="HB40">
        <v>3.2490000000000001</v>
      </c>
      <c r="HC40">
        <v>1.39</v>
      </c>
      <c r="HD40">
        <v>4.99</v>
      </c>
      <c r="HE40">
        <v>0.36020002000000001</v>
      </c>
      <c r="HF40" s="2">
        <f t="shared" si="29"/>
        <v>2.1226425900900958E-3</v>
      </c>
      <c r="HG40" s="2">
        <f t="shared" si="30"/>
        <v>4.5097282696827667E-3</v>
      </c>
      <c r="HH40" s="2">
        <f t="shared" si="31"/>
        <v>1.6101479205939517E-2</v>
      </c>
      <c r="HI40" s="2">
        <f t="shared" si="32"/>
        <v>6.8362456783011005E-4</v>
      </c>
      <c r="HJ40" s="3">
        <f t="shared" si="33"/>
        <v>194.02104788424845</v>
      </c>
      <c r="HK40" t="str">
        <f t="shared" si="34"/>
        <v>CSL</v>
      </c>
    </row>
    <row r="41" spans="1:219" hidden="1" x14ac:dyDescent="0.25">
      <c r="A41">
        <v>32</v>
      </c>
      <c r="B41" t="s">
        <v>368</v>
      </c>
      <c r="C41">
        <v>10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15</v>
      </c>
      <c r="N41">
        <v>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v>2</v>
      </c>
      <c r="X41">
        <v>3</v>
      </c>
      <c r="Y41">
        <v>5</v>
      </c>
      <c r="Z41">
        <v>159</v>
      </c>
      <c r="AA41">
        <v>0</v>
      </c>
      <c r="AB41">
        <v>0</v>
      </c>
      <c r="AC41">
        <v>0</v>
      </c>
      <c r="AD41">
        <v>0</v>
      </c>
      <c r="AE41">
        <v>6</v>
      </c>
      <c r="AF41">
        <v>0</v>
      </c>
      <c r="AG41">
        <v>7</v>
      </c>
      <c r="AH41">
        <v>0</v>
      </c>
      <c r="AI41">
        <v>2</v>
      </c>
      <c r="AJ41">
        <v>0</v>
      </c>
      <c r="AK41">
        <v>1</v>
      </c>
      <c r="AL41">
        <v>0</v>
      </c>
      <c r="AM41">
        <v>22</v>
      </c>
      <c r="AN41">
        <v>6</v>
      </c>
      <c r="AO41">
        <v>3</v>
      </c>
      <c r="AP41">
        <v>3</v>
      </c>
      <c r="AQ41">
        <v>2</v>
      </c>
      <c r="AR41">
        <v>2</v>
      </c>
      <c r="AS41">
        <v>1</v>
      </c>
      <c r="AT41">
        <v>1</v>
      </c>
      <c r="AU41" t="s">
        <v>369</v>
      </c>
      <c r="AV41">
        <v>12.989999771118161</v>
      </c>
      <c r="AW41">
        <v>13.13000011444092</v>
      </c>
      <c r="AX41">
        <v>13.52000045776367</v>
      </c>
      <c r="AY41">
        <v>12.82999992370606</v>
      </c>
      <c r="AZ41">
        <v>13.010000228881839</v>
      </c>
      <c r="BA41" s="2">
        <f t="shared" si="17"/>
        <v>1.0662630777038662E-2</v>
      </c>
      <c r="BB41" s="2">
        <f t="shared" si="18"/>
        <v>2.8846178263167044E-2</v>
      </c>
      <c r="BC41" s="2">
        <f t="shared" si="19"/>
        <v>2.2848453017521808E-2</v>
      </c>
      <c r="BD41" s="2">
        <f t="shared" si="20"/>
        <v>1.3835534358883739E-2</v>
      </c>
      <c r="BE41">
        <v>17</v>
      </c>
      <c r="BF41">
        <v>5</v>
      </c>
      <c r="BG41">
        <v>2</v>
      </c>
      <c r="BH41">
        <v>22</v>
      </c>
      <c r="BI41">
        <v>17</v>
      </c>
      <c r="BJ41">
        <v>1</v>
      </c>
      <c r="BK41">
        <v>41</v>
      </c>
      <c r="BL41">
        <v>1</v>
      </c>
      <c r="BM41">
        <v>17</v>
      </c>
      <c r="BN41">
        <v>12</v>
      </c>
      <c r="BO41">
        <v>8</v>
      </c>
      <c r="BP41">
        <v>5</v>
      </c>
      <c r="BQ41">
        <v>7</v>
      </c>
      <c r="BR41">
        <v>83</v>
      </c>
      <c r="BS41">
        <v>1</v>
      </c>
      <c r="BT41">
        <v>2</v>
      </c>
      <c r="BU41">
        <v>1</v>
      </c>
      <c r="BV41">
        <v>2</v>
      </c>
      <c r="BW41">
        <v>46</v>
      </c>
      <c r="BX41">
        <v>41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68</v>
      </c>
      <c r="CF41">
        <v>46</v>
      </c>
      <c r="CG41">
        <v>0</v>
      </c>
      <c r="CH41">
        <v>0</v>
      </c>
      <c r="CI41">
        <v>2</v>
      </c>
      <c r="CJ41">
        <v>1</v>
      </c>
      <c r="CK41">
        <v>1</v>
      </c>
      <c r="CL41">
        <v>0</v>
      </c>
      <c r="CM41" t="s">
        <v>370</v>
      </c>
      <c r="CN41">
        <v>13.010000228881839</v>
      </c>
      <c r="CO41">
        <v>13.239999771118161</v>
      </c>
      <c r="CP41">
        <v>13.680000305175779</v>
      </c>
      <c r="CQ41">
        <v>13.210000038146971</v>
      </c>
      <c r="CR41">
        <v>13.60999965667725</v>
      </c>
      <c r="CS41" s="2">
        <f t="shared" si="21"/>
        <v>1.7371566934468063E-2</v>
      </c>
      <c r="CT41" s="2">
        <f t="shared" si="22"/>
        <v>3.2163781011843029E-2</v>
      </c>
      <c r="CU41" s="2">
        <f t="shared" si="23"/>
        <v>2.2658408980210654E-3</v>
      </c>
      <c r="CV41" s="2">
        <f t="shared" si="24"/>
        <v>2.9390127011063805E-2</v>
      </c>
      <c r="CW41">
        <v>1</v>
      </c>
      <c r="CX41">
        <v>13</v>
      </c>
      <c r="CY41">
        <v>39</v>
      </c>
      <c r="CZ41">
        <v>46</v>
      </c>
      <c r="DA41">
        <v>47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371</v>
      </c>
      <c r="EF41">
        <v>13.60999965667725</v>
      </c>
      <c r="EG41">
        <v>13.42000007629394</v>
      </c>
      <c r="EH41">
        <v>13.55000019073486</v>
      </c>
      <c r="EI41">
        <v>13.14999961853027</v>
      </c>
      <c r="EJ41">
        <v>13.430000305175779</v>
      </c>
      <c r="EK41" s="2">
        <f t="shared" si="25"/>
        <v>-1.4157941825867715E-2</v>
      </c>
      <c r="EL41" s="2">
        <f t="shared" si="26"/>
        <v>9.5941042517335706E-3</v>
      </c>
      <c r="EM41" s="2">
        <f t="shared" si="27"/>
        <v>2.0119259033434589E-2</v>
      </c>
      <c r="EN41" s="2">
        <f t="shared" si="28"/>
        <v>2.0848896521439397E-2</v>
      </c>
      <c r="EO41">
        <v>9</v>
      </c>
      <c r="EP41">
        <v>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11</v>
      </c>
      <c r="EY41">
        <v>7</v>
      </c>
      <c r="EZ41">
        <v>4</v>
      </c>
      <c r="FA41">
        <v>5</v>
      </c>
      <c r="FB41">
        <v>97</v>
      </c>
      <c r="FC41">
        <v>0</v>
      </c>
      <c r="FD41">
        <v>0</v>
      </c>
      <c r="FE41">
        <v>0</v>
      </c>
      <c r="FF41">
        <v>0</v>
      </c>
      <c r="FG41">
        <v>2</v>
      </c>
      <c r="FH41">
        <v>0</v>
      </c>
      <c r="FI41">
        <v>1</v>
      </c>
      <c r="FJ41">
        <v>0</v>
      </c>
      <c r="FK41">
        <v>1</v>
      </c>
      <c r="FL41">
        <v>0</v>
      </c>
      <c r="FM41">
        <v>1</v>
      </c>
      <c r="FN41">
        <v>0</v>
      </c>
      <c r="FO41">
        <v>4</v>
      </c>
      <c r="FP41">
        <v>2</v>
      </c>
      <c r="FQ41">
        <v>49</v>
      </c>
      <c r="FR41">
        <v>0</v>
      </c>
      <c r="FS41">
        <v>2</v>
      </c>
      <c r="FT41">
        <v>1</v>
      </c>
      <c r="FU41">
        <v>2</v>
      </c>
      <c r="FV41">
        <v>0</v>
      </c>
      <c r="FW41" t="s">
        <v>372</v>
      </c>
      <c r="FX41">
        <v>13.430000305175779</v>
      </c>
      <c r="FY41">
        <v>13.460000038146971</v>
      </c>
      <c r="FZ41">
        <v>13.840000152587891</v>
      </c>
      <c r="GA41">
        <v>13.460000038146971</v>
      </c>
      <c r="GB41">
        <v>13.61999988555908</v>
      </c>
      <c r="GC41">
        <v>241</v>
      </c>
      <c r="GD41">
        <v>414</v>
      </c>
      <c r="GE41">
        <v>157</v>
      </c>
      <c r="GF41">
        <v>125</v>
      </c>
      <c r="GG41">
        <v>17</v>
      </c>
      <c r="GH41">
        <v>132</v>
      </c>
      <c r="GI41">
        <v>0</v>
      </c>
      <c r="GJ41">
        <v>93</v>
      </c>
      <c r="GK41">
        <v>3</v>
      </c>
      <c r="GL41">
        <v>339</v>
      </c>
      <c r="GM41">
        <v>1</v>
      </c>
      <c r="GN41">
        <v>97</v>
      </c>
      <c r="GO41">
        <v>3</v>
      </c>
      <c r="GP41">
        <v>1</v>
      </c>
      <c r="GQ41">
        <v>1</v>
      </c>
      <c r="GR41">
        <v>0</v>
      </c>
      <c r="GS41">
        <v>4</v>
      </c>
      <c r="GT41">
        <v>2</v>
      </c>
      <c r="GU41">
        <v>1</v>
      </c>
      <c r="GV41">
        <v>0</v>
      </c>
      <c r="GW41">
        <v>2.1</v>
      </c>
      <c r="GX41" t="s">
        <v>218</v>
      </c>
      <c r="GY41">
        <v>238814</v>
      </c>
      <c r="GZ41">
        <v>467440</v>
      </c>
      <c r="HA41">
        <v>1.4930000000000001</v>
      </c>
      <c r="HB41">
        <v>1.6080000000000001</v>
      </c>
      <c r="HC41">
        <v>0.57999999999999996</v>
      </c>
      <c r="HD41">
        <v>4.42</v>
      </c>
      <c r="HE41">
        <v>0</v>
      </c>
      <c r="HF41" s="2">
        <f t="shared" si="29"/>
        <v>2.2288063065504238E-3</v>
      </c>
      <c r="HG41" s="2">
        <f t="shared" si="30"/>
        <v>2.7456655364983096E-2</v>
      </c>
      <c r="HH41" s="2">
        <f t="shared" si="31"/>
        <v>0</v>
      </c>
      <c r="HI41" s="2">
        <f t="shared" si="32"/>
        <v>1.1747419145117122E-2</v>
      </c>
      <c r="HJ41" s="3">
        <f t="shared" si="33"/>
        <v>13.829566620407032</v>
      </c>
      <c r="HK41" t="str">
        <f t="shared" si="34"/>
        <v>CARS</v>
      </c>
    </row>
    <row r="42" spans="1:219" hidden="1" x14ac:dyDescent="0.25">
      <c r="A42">
        <v>33</v>
      </c>
      <c r="B42" t="s">
        <v>373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33</v>
      </c>
      <c r="W42">
        <v>1</v>
      </c>
      <c r="X42">
        <v>7</v>
      </c>
      <c r="Y42">
        <v>16</v>
      </c>
      <c r="Z42">
        <v>40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68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374</v>
      </c>
      <c r="AV42">
        <v>65.75</v>
      </c>
      <c r="AW42">
        <v>65.730003356933594</v>
      </c>
      <c r="AX42">
        <v>67.010002136230469</v>
      </c>
      <c r="AY42">
        <v>65.730003356933594</v>
      </c>
      <c r="AZ42">
        <v>66.569999694824219</v>
      </c>
      <c r="BA42" s="2">
        <f t="shared" si="17"/>
        <v>-3.0422397756191266E-4</v>
      </c>
      <c r="BB42" s="2">
        <f t="shared" si="18"/>
        <v>1.9101607797215925E-2</v>
      </c>
      <c r="BC42" s="2">
        <f t="shared" si="19"/>
        <v>0</v>
      </c>
      <c r="BD42" s="2">
        <f t="shared" si="20"/>
        <v>1.2618241576406897E-2</v>
      </c>
      <c r="BE42">
        <v>0</v>
      </c>
      <c r="BF42">
        <v>2</v>
      </c>
      <c r="BG42">
        <v>47</v>
      </c>
      <c r="BH42">
        <v>57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375</v>
      </c>
      <c r="CN42">
        <v>66.569999694824219</v>
      </c>
      <c r="CO42">
        <v>66.800003051757813</v>
      </c>
      <c r="CP42">
        <v>68.870002746582031</v>
      </c>
      <c r="CQ42">
        <v>66.639999389648438</v>
      </c>
      <c r="CR42">
        <v>68.650001525878906</v>
      </c>
      <c r="CS42" s="2">
        <f t="shared" si="21"/>
        <v>3.4431638686510668E-3</v>
      </c>
      <c r="CT42" s="2">
        <f t="shared" si="22"/>
        <v>3.005662280051169E-2</v>
      </c>
      <c r="CU42" s="2">
        <f t="shared" si="23"/>
        <v>2.3952642934073065E-3</v>
      </c>
      <c r="CV42" s="2">
        <f t="shared" si="24"/>
        <v>2.9278981668671378E-2</v>
      </c>
      <c r="CW42">
        <v>12</v>
      </c>
      <c r="CX42">
        <v>5</v>
      </c>
      <c r="CY42">
        <v>10</v>
      </c>
      <c r="CZ42">
        <v>48</v>
      </c>
      <c r="DA42">
        <v>51</v>
      </c>
      <c r="DB42">
        <v>0</v>
      </c>
      <c r="DC42">
        <v>0</v>
      </c>
      <c r="DD42">
        <v>0</v>
      </c>
      <c r="DE42">
        <v>0</v>
      </c>
      <c r="DF42">
        <v>7</v>
      </c>
      <c r="DG42">
        <v>1</v>
      </c>
      <c r="DH42">
        <v>0</v>
      </c>
      <c r="DI42">
        <v>0</v>
      </c>
      <c r="DJ42">
        <v>0</v>
      </c>
      <c r="DK42">
        <v>1</v>
      </c>
      <c r="DL42">
        <v>8</v>
      </c>
      <c r="DM42">
        <v>1</v>
      </c>
      <c r="DN42">
        <v>8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376</v>
      </c>
      <c r="EF42">
        <v>68.650001525878906</v>
      </c>
      <c r="EG42">
        <v>68.430000305175781</v>
      </c>
      <c r="EH42">
        <v>68.839996337890625</v>
      </c>
      <c r="EI42">
        <v>67.970001220703125</v>
      </c>
      <c r="EJ42">
        <v>68.489997863769531</v>
      </c>
      <c r="EK42" s="2">
        <f t="shared" si="25"/>
        <v>-3.2149820213647207E-3</v>
      </c>
      <c r="EL42" s="2">
        <f t="shared" si="26"/>
        <v>5.9557823144330557E-3</v>
      </c>
      <c r="EM42" s="2">
        <f t="shared" si="27"/>
        <v>6.7221844574193446E-3</v>
      </c>
      <c r="EN42" s="2">
        <f t="shared" si="28"/>
        <v>7.5923004713872588E-3</v>
      </c>
      <c r="EO42">
        <v>97</v>
      </c>
      <c r="EP42">
        <v>3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25</v>
      </c>
      <c r="EY42">
        <v>30</v>
      </c>
      <c r="EZ42">
        <v>8</v>
      </c>
      <c r="FA42">
        <v>2</v>
      </c>
      <c r="FB42">
        <v>3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3</v>
      </c>
      <c r="FJ42">
        <v>0</v>
      </c>
      <c r="FK42">
        <v>1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318</v>
      </c>
      <c r="FX42">
        <v>68.489997863769531</v>
      </c>
      <c r="FY42">
        <v>68.430000305175781</v>
      </c>
      <c r="FZ42">
        <v>69.035003662109375</v>
      </c>
      <c r="GA42">
        <v>67.930000305175781</v>
      </c>
      <c r="GB42">
        <v>68.010002136230469</v>
      </c>
      <c r="GC42">
        <v>397</v>
      </c>
      <c r="GD42">
        <v>173</v>
      </c>
      <c r="GE42">
        <v>226</v>
      </c>
      <c r="GF42">
        <v>76</v>
      </c>
      <c r="GG42">
        <v>0</v>
      </c>
      <c r="GH42">
        <v>156</v>
      </c>
      <c r="GI42">
        <v>0</v>
      </c>
      <c r="GJ42">
        <v>99</v>
      </c>
      <c r="GK42">
        <v>8</v>
      </c>
      <c r="GL42">
        <v>43</v>
      </c>
      <c r="GM42">
        <v>8</v>
      </c>
      <c r="GN42">
        <v>3</v>
      </c>
      <c r="GO42">
        <v>1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</v>
      </c>
      <c r="GX42" t="s">
        <v>218</v>
      </c>
      <c r="GY42">
        <v>169467</v>
      </c>
      <c r="GZ42">
        <v>163740</v>
      </c>
      <c r="HA42">
        <v>1.7809999999999999</v>
      </c>
      <c r="HB42">
        <v>1.946</v>
      </c>
      <c r="HC42">
        <v>8.83</v>
      </c>
      <c r="HD42">
        <v>4.58</v>
      </c>
      <c r="HE42">
        <v>0</v>
      </c>
      <c r="HF42" s="2">
        <f t="shared" si="29"/>
        <v>-8.7677273602482231E-4</v>
      </c>
      <c r="HG42" s="2">
        <f t="shared" si="30"/>
        <v>8.7637187635242197E-3</v>
      </c>
      <c r="HH42" s="2">
        <f t="shared" si="31"/>
        <v>7.3067367787543747E-3</v>
      </c>
      <c r="HI42" s="2">
        <f t="shared" si="32"/>
        <v>1.1763244896602076E-3</v>
      </c>
      <c r="HJ42" s="3">
        <f t="shared" si="33"/>
        <v>69.029701582838214</v>
      </c>
      <c r="HK42" t="str">
        <f t="shared" si="34"/>
        <v>CWST</v>
      </c>
    </row>
    <row r="43" spans="1:219" hidden="1" x14ac:dyDescent="0.25">
      <c r="A43">
        <v>34</v>
      </c>
      <c r="B43" t="s">
        <v>377</v>
      </c>
      <c r="C43">
        <v>11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40</v>
      </c>
      <c r="N43">
        <v>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21</v>
      </c>
      <c r="W43">
        <v>4</v>
      </c>
      <c r="X43">
        <v>6</v>
      </c>
      <c r="Y43">
        <v>3</v>
      </c>
      <c r="Z43">
        <v>135</v>
      </c>
      <c r="AA43">
        <v>0</v>
      </c>
      <c r="AB43">
        <v>0</v>
      </c>
      <c r="AC43">
        <v>0</v>
      </c>
      <c r="AD43">
        <v>0</v>
      </c>
      <c r="AE43">
        <v>6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49</v>
      </c>
      <c r="AN43">
        <v>6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 t="s">
        <v>378</v>
      </c>
      <c r="AV43">
        <v>237.32000732421881</v>
      </c>
      <c r="AW43">
        <v>236.03999328613281</v>
      </c>
      <c r="AX43">
        <v>240.99000549316409</v>
      </c>
      <c r="AY43">
        <v>234.57000732421881</v>
      </c>
      <c r="AZ43">
        <v>240.07000732421881</v>
      </c>
      <c r="BA43" s="2">
        <f t="shared" si="17"/>
        <v>-5.4228693208542289E-3</v>
      </c>
      <c r="BB43" s="2">
        <f t="shared" si="18"/>
        <v>2.0540321566039799E-2</v>
      </c>
      <c r="BC43" s="2">
        <f t="shared" si="19"/>
        <v>6.2276987109216586E-3</v>
      </c>
      <c r="BD43" s="2">
        <f t="shared" si="20"/>
        <v>2.2909983888875218E-2</v>
      </c>
      <c r="BE43">
        <v>2</v>
      </c>
      <c r="BF43">
        <v>2</v>
      </c>
      <c r="BG43">
        <v>41</v>
      </c>
      <c r="BH43">
        <v>133</v>
      </c>
      <c r="BI43">
        <v>17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361</v>
      </c>
      <c r="CN43">
        <v>240.07000732421881</v>
      </c>
      <c r="CO43">
        <v>242</v>
      </c>
      <c r="CP43">
        <v>243.3500061035156</v>
      </c>
      <c r="CQ43">
        <v>240.08000183105469</v>
      </c>
      <c r="CR43">
        <v>242.22999572753901</v>
      </c>
      <c r="CS43" s="2">
        <f t="shared" si="21"/>
        <v>7.975176346203261E-3</v>
      </c>
      <c r="CT43" s="2">
        <f t="shared" si="22"/>
        <v>5.5475901773404113E-3</v>
      </c>
      <c r="CU43" s="2">
        <f t="shared" si="23"/>
        <v>7.9338767311789571E-3</v>
      </c>
      <c r="CV43" s="2">
        <f t="shared" si="24"/>
        <v>8.8758367436154728E-3</v>
      </c>
      <c r="CW43">
        <v>63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31</v>
      </c>
      <c r="DG43">
        <v>6</v>
      </c>
      <c r="DH43">
        <v>16</v>
      </c>
      <c r="DI43">
        <v>41</v>
      </c>
      <c r="DJ43">
        <v>54</v>
      </c>
      <c r="DK43">
        <v>0</v>
      </c>
      <c r="DL43">
        <v>0</v>
      </c>
      <c r="DM43">
        <v>0</v>
      </c>
      <c r="DN43">
        <v>0</v>
      </c>
      <c r="DO43">
        <v>4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310</v>
      </c>
      <c r="EF43">
        <v>242.22999572753901</v>
      </c>
      <c r="EG43">
        <v>242.74000549316409</v>
      </c>
      <c r="EH43">
        <v>245.44999694824219</v>
      </c>
      <c r="EI43">
        <v>241.1199951171875</v>
      </c>
      <c r="EJ43">
        <v>244.78999328613281</v>
      </c>
      <c r="EK43" s="2">
        <f t="shared" si="25"/>
        <v>2.101053613263848E-3</v>
      </c>
      <c r="EL43" s="2">
        <f t="shared" si="26"/>
        <v>1.1040910526674552E-2</v>
      </c>
      <c r="EM43" s="2">
        <f t="shared" si="27"/>
        <v>6.6738499601056711E-3</v>
      </c>
      <c r="EN43" s="2">
        <f t="shared" si="28"/>
        <v>1.4992435432830353E-2</v>
      </c>
      <c r="EO43">
        <v>62</v>
      </c>
      <c r="EP43">
        <v>104</v>
      </c>
      <c r="EQ43">
        <v>6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16</v>
      </c>
      <c r="EY43">
        <v>2</v>
      </c>
      <c r="EZ43">
        <v>8</v>
      </c>
      <c r="FA43">
        <v>3</v>
      </c>
      <c r="FB43">
        <v>7</v>
      </c>
      <c r="FC43">
        <v>1</v>
      </c>
      <c r="FD43">
        <v>0</v>
      </c>
      <c r="FE43">
        <v>0</v>
      </c>
      <c r="FF43">
        <v>0</v>
      </c>
      <c r="FG43">
        <v>6</v>
      </c>
      <c r="FH43">
        <v>0</v>
      </c>
      <c r="FI43">
        <v>7</v>
      </c>
      <c r="FJ43">
        <v>0</v>
      </c>
      <c r="FK43">
        <v>1</v>
      </c>
      <c r="FL43">
        <v>0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379</v>
      </c>
      <c r="FX43">
        <v>244.78999328613281</v>
      </c>
      <c r="FY43">
        <v>244.78999328613281</v>
      </c>
      <c r="FZ43">
        <v>245.50999450683591</v>
      </c>
      <c r="GA43">
        <v>239.4100036621094</v>
      </c>
      <c r="GB43">
        <v>239.4700012207031</v>
      </c>
      <c r="GC43">
        <v>479</v>
      </c>
      <c r="GD43">
        <v>354</v>
      </c>
      <c r="GE43">
        <v>238</v>
      </c>
      <c r="GF43">
        <v>184</v>
      </c>
      <c r="GG43">
        <v>0</v>
      </c>
      <c r="GH43">
        <v>150</v>
      </c>
      <c r="GI43">
        <v>0</v>
      </c>
      <c r="GJ43">
        <v>0</v>
      </c>
      <c r="GK43">
        <v>1</v>
      </c>
      <c r="GL43">
        <v>197</v>
      </c>
      <c r="GM43">
        <v>0</v>
      </c>
      <c r="GN43">
        <v>61</v>
      </c>
      <c r="GO43">
        <v>3</v>
      </c>
      <c r="GP43">
        <v>1</v>
      </c>
      <c r="GQ43">
        <v>2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2.6</v>
      </c>
      <c r="GX43" t="s">
        <v>223</v>
      </c>
      <c r="GY43">
        <v>1998409</v>
      </c>
      <c r="GZ43">
        <v>2970380</v>
      </c>
      <c r="HA43">
        <v>1.071</v>
      </c>
      <c r="HB43">
        <v>1.6020000000000001</v>
      </c>
      <c r="HC43">
        <v>1.24</v>
      </c>
      <c r="HD43">
        <v>2.25</v>
      </c>
      <c r="HE43">
        <v>0.65919994999999998</v>
      </c>
      <c r="HF43" s="2">
        <f t="shared" si="29"/>
        <v>0</v>
      </c>
      <c r="HG43" s="2">
        <f t="shared" si="30"/>
        <v>2.9326758047035772E-3</v>
      </c>
      <c r="HH43" s="2">
        <f t="shared" si="31"/>
        <v>2.1977980193556346E-2</v>
      </c>
      <c r="HI43" s="2">
        <f t="shared" si="32"/>
        <v>2.5054310889816023E-4</v>
      </c>
      <c r="HJ43" s="3">
        <f t="shared" si="33"/>
        <v>245.5078829766766</v>
      </c>
      <c r="HK43" t="str">
        <f t="shared" si="34"/>
        <v>CAT</v>
      </c>
    </row>
    <row r="44" spans="1:219" hidden="1" x14ac:dyDescent="0.25">
      <c r="A44">
        <v>35</v>
      </c>
      <c r="B44" t="s">
        <v>380</v>
      </c>
      <c r="C44">
        <v>9</v>
      </c>
      <c r="D44">
        <v>2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1</v>
      </c>
      <c r="X44">
        <v>3</v>
      </c>
      <c r="Y44">
        <v>6</v>
      </c>
      <c r="Z44">
        <v>182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325</v>
      </c>
      <c r="AV44">
        <v>84.379997253417969</v>
      </c>
      <c r="AW44">
        <v>84.639999389648438</v>
      </c>
      <c r="AX44">
        <v>86.970001220703125</v>
      </c>
      <c r="AY44">
        <v>84.639999389648438</v>
      </c>
      <c r="AZ44">
        <v>86.379997253417969</v>
      </c>
      <c r="BA44" s="2">
        <f t="shared" si="17"/>
        <v>3.0718589095626303E-3</v>
      </c>
      <c r="BB44" s="2">
        <f t="shared" si="18"/>
        <v>2.6790868096481457E-2</v>
      </c>
      <c r="BC44" s="2">
        <f t="shared" si="19"/>
        <v>0</v>
      </c>
      <c r="BD44" s="2">
        <f t="shared" si="20"/>
        <v>2.0143527657969229E-2</v>
      </c>
      <c r="BE44">
        <v>6</v>
      </c>
      <c r="BF44">
        <v>20</v>
      </c>
      <c r="BG44">
        <v>72</v>
      </c>
      <c r="BH44">
        <v>51</v>
      </c>
      <c r="BI44">
        <v>46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381</v>
      </c>
      <c r="CN44">
        <v>86.379997253417969</v>
      </c>
      <c r="CO44">
        <v>86.75</v>
      </c>
      <c r="CP44">
        <v>86.75</v>
      </c>
      <c r="CQ44">
        <v>85.550003051757813</v>
      </c>
      <c r="CR44">
        <v>86.319999694824219</v>
      </c>
      <c r="CS44" s="2">
        <f t="shared" si="21"/>
        <v>4.2651613438851044E-3</v>
      </c>
      <c r="CT44" s="2">
        <f t="shared" si="22"/>
        <v>0</v>
      </c>
      <c r="CU44" s="2">
        <f t="shared" si="23"/>
        <v>1.3832817847172163E-2</v>
      </c>
      <c r="CV44" s="2">
        <f t="shared" si="24"/>
        <v>8.9202577130288452E-3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6</v>
      </c>
      <c r="DH44">
        <v>15</v>
      </c>
      <c r="DI44">
        <v>5</v>
      </c>
      <c r="DJ44">
        <v>167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 t="s">
        <v>382</v>
      </c>
      <c r="EF44">
        <v>86.319999694824219</v>
      </c>
      <c r="EG44">
        <v>86.480003356933594</v>
      </c>
      <c r="EH44">
        <v>86.800003051757813</v>
      </c>
      <c r="EI44">
        <v>85.55999755859375</v>
      </c>
      <c r="EJ44">
        <v>86.680000305175781</v>
      </c>
      <c r="EK44" s="2">
        <f t="shared" si="25"/>
        <v>1.8501810349033088E-3</v>
      </c>
      <c r="EL44" s="2">
        <f t="shared" si="26"/>
        <v>3.6866322992339384E-3</v>
      </c>
      <c r="EM44" s="2">
        <f t="shared" si="27"/>
        <v>1.0638364507719267E-2</v>
      </c>
      <c r="EN44" s="2">
        <f t="shared" si="28"/>
        <v>1.2921120704185718E-2</v>
      </c>
      <c r="EO44">
        <v>30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22</v>
      </c>
      <c r="EY44">
        <v>33</v>
      </c>
      <c r="EZ44">
        <v>36</v>
      </c>
      <c r="FA44">
        <v>33</v>
      </c>
      <c r="FB44">
        <v>49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23</v>
      </c>
      <c r="FP44">
        <v>0</v>
      </c>
      <c r="FQ44">
        <v>4</v>
      </c>
      <c r="FR44">
        <v>0</v>
      </c>
      <c r="FS44">
        <v>1</v>
      </c>
      <c r="FT44">
        <v>0</v>
      </c>
      <c r="FU44">
        <v>1</v>
      </c>
      <c r="FV44">
        <v>0</v>
      </c>
      <c r="FW44" t="s">
        <v>383</v>
      </c>
      <c r="FX44">
        <v>86.680000305175781</v>
      </c>
      <c r="FY44">
        <v>87.169998168945313</v>
      </c>
      <c r="FZ44">
        <v>87.199996948242188</v>
      </c>
      <c r="GA44">
        <v>85.639999389648438</v>
      </c>
      <c r="GB44">
        <v>85.639999389648438</v>
      </c>
      <c r="GC44">
        <v>226</v>
      </c>
      <c r="GD44">
        <v>563</v>
      </c>
      <c r="GE44">
        <v>30</v>
      </c>
      <c r="GF44">
        <v>368</v>
      </c>
      <c r="GG44">
        <v>0</v>
      </c>
      <c r="GH44">
        <v>97</v>
      </c>
      <c r="GI44">
        <v>0</v>
      </c>
      <c r="GJ44">
        <v>0</v>
      </c>
      <c r="GK44">
        <v>0</v>
      </c>
      <c r="GL44">
        <v>398</v>
      </c>
      <c r="GM44">
        <v>0</v>
      </c>
      <c r="GN44">
        <v>216</v>
      </c>
      <c r="GO44">
        <v>0</v>
      </c>
      <c r="GP44">
        <v>0</v>
      </c>
      <c r="GQ44">
        <v>0</v>
      </c>
      <c r="GR44">
        <v>0</v>
      </c>
      <c r="GS44">
        <v>1</v>
      </c>
      <c r="GT44">
        <v>1</v>
      </c>
      <c r="GU44">
        <v>0</v>
      </c>
      <c r="GV44">
        <v>0</v>
      </c>
      <c r="GW44">
        <v>2.1</v>
      </c>
      <c r="GX44" t="s">
        <v>218</v>
      </c>
      <c r="GY44">
        <v>1011161</v>
      </c>
      <c r="GZ44">
        <v>1763540</v>
      </c>
      <c r="HA44">
        <v>1.131</v>
      </c>
      <c r="HB44">
        <v>1.37</v>
      </c>
      <c r="HC44">
        <v>1.81</v>
      </c>
      <c r="HD44">
        <v>4.22</v>
      </c>
      <c r="HE44">
        <v>0</v>
      </c>
      <c r="HF44" s="2">
        <f t="shared" si="29"/>
        <v>5.6211755657016305E-3</v>
      </c>
      <c r="HG44" s="2">
        <f t="shared" si="30"/>
        <v>3.4402271039846166E-4</v>
      </c>
      <c r="HH44" s="2">
        <f t="shared" si="31"/>
        <v>1.7551896425781366E-2</v>
      </c>
      <c r="HI44" s="2">
        <f t="shared" si="32"/>
        <v>0</v>
      </c>
      <c r="HJ44" s="3">
        <f t="shared" si="33"/>
        <v>87.19998662798082</v>
      </c>
      <c r="HK44" t="str">
        <f t="shared" si="34"/>
        <v>CBRE</v>
      </c>
    </row>
    <row r="45" spans="1:219" hidden="1" x14ac:dyDescent="0.25">
      <c r="A45">
        <v>36</v>
      </c>
      <c r="B45" t="s">
        <v>384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10</v>
      </c>
      <c r="W45">
        <v>9</v>
      </c>
      <c r="X45">
        <v>20</v>
      </c>
      <c r="Y45">
        <v>30</v>
      </c>
      <c r="Z45">
        <v>117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17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385</v>
      </c>
      <c r="AV45">
        <v>23.649999618530281</v>
      </c>
      <c r="AW45">
        <v>23.579999923706051</v>
      </c>
      <c r="AX45">
        <v>24.510000228881839</v>
      </c>
      <c r="AY45">
        <v>23.579999923706051</v>
      </c>
      <c r="AZ45">
        <v>24.469999313354489</v>
      </c>
      <c r="BA45" s="2">
        <f t="shared" si="17"/>
        <v>-2.9686045398946703E-3</v>
      </c>
      <c r="BB45" s="2">
        <f t="shared" si="18"/>
        <v>3.7943708547171107E-2</v>
      </c>
      <c r="BC45" s="2">
        <f t="shared" si="19"/>
        <v>0</v>
      </c>
      <c r="BD45" s="2">
        <f t="shared" si="20"/>
        <v>3.6371042689924415E-2</v>
      </c>
      <c r="BE45">
        <v>0</v>
      </c>
      <c r="BF45">
        <v>5</v>
      </c>
      <c r="BG45">
        <v>20</v>
      </c>
      <c r="BH45">
        <v>26</v>
      </c>
      <c r="BI45">
        <v>144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386</v>
      </c>
      <c r="CN45">
        <v>24.469999313354489</v>
      </c>
      <c r="CO45">
        <v>24.649999618530281</v>
      </c>
      <c r="CP45">
        <v>25.20999908447266</v>
      </c>
      <c r="CQ45">
        <v>24.469999313354489</v>
      </c>
      <c r="CR45">
        <v>25.020000457763668</v>
      </c>
      <c r="CS45" s="2">
        <f t="shared" si="21"/>
        <v>7.3022437306846655E-3</v>
      </c>
      <c r="CT45" s="2">
        <f t="shared" si="22"/>
        <v>2.2213387000370566E-2</v>
      </c>
      <c r="CU45" s="2">
        <f t="shared" si="23"/>
        <v>7.3022437306846655E-3</v>
      </c>
      <c r="CV45" s="2">
        <f t="shared" si="24"/>
        <v>2.1982459406331256E-2</v>
      </c>
      <c r="CW45">
        <v>1</v>
      </c>
      <c r="CX45">
        <v>4</v>
      </c>
      <c r="CY45">
        <v>66</v>
      </c>
      <c r="CZ45">
        <v>101</v>
      </c>
      <c r="DA45">
        <v>23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0</v>
      </c>
      <c r="DP45">
        <v>0</v>
      </c>
      <c r="DQ45">
        <v>1</v>
      </c>
      <c r="DR45">
        <v>1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387</v>
      </c>
      <c r="EF45">
        <v>25.020000457763668</v>
      </c>
      <c r="EG45">
        <v>24.899999618530281</v>
      </c>
      <c r="EH45">
        <v>25.219999313354489</v>
      </c>
      <c r="EI45">
        <v>24.780000686645511</v>
      </c>
      <c r="EJ45">
        <v>25.030000686645511</v>
      </c>
      <c r="EK45" s="2">
        <f t="shared" si="25"/>
        <v>-4.8193108864180711E-3</v>
      </c>
      <c r="EL45" s="2">
        <f t="shared" si="26"/>
        <v>1.2688330830158301E-2</v>
      </c>
      <c r="EM45" s="2">
        <f t="shared" si="27"/>
        <v>4.8192342860706727E-3</v>
      </c>
      <c r="EN45" s="2">
        <f t="shared" si="28"/>
        <v>9.9880141087405061E-3</v>
      </c>
      <c r="EO45">
        <v>92</v>
      </c>
      <c r="EP45">
        <v>54</v>
      </c>
      <c r="EQ45">
        <v>18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37</v>
      </c>
      <c r="EY45">
        <v>9</v>
      </c>
      <c r="EZ45">
        <v>7</v>
      </c>
      <c r="FA45">
        <v>4</v>
      </c>
      <c r="FB45">
        <v>1</v>
      </c>
      <c r="FC45">
        <v>1</v>
      </c>
      <c r="FD45">
        <v>58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353</v>
      </c>
      <c r="FX45">
        <v>25.030000686645511</v>
      </c>
      <c r="FY45">
        <v>24.989999771118161</v>
      </c>
      <c r="FZ45">
        <v>25.010000228881839</v>
      </c>
      <c r="GA45">
        <v>24.70000076293945</v>
      </c>
      <c r="GB45">
        <v>24.70000076293945</v>
      </c>
      <c r="GC45">
        <v>568</v>
      </c>
      <c r="GD45">
        <v>245</v>
      </c>
      <c r="GE45">
        <v>359</v>
      </c>
      <c r="GF45">
        <v>59</v>
      </c>
      <c r="GG45">
        <v>0</v>
      </c>
      <c r="GH45">
        <v>294</v>
      </c>
      <c r="GI45">
        <v>0</v>
      </c>
      <c r="GJ45">
        <v>124</v>
      </c>
      <c r="GK45">
        <v>1</v>
      </c>
      <c r="GL45">
        <v>119</v>
      </c>
      <c r="GM45">
        <v>1</v>
      </c>
      <c r="GN45">
        <v>2</v>
      </c>
      <c r="GO45">
        <v>2</v>
      </c>
      <c r="GP45">
        <v>2</v>
      </c>
      <c r="GQ45">
        <v>2</v>
      </c>
      <c r="GR45">
        <v>2</v>
      </c>
      <c r="GS45">
        <v>0</v>
      </c>
      <c r="GT45">
        <v>0</v>
      </c>
      <c r="GU45">
        <v>0</v>
      </c>
      <c r="GV45">
        <v>0</v>
      </c>
      <c r="GW45">
        <v>2.1</v>
      </c>
      <c r="GX45" t="s">
        <v>218</v>
      </c>
      <c r="GY45">
        <v>7228758</v>
      </c>
      <c r="GZ45">
        <v>8429060</v>
      </c>
      <c r="HA45">
        <v>0.51800000000000002</v>
      </c>
      <c r="HB45">
        <v>0.74399999999999999</v>
      </c>
      <c r="HC45">
        <v>3.73</v>
      </c>
      <c r="HD45">
        <v>3.05</v>
      </c>
      <c r="HE45">
        <v>0.48409997999999999</v>
      </c>
      <c r="HF45" s="2">
        <f t="shared" si="29"/>
        <v>-1.6006769065113335E-3</v>
      </c>
      <c r="HG45" s="2">
        <f t="shared" si="30"/>
        <v>7.9969842385618772E-4</v>
      </c>
      <c r="HH45" s="2">
        <f t="shared" si="31"/>
        <v>1.160460227430149E-2</v>
      </c>
      <c r="HI45" s="2">
        <f t="shared" si="32"/>
        <v>0</v>
      </c>
      <c r="HJ45" s="3">
        <f t="shared" si="33"/>
        <v>25.009984234547289</v>
      </c>
      <c r="HK45" t="str">
        <f t="shared" si="34"/>
        <v>CNP</v>
      </c>
    </row>
    <row r="46" spans="1:219" hidden="1" x14ac:dyDescent="0.25">
      <c r="A46">
        <v>37</v>
      </c>
      <c r="B46" t="s">
        <v>388</v>
      </c>
      <c r="C46">
        <v>10</v>
      </c>
      <c r="D46">
        <v>1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85</v>
      </c>
      <c r="N46">
        <v>36</v>
      </c>
      <c r="O46">
        <v>7</v>
      </c>
      <c r="P46">
        <v>0</v>
      </c>
      <c r="Q46">
        <v>0</v>
      </c>
      <c r="R46">
        <v>2</v>
      </c>
      <c r="S46">
        <v>7</v>
      </c>
      <c r="T46">
        <v>0</v>
      </c>
      <c r="U46">
        <v>0</v>
      </c>
      <c r="V46">
        <v>30</v>
      </c>
      <c r="W46">
        <v>20</v>
      </c>
      <c r="X46">
        <v>8</v>
      </c>
      <c r="Y46">
        <v>15</v>
      </c>
      <c r="Z46">
        <v>19</v>
      </c>
      <c r="AA46">
        <v>2</v>
      </c>
      <c r="AB46">
        <v>0</v>
      </c>
      <c r="AC46">
        <v>0</v>
      </c>
      <c r="AD46">
        <v>0</v>
      </c>
      <c r="AE46">
        <v>44</v>
      </c>
      <c r="AF46">
        <v>8</v>
      </c>
      <c r="AG46">
        <v>9</v>
      </c>
      <c r="AH46">
        <v>0</v>
      </c>
      <c r="AI46">
        <v>3</v>
      </c>
      <c r="AJ46">
        <v>2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389</v>
      </c>
      <c r="AV46">
        <v>53.930000305175781</v>
      </c>
      <c r="AW46">
        <v>54</v>
      </c>
      <c r="AX46">
        <v>54.810001373291023</v>
      </c>
      <c r="AY46">
        <v>52.680000305175781</v>
      </c>
      <c r="AZ46">
        <v>53.569999694824219</v>
      </c>
      <c r="BA46" s="2">
        <f t="shared" si="17"/>
        <v>1.2962906448928946E-3</v>
      </c>
      <c r="BB46" s="2">
        <f t="shared" si="18"/>
        <v>1.4778349808357016E-2</v>
      </c>
      <c r="BC46" s="2">
        <f t="shared" si="19"/>
        <v>2.4444438793041035E-2</v>
      </c>
      <c r="BD46" s="2">
        <f t="shared" si="20"/>
        <v>1.6613765068481556E-2</v>
      </c>
      <c r="BE46">
        <v>15</v>
      </c>
      <c r="BF46">
        <v>6</v>
      </c>
      <c r="BG46">
        <v>3</v>
      </c>
      <c r="BH46">
        <v>1</v>
      </c>
      <c r="BI46">
        <v>0</v>
      </c>
      <c r="BJ46">
        <v>1</v>
      </c>
      <c r="BK46">
        <v>4</v>
      </c>
      <c r="BL46">
        <v>0</v>
      </c>
      <c r="BM46">
        <v>0</v>
      </c>
      <c r="BN46">
        <v>8</v>
      </c>
      <c r="BO46">
        <v>4</v>
      </c>
      <c r="BP46">
        <v>2</v>
      </c>
      <c r="BQ46">
        <v>5</v>
      </c>
      <c r="BR46">
        <v>161</v>
      </c>
      <c r="BS46">
        <v>1</v>
      </c>
      <c r="BT46">
        <v>7</v>
      </c>
      <c r="BU46">
        <v>0</v>
      </c>
      <c r="BV46">
        <v>0</v>
      </c>
      <c r="BW46">
        <v>10</v>
      </c>
      <c r="BX46">
        <v>4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26</v>
      </c>
      <c r="CF46">
        <v>10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 t="s">
        <v>284</v>
      </c>
      <c r="CN46">
        <v>53.569999694824219</v>
      </c>
      <c r="CO46">
        <v>53.759998321533203</v>
      </c>
      <c r="CP46">
        <v>54.659999847412109</v>
      </c>
      <c r="CQ46">
        <v>53.380001068115227</v>
      </c>
      <c r="CR46">
        <v>54.340000152587891</v>
      </c>
      <c r="CS46" s="2">
        <f t="shared" si="21"/>
        <v>3.5342007559714395E-3</v>
      </c>
      <c r="CT46" s="2">
        <f t="shared" si="22"/>
        <v>1.6465450574301821E-2</v>
      </c>
      <c r="CU46" s="2">
        <f t="shared" si="23"/>
        <v>7.0684015119429899E-3</v>
      </c>
      <c r="CV46" s="2">
        <f t="shared" si="24"/>
        <v>1.7666527084596373E-2</v>
      </c>
      <c r="CW46">
        <v>9</v>
      </c>
      <c r="CX46">
        <v>145</v>
      </c>
      <c r="CY46">
        <v>39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2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3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0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390</v>
      </c>
      <c r="EF46">
        <v>54.340000152587891</v>
      </c>
      <c r="EG46">
        <v>54</v>
      </c>
      <c r="EH46">
        <v>54.909999847412109</v>
      </c>
      <c r="EI46">
        <v>53.720001220703118</v>
      </c>
      <c r="EJ46">
        <v>54.610000610351563</v>
      </c>
      <c r="EK46" s="2">
        <f t="shared" si="25"/>
        <v>-6.296299121997917E-3</v>
      </c>
      <c r="EL46" s="2">
        <f t="shared" si="26"/>
        <v>1.6572570568947009E-2</v>
      </c>
      <c r="EM46" s="2">
        <f t="shared" si="27"/>
        <v>5.1851625795719114E-3</v>
      </c>
      <c r="EN46" s="2">
        <f t="shared" si="28"/>
        <v>1.6297370073270812E-2</v>
      </c>
      <c r="EO46">
        <v>20</v>
      </c>
      <c r="EP46">
        <v>113</v>
      </c>
      <c r="EQ46">
        <v>49</v>
      </c>
      <c r="ER46">
        <v>9</v>
      </c>
      <c r="ES46">
        <v>0</v>
      </c>
      <c r="ET46">
        <v>1</v>
      </c>
      <c r="EU46">
        <v>8</v>
      </c>
      <c r="EV46">
        <v>0</v>
      </c>
      <c r="EW46">
        <v>0</v>
      </c>
      <c r="EX46">
        <v>6</v>
      </c>
      <c r="EY46">
        <v>2</v>
      </c>
      <c r="EZ46">
        <v>0</v>
      </c>
      <c r="FA46">
        <v>0</v>
      </c>
      <c r="FB46">
        <v>1</v>
      </c>
      <c r="FC46">
        <v>1</v>
      </c>
      <c r="FD46">
        <v>9</v>
      </c>
      <c r="FE46">
        <v>0</v>
      </c>
      <c r="FF46">
        <v>0</v>
      </c>
      <c r="FG46">
        <v>10</v>
      </c>
      <c r="FH46">
        <v>8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391</v>
      </c>
      <c r="FX46">
        <v>54.610000610351563</v>
      </c>
      <c r="FY46">
        <v>55.040000915527337</v>
      </c>
      <c r="FZ46">
        <v>57.189998626708977</v>
      </c>
      <c r="GA46">
        <v>54.540000915527337</v>
      </c>
      <c r="GB46">
        <v>54.569999694824219</v>
      </c>
      <c r="GC46">
        <v>539</v>
      </c>
      <c r="GD46">
        <v>284</v>
      </c>
      <c r="GE46">
        <v>386</v>
      </c>
      <c r="GF46">
        <v>12</v>
      </c>
      <c r="GG46">
        <v>0</v>
      </c>
      <c r="GH46">
        <v>12</v>
      </c>
      <c r="GI46">
        <v>0</v>
      </c>
      <c r="GJ46">
        <v>11</v>
      </c>
      <c r="GK46">
        <v>0</v>
      </c>
      <c r="GL46">
        <v>182</v>
      </c>
      <c r="GM46">
        <v>0</v>
      </c>
      <c r="GN46">
        <v>2</v>
      </c>
      <c r="GO46">
        <v>5</v>
      </c>
      <c r="GP46">
        <v>2</v>
      </c>
      <c r="GQ46">
        <v>4</v>
      </c>
      <c r="GR46">
        <v>2</v>
      </c>
      <c r="GS46">
        <v>0</v>
      </c>
      <c r="GT46">
        <v>0</v>
      </c>
      <c r="GU46">
        <v>0</v>
      </c>
      <c r="GV46">
        <v>0</v>
      </c>
      <c r="GW46">
        <v>2.2000000000000002</v>
      </c>
      <c r="GX46" t="s">
        <v>218</v>
      </c>
      <c r="GY46">
        <v>1560757</v>
      </c>
      <c r="GZ46">
        <v>2338180</v>
      </c>
      <c r="HA46">
        <v>1.2070000000000001</v>
      </c>
      <c r="HB46">
        <v>1.671</v>
      </c>
      <c r="HC46">
        <v>-3.09</v>
      </c>
      <c r="HD46">
        <v>1.73</v>
      </c>
      <c r="HE46">
        <v>0.64519994999999997</v>
      </c>
      <c r="HF46" s="2">
        <f t="shared" si="29"/>
        <v>7.8125054146659378E-3</v>
      </c>
      <c r="HG46" s="2">
        <f t="shared" si="30"/>
        <v>3.7593945843837573E-2</v>
      </c>
      <c r="HH46" s="2">
        <f t="shared" si="31"/>
        <v>9.0843021744744235E-3</v>
      </c>
      <c r="HI46" s="2">
        <f t="shared" si="32"/>
        <v>5.4973024490834188E-4</v>
      </c>
      <c r="HJ46" s="3">
        <f t="shared" si="33"/>
        <v>57.109171729190443</v>
      </c>
      <c r="HK46" t="str">
        <f t="shared" si="34"/>
        <v>CF</v>
      </c>
    </row>
    <row r="47" spans="1:219" hidden="1" x14ac:dyDescent="0.25">
      <c r="A47">
        <v>38</v>
      </c>
      <c r="B47" t="s">
        <v>392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8</v>
      </c>
      <c r="N47">
        <v>18</v>
      </c>
      <c r="O47">
        <v>10</v>
      </c>
      <c r="P47">
        <v>5</v>
      </c>
      <c r="Q47">
        <v>4</v>
      </c>
      <c r="R47">
        <v>2</v>
      </c>
      <c r="S47">
        <v>19</v>
      </c>
      <c r="T47">
        <v>1</v>
      </c>
      <c r="U47">
        <v>4</v>
      </c>
      <c r="V47">
        <v>5</v>
      </c>
      <c r="W47">
        <v>2</v>
      </c>
      <c r="X47">
        <v>0</v>
      </c>
      <c r="Y47">
        <v>3</v>
      </c>
      <c r="Z47">
        <v>105</v>
      </c>
      <c r="AA47">
        <v>2</v>
      </c>
      <c r="AB47">
        <v>10</v>
      </c>
      <c r="AC47">
        <v>1</v>
      </c>
      <c r="AD47">
        <v>10</v>
      </c>
      <c r="AE47">
        <v>37</v>
      </c>
      <c r="AF47">
        <v>20</v>
      </c>
      <c r="AG47">
        <v>3</v>
      </c>
      <c r="AH47">
        <v>3</v>
      </c>
      <c r="AI47">
        <v>2</v>
      </c>
      <c r="AJ47">
        <v>2</v>
      </c>
      <c r="AK47">
        <v>1</v>
      </c>
      <c r="AL47">
        <v>1</v>
      </c>
      <c r="AM47">
        <v>46</v>
      </c>
      <c r="AN47">
        <v>37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393</v>
      </c>
      <c r="AV47">
        <v>140.58000183105469</v>
      </c>
      <c r="AW47">
        <v>142.7200012207031</v>
      </c>
      <c r="AX47">
        <v>147.80000305175781</v>
      </c>
      <c r="AY47">
        <v>142.30999755859381</v>
      </c>
      <c r="AZ47">
        <v>145.3800048828125</v>
      </c>
      <c r="BA47" s="2">
        <f t="shared" si="17"/>
        <v>1.4994390214018383E-2</v>
      </c>
      <c r="BB47" s="2">
        <f t="shared" si="18"/>
        <v>3.437078299163332E-2</v>
      </c>
      <c r="BC47" s="2">
        <f t="shared" si="19"/>
        <v>2.8727834823604192E-3</v>
      </c>
      <c r="BD47" s="2">
        <f t="shared" si="20"/>
        <v>2.1117122170227987E-2</v>
      </c>
      <c r="BE47">
        <v>13</v>
      </c>
      <c r="BF47">
        <v>31</v>
      </c>
      <c r="BG47">
        <v>31</v>
      </c>
      <c r="BH47">
        <v>28</v>
      </c>
      <c r="BI47">
        <v>59</v>
      </c>
      <c r="BJ47">
        <v>1</v>
      </c>
      <c r="BK47">
        <v>70</v>
      </c>
      <c r="BL47">
        <v>1</v>
      </c>
      <c r="BM47">
        <v>29</v>
      </c>
      <c r="BN47">
        <v>3</v>
      </c>
      <c r="BO47">
        <v>2</v>
      </c>
      <c r="BP47">
        <v>0</v>
      </c>
      <c r="BQ47">
        <v>0</v>
      </c>
      <c r="BR47">
        <v>0</v>
      </c>
      <c r="BS47">
        <v>2</v>
      </c>
      <c r="BT47">
        <v>5</v>
      </c>
      <c r="BU47">
        <v>2</v>
      </c>
      <c r="BV47">
        <v>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394</v>
      </c>
      <c r="CN47">
        <v>145.3800048828125</v>
      </c>
      <c r="CO47">
        <v>147.3500061035156</v>
      </c>
      <c r="CP47">
        <v>151.44999694824219</v>
      </c>
      <c r="CQ47">
        <v>146.19000244140619</v>
      </c>
      <c r="CR47">
        <v>151.1199951171875</v>
      </c>
      <c r="CS47" s="2">
        <f t="shared" si="21"/>
        <v>1.3369536064485432E-2</v>
      </c>
      <c r="CT47" s="2">
        <f t="shared" si="22"/>
        <v>2.7071580900247638E-2</v>
      </c>
      <c r="CU47" s="2">
        <f t="shared" si="23"/>
        <v>7.8724371500499268E-3</v>
      </c>
      <c r="CV47" s="2">
        <f t="shared" si="24"/>
        <v>3.2623033583069505E-2</v>
      </c>
      <c r="CW47">
        <v>2</v>
      </c>
      <c r="CX47">
        <v>7</v>
      </c>
      <c r="CY47">
        <v>42</v>
      </c>
      <c r="CZ47">
        <v>35</v>
      </c>
      <c r="DA47">
        <v>40</v>
      </c>
      <c r="DB47">
        <v>0</v>
      </c>
      <c r="DC47">
        <v>0</v>
      </c>
      <c r="DD47">
        <v>0</v>
      </c>
      <c r="DE47">
        <v>0</v>
      </c>
      <c r="DF47">
        <v>2</v>
      </c>
      <c r="DG47">
        <v>1</v>
      </c>
      <c r="DH47">
        <v>0</v>
      </c>
      <c r="DI47">
        <v>0</v>
      </c>
      <c r="DJ47">
        <v>1</v>
      </c>
      <c r="DK47">
        <v>1</v>
      </c>
      <c r="DL47">
        <v>4</v>
      </c>
      <c r="DM47">
        <v>1</v>
      </c>
      <c r="DN47">
        <v>4</v>
      </c>
      <c r="DO47">
        <v>0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395</v>
      </c>
      <c r="EF47">
        <v>151.1199951171875</v>
      </c>
      <c r="EG47">
        <v>150.7799987792969</v>
      </c>
      <c r="EH47">
        <v>154.7200012207031</v>
      </c>
      <c r="EI47">
        <v>150.0299987792969</v>
      </c>
      <c r="EJ47">
        <v>154.5299987792969</v>
      </c>
      <c r="EK47" s="2">
        <f t="shared" si="25"/>
        <v>-2.2549167040932794E-3</v>
      </c>
      <c r="EL47" s="2">
        <f t="shared" si="26"/>
        <v>2.5465372352123428E-2</v>
      </c>
      <c r="EM47" s="2">
        <f t="shared" si="27"/>
        <v>4.9741345408671478E-3</v>
      </c>
      <c r="EN47" s="2">
        <f t="shared" si="28"/>
        <v>2.9120559344771646E-2</v>
      </c>
      <c r="EO47">
        <v>6</v>
      </c>
      <c r="EP47">
        <v>8</v>
      </c>
      <c r="EQ47">
        <v>36</v>
      </c>
      <c r="ER47">
        <v>67</v>
      </c>
      <c r="ES47">
        <v>40</v>
      </c>
      <c r="ET47">
        <v>1</v>
      </c>
      <c r="EU47">
        <v>4</v>
      </c>
      <c r="EV47">
        <v>0</v>
      </c>
      <c r="EW47">
        <v>0</v>
      </c>
      <c r="EX47">
        <v>3</v>
      </c>
      <c r="EY47">
        <v>1</v>
      </c>
      <c r="EZ47">
        <v>3</v>
      </c>
      <c r="FA47">
        <v>1</v>
      </c>
      <c r="FB47">
        <v>0</v>
      </c>
      <c r="FC47">
        <v>2</v>
      </c>
      <c r="FD47">
        <v>8</v>
      </c>
      <c r="FE47">
        <v>1</v>
      </c>
      <c r="FF47">
        <v>8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351</v>
      </c>
      <c r="FX47">
        <v>154.5299987792969</v>
      </c>
      <c r="FY47">
        <v>154.6300048828125</v>
      </c>
      <c r="FZ47">
        <v>155.60450744628909</v>
      </c>
      <c r="GA47">
        <v>150.36000061035159</v>
      </c>
      <c r="GB47">
        <v>151.53999328613281</v>
      </c>
      <c r="GC47">
        <v>490</v>
      </c>
      <c r="GD47">
        <v>132</v>
      </c>
      <c r="GE47">
        <v>283</v>
      </c>
      <c r="GF47">
        <v>12</v>
      </c>
      <c r="GG47">
        <v>33</v>
      </c>
      <c r="GH47">
        <v>278</v>
      </c>
      <c r="GI47">
        <v>0</v>
      </c>
      <c r="GJ47">
        <v>182</v>
      </c>
      <c r="GK47">
        <v>27</v>
      </c>
      <c r="GL47">
        <v>106</v>
      </c>
      <c r="GM47">
        <v>12</v>
      </c>
      <c r="GN47">
        <v>1</v>
      </c>
      <c r="GO47">
        <v>2</v>
      </c>
      <c r="GP47">
        <v>1</v>
      </c>
      <c r="GQ47">
        <v>2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202743</v>
      </c>
      <c r="GZ47">
        <v>261280</v>
      </c>
      <c r="HA47">
        <v>0.56899999999999995</v>
      </c>
      <c r="HB47">
        <v>1.081</v>
      </c>
      <c r="HC47">
        <v>0.93</v>
      </c>
      <c r="HD47">
        <v>12.86</v>
      </c>
      <c r="HE47">
        <v>0</v>
      </c>
      <c r="HF47" s="2">
        <f t="shared" si="29"/>
        <v>6.467444891525842E-4</v>
      </c>
      <c r="HG47" s="2">
        <f t="shared" si="30"/>
        <v>6.2626885266351406E-3</v>
      </c>
      <c r="HH47" s="2">
        <f t="shared" si="31"/>
        <v>2.761433187366813E-2</v>
      </c>
      <c r="HI47" s="2">
        <f t="shared" si="32"/>
        <v>7.7866749904970112E-3</v>
      </c>
      <c r="HJ47" s="3">
        <f t="shared" si="33"/>
        <v>155.59840444026563</v>
      </c>
      <c r="HK47" t="str">
        <f t="shared" si="34"/>
        <v>GTLS</v>
      </c>
    </row>
    <row r="48" spans="1:219" hidden="1" x14ac:dyDescent="0.25">
      <c r="A48">
        <v>39</v>
      </c>
      <c r="B48" t="s">
        <v>396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21</v>
      </c>
      <c r="N48">
        <v>27</v>
      </c>
      <c r="O48">
        <v>29</v>
      </c>
      <c r="P48">
        <v>68</v>
      </c>
      <c r="Q48">
        <v>50</v>
      </c>
      <c r="R48">
        <v>1</v>
      </c>
      <c r="S48">
        <v>147</v>
      </c>
      <c r="T48">
        <v>1</v>
      </c>
      <c r="U48">
        <v>50</v>
      </c>
      <c r="V48">
        <v>7</v>
      </c>
      <c r="W48">
        <v>1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397</v>
      </c>
      <c r="AV48">
        <v>107.370002746582</v>
      </c>
      <c r="AW48">
        <v>106.0699996948242</v>
      </c>
      <c r="AX48">
        <v>107.870002746582</v>
      </c>
      <c r="AY48">
        <v>105.44000244140619</v>
      </c>
      <c r="AZ48">
        <v>106.6800003051758</v>
      </c>
      <c r="BA48" s="2">
        <f t="shared" si="17"/>
        <v>-1.2256086127067523E-2</v>
      </c>
      <c r="BB48" s="2">
        <f t="shared" si="18"/>
        <v>1.6686780438733506E-2</v>
      </c>
      <c r="BC48" s="2">
        <f t="shared" si="19"/>
        <v>5.9394480553462969E-3</v>
      </c>
      <c r="BD48" s="2">
        <f t="shared" si="20"/>
        <v>1.1623526998710054E-2</v>
      </c>
      <c r="BE48">
        <v>31</v>
      </c>
      <c r="BF48">
        <v>99</v>
      </c>
      <c r="BG48">
        <v>34</v>
      </c>
      <c r="BH48">
        <v>17</v>
      </c>
      <c r="BI48">
        <v>0</v>
      </c>
      <c r="BJ48">
        <v>1</v>
      </c>
      <c r="BK48">
        <v>51</v>
      </c>
      <c r="BL48">
        <v>0</v>
      </c>
      <c r="BM48">
        <v>0</v>
      </c>
      <c r="BN48">
        <v>8</v>
      </c>
      <c r="BO48">
        <v>4</v>
      </c>
      <c r="BP48">
        <v>3</v>
      </c>
      <c r="BQ48">
        <v>2</v>
      </c>
      <c r="BR48">
        <v>3</v>
      </c>
      <c r="BS48">
        <v>1</v>
      </c>
      <c r="BT48">
        <v>2</v>
      </c>
      <c r="BU48">
        <v>0</v>
      </c>
      <c r="BV48">
        <v>0</v>
      </c>
      <c r="BW48">
        <v>100</v>
      </c>
      <c r="BX48">
        <v>51</v>
      </c>
      <c r="BY48">
        <v>3</v>
      </c>
      <c r="BZ48">
        <v>0</v>
      </c>
      <c r="CA48">
        <v>1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252</v>
      </c>
      <c r="CN48">
        <v>106.6800003051758</v>
      </c>
      <c r="CO48">
        <v>107.8000030517578</v>
      </c>
      <c r="CP48">
        <v>109.8199996948242</v>
      </c>
      <c r="CQ48">
        <v>107.8000030517578</v>
      </c>
      <c r="CR48">
        <v>109.4700012207031</v>
      </c>
      <c r="CS48" s="2">
        <f t="shared" si="21"/>
        <v>1.0389635573982869E-2</v>
      </c>
      <c r="CT48" s="2">
        <f t="shared" si="22"/>
        <v>1.8393704686575529E-2</v>
      </c>
      <c r="CU48" s="2">
        <f t="shared" si="23"/>
        <v>0</v>
      </c>
      <c r="CV48" s="2">
        <f t="shared" si="24"/>
        <v>1.5255304195881059E-2</v>
      </c>
      <c r="CW48">
        <v>0</v>
      </c>
      <c r="CX48">
        <v>8</v>
      </c>
      <c r="CY48">
        <v>78</v>
      </c>
      <c r="CZ48">
        <v>109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233</v>
      </c>
      <c r="EF48">
        <v>109.4700012207031</v>
      </c>
      <c r="EG48">
        <v>109.0899963378906</v>
      </c>
      <c r="EH48">
        <v>110.879997253418</v>
      </c>
      <c r="EI48">
        <v>108.9700012207031</v>
      </c>
      <c r="EJ48">
        <v>110.80999755859381</v>
      </c>
      <c r="EK48" s="2">
        <f t="shared" si="25"/>
        <v>-3.4834072377771808E-3</v>
      </c>
      <c r="EL48" s="2">
        <f t="shared" si="26"/>
        <v>1.6143587300388562E-2</v>
      </c>
      <c r="EM48" s="2">
        <f t="shared" si="27"/>
        <v>1.0999644441808121E-3</v>
      </c>
      <c r="EN48" s="2">
        <f t="shared" si="28"/>
        <v>1.6604966866078708E-2</v>
      </c>
      <c r="EO48">
        <v>17</v>
      </c>
      <c r="EP48">
        <v>76</v>
      </c>
      <c r="EQ48">
        <v>97</v>
      </c>
      <c r="ER48">
        <v>5</v>
      </c>
      <c r="ES48">
        <v>0</v>
      </c>
      <c r="ET48">
        <v>1</v>
      </c>
      <c r="EU48">
        <v>4</v>
      </c>
      <c r="EV48">
        <v>0</v>
      </c>
      <c r="EW48">
        <v>0</v>
      </c>
      <c r="EX48">
        <v>5</v>
      </c>
      <c r="EY48">
        <v>0</v>
      </c>
      <c r="EZ48">
        <v>0</v>
      </c>
      <c r="FA48">
        <v>0</v>
      </c>
      <c r="FB48">
        <v>0</v>
      </c>
      <c r="FC48">
        <v>2</v>
      </c>
      <c r="FD48">
        <v>5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398</v>
      </c>
      <c r="FX48">
        <v>110.80999755859381</v>
      </c>
      <c r="FY48">
        <v>108.94000244140619</v>
      </c>
      <c r="FZ48">
        <v>109.05999755859381</v>
      </c>
      <c r="GA48">
        <v>105.9700012207031</v>
      </c>
      <c r="GB48">
        <v>106.1800003051758</v>
      </c>
      <c r="GC48">
        <v>766</v>
      </c>
      <c r="GD48">
        <v>33</v>
      </c>
      <c r="GE48">
        <v>390</v>
      </c>
      <c r="GF48">
        <v>5</v>
      </c>
      <c r="GG48">
        <v>50</v>
      </c>
      <c r="GH48">
        <v>249</v>
      </c>
      <c r="GI48">
        <v>0</v>
      </c>
      <c r="GJ48">
        <v>114</v>
      </c>
      <c r="GK48">
        <v>1</v>
      </c>
      <c r="GL48">
        <v>3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2.2999999999999998</v>
      </c>
      <c r="GX48" t="s">
        <v>218</v>
      </c>
      <c r="GY48">
        <v>12657006</v>
      </c>
      <c r="GZ48">
        <v>11363060</v>
      </c>
      <c r="HA48">
        <v>0.77100000000000002</v>
      </c>
      <c r="HB48">
        <v>1.107</v>
      </c>
      <c r="HC48">
        <v>-3.87</v>
      </c>
      <c r="HD48">
        <v>2.12</v>
      </c>
      <c r="HF48" s="2">
        <f t="shared" si="29"/>
        <v>-1.7165366947677452E-2</v>
      </c>
      <c r="HG48" s="2">
        <f t="shared" si="30"/>
        <v>1.1002670078288368E-3</v>
      </c>
      <c r="HH48" s="2">
        <f t="shared" si="31"/>
        <v>2.7262724014537443E-2</v>
      </c>
      <c r="HI48" s="2">
        <f t="shared" si="32"/>
        <v>1.9777649639209915E-3</v>
      </c>
      <c r="HJ48" s="3">
        <f t="shared" si="33"/>
        <v>109.05986553192527</v>
      </c>
      <c r="HK48" t="str">
        <f t="shared" si="34"/>
        <v>CVX</v>
      </c>
    </row>
    <row r="49" spans="1:219" hidden="1" x14ac:dyDescent="0.25">
      <c r="A49">
        <v>40</v>
      </c>
      <c r="B49" t="s">
        <v>399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26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13</v>
      </c>
      <c r="W49">
        <v>8</v>
      </c>
      <c r="X49">
        <v>7</v>
      </c>
      <c r="Y49">
        <v>9</v>
      </c>
      <c r="Z49">
        <v>111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31</v>
      </c>
      <c r="AN49">
        <v>2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0</v>
      </c>
      <c r="AU49" t="s">
        <v>400</v>
      </c>
      <c r="AV49">
        <v>113.15000152587891</v>
      </c>
      <c r="AW49">
        <v>113.59999847412109</v>
      </c>
      <c r="AX49">
        <v>116.1600036621094</v>
      </c>
      <c r="AY49">
        <v>113.59999847412109</v>
      </c>
      <c r="AZ49">
        <v>115.44000244140619</v>
      </c>
      <c r="BA49" s="2">
        <f t="shared" si="17"/>
        <v>3.9612407947761108E-3</v>
      </c>
      <c r="BB49" s="2">
        <f t="shared" si="18"/>
        <v>2.2038611460748148E-2</v>
      </c>
      <c r="BC49" s="2">
        <f t="shared" si="19"/>
        <v>0</v>
      </c>
      <c r="BD49" s="2">
        <f t="shared" si="20"/>
        <v>1.5939049968567209E-2</v>
      </c>
      <c r="BE49">
        <v>13</v>
      </c>
      <c r="BF49">
        <v>80</v>
      </c>
      <c r="BG49">
        <v>32</v>
      </c>
      <c r="BH49">
        <v>29</v>
      </c>
      <c r="BI49">
        <v>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401</v>
      </c>
      <c r="CN49">
        <v>115.44000244140619</v>
      </c>
      <c r="CO49">
        <v>116.36000061035161</v>
      </c>
      <c r="CP49">
        <v>120</v>
      </c>
      <c r="CQ49">
        <v>116.01999664306641</v>
      </c>
      <c r="CR49">
        <v>119.23000335693359</v>
      </c>
      <c r="CS49" s="2">
        <f t="shared" si="21"/>
        <v>7.9064813004441348E-3</v>
      </c>
      <c r="CT49" s="2">
        <f t="shared" si="22"/>
        <v>3.0333328247069913E-2</v>
      </c>
      <c r="CU49" s="2">
        <f t="shared" si="23"/>
        <v>2.9220003910428449E-3</v>
      </c>
      <c r="CV49" s="2">
        <f t="shared" si="24"/>
        <v>2.6922809892553023E-2</v>
      </c>
      <c r="CW49">
        <v>6</v>
      </c>
      <c r="CX49">
        <v>5</v>
      </c>
      <c r="CY49">
        <v>5</v>
      </c>
      <c r="CZ49">
        <v>34</v>
      </c>
      <c r="DA49">
        <v>144</v>
      </c>
      <c r="DB49">
        <v>0</v>
      </c>
      <c r="DC49">
        <v>0</v>
      </c>
      <c r="DD49">
        <v>0</v>
      </c>
      <c r="DE49">
        <v>0</v>
      </c>
      <c r="DF49">
        <v>4</v>
      </c>
      <c r="DG49">
        <v>2</v>
      </c>
      <c r="DH49">
        <v>0</v>
      </c>
      <c r="DI49">
        <v>0</v>
      </c>
      <c r="DJ49">
        <v>0</v>
      </c>
      <c r="DK49">
        <v>1</v>
      </c>
      <c r="DL49">
        <v>6</v>
      </c>
      <c r="DM49">
        <v>1</v>
      </c>
      <c r="DN49">
        <v>6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402</v>
      </c>
      <c r="EF49">
        <v>119.23000335693359</v>
      </c>
      <c r="EG49">
        <v>118.4300003051758</v>
      </c>
      <c r="EH49">
        <v>118.84999847412109</v>
      </c>
      <c r="EI49">
        <v>116.5400009155273</v>
      </c>
      <c r="EJ49">
        <v>118.4700012207031</v>
      </c>
      <c r="EK49" s="2">
        <f t="shared" si="25"/>
        <v>-6.755070925410056E-3</v>
      </c>
      <c r="EL49" s="2">
        <f t="shared" si="26"/>
        <v>3.5338508568576454E-3</v>
      </c>
      <c r="EM49" s="2">
        <f t="shared" si="27"/>
        <v>1.5958789029623E-2</v>
      </c>
      <c r="EN49" s="2">
        <f t="shared" si="28"/>
        <v>1.629104655431135E-2</v>
      </c>
      <c r="EO49">
        <v>16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15</v>
      </c>
      <c r="EY49">
        <v>3</v>
      </c>
      <c r="EZ49">
        <v>4</v>
      </c>
      <c r="FA49">
        <v>5</v>
      </c>
      <c r="FB49">
        <v>110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2</v>
      </c>
      <c r="FP49">
        <v>0</v>
      </c>
      <c r="FQ49">
        <v>54</v>
      </c>
      <c r="FR49">
        <v>0</v>
      </c>
      <c r="FS49">
        <v>1</v>
      </c>
      <c r="FT49">
        <v>0</v>
      </c>
      <c r="FU49">
        <v>1</v>
      </c>
      <c r="FV49">
        <v>0</v>
      </c>
      <c r="FW49" t="s">
        <v>252</v>
      </c>
      <c r="FX49">
        <v>118.4700012207031</v>
      </c>
      <c r="FY49">
        <v>118.7799987792969</v>
      </c>
      <c r="FZ49">
        <v>119.8349990844727</v>
      </c>
      <c r="GA49">
        <v>117.4300003051758</v>
      </c>
      <c r="GB49">
        <v>117.4300003051758</v>
      </c>
      <c r="GC49">
        <v>400</v>
      </c>
      <c r="GD49">
        <v>291</v>
      </c>
      <c r="GE49">
        <v>210</v>
      </c>
      <c r="GF49">
        <v>143</v>
      </c>
      <c r="GG49">
        <v>0</v>
      </c>
      <c r="GH49">
        <v>215</v>
      </c>
      <c r="GI49">
        <v>0</v>
      </c>
      <c r="GJ49">
        <v>178</v>
      </c>
      <c r="GK49">
        <v>6</v>
      </c>
      <c r="GL49">
        <v>221</v>
      </c>
      <c r="GM49">
        <v>6</v>
      </c>
      <c r="GN49">
        <v>110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1</v>
      </c>
      <c r="GU49">
        <v>0</v>
      </c>
      <c r="GV49">
        <v>0</v>
      </c>
      <c r="GW49">
        <v>2.7</v>
      </c>
      <c r="GX49" t="s">
        <v>223</v>
      </c>
      <c r="GY49">
        <v>171204</v>
      </c>
      <c r="GZ49">
        <v>340300</v>
      </c>
      <c r="HA49">
        <v>1.569</v>
      </c>
      <c r="HB49">
        <v>1.8260000000000001</v>
      </c>
      <c r="HC49">
        <v>1.2</v>
      </c>
      <c r="HD49">
        <v>7.16</v>
      </c>
      <c r="HE49">
        <v>0</v>
      </c>
      <c r="HF49" s="2">
        <f t="shared" si="29"/>
        <v>2.6098464537771537E-3</v>
      </c>
      <c r="HG49" s="2">
        <f t="shared" si="30"/>
        <v>8.8037744668576501E-3</v>
      </c>
      <c r="HH49" s="2">
        <f t="shared" si="31"/>
        <v>1.1365537026393757E-2</v>
      </c>
      <c r="HI49" s="2">
        <f t="shared" si="32"/>
        <v>0</v>
      </c>
      <c r="HJ49" s="3">
        <f t="shared" si="33"/>
        <v>119.82571109972346</v>
      </c>
      <c r="HK49" t="str">
        <f t="shared" si="34"/>
        <v>CHH</v>
      </c>
    </row>
    <row r="50" spans="1:219" hidden="1" x14ac:dyDescent="0.25">
      <c r="A50">
        <v>41</v>
      </c>
      <c r="B50" t="s">
        <v>403</v>
      </c>
      <c r="C50">
        <v>11</v>
      </c>
      <c r="D50">
        <v>0</v>
      </c>
      <c r="E50">
        <v>5</v>
      </c>
      <c r="F50">
        <v>1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5</v>
      </c>
      <c r="X50">
        <v>2</v>
      </c>
      <c r="Y50">
        <v>2</v>
      </c>
      <c r="Z50">
        <v>183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404</v>
      </c>
      <c r="AV50">
        <v>164.91999816894531</v>
      </c>
      <c r="AW50">
        <v>164.5299987792969</v>
      </c>
      <c r="AX50">
        <v>169.8399963378906</v>
      </c>
      <c r="AY50">
        <v>164.36000061035159</v>
      </c>
      <c r="AZ50">
        <v>168.78999328613281</v>
      </c>
      <c r="BA50" s="2">
        <f t="shared" si="17"/>
        <v>-2.3703846869382872E-3</v>
      </c>
      <c r="BB50" s="2">
        <f t="shared" si="18"/>
        <v>3.126470603561271E-2</v>
      </c>
      <c r="BC50" s="2">
        <f t="shared" si="19"/>
        <v>1.0332350951595126E-3</v>
      </c>
      <c r="BD50" s="2">
        <f t="shared" si="20"/>
        <v>2.6245588316787805E-2</v>
      </c>
      <c r="BE50">
        <v>1</v>
      </c>
      <c r="BF50">
        <v>1</v>
      </c>
      <c r="BG50">
        <v>9</v>
      </c>
      <c r="BH50">
        <v>69</v>
      </c>
      <c r="BI50">
        <v>115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405</v>
      </c>
      <c r="CN50">
        <v>168.78999328613281</v>
      </c>
      <c r="CO50">
        <v>168.7799987792969</v>
      </c>
      <c r="CP50">
        <v>170.67999267578119</v>
      </c>
      <c r="CQ50">
        <v>168.3699951171875</v>
      </c>
      <c r="CR50">
        <v>170.17999267578119</v>
      </c>
      <c r="CS50" s="2">
        <f t="shared" si="21"/>
        <v>-5.9216180283261366E-5</v>
      </c>
      <c r="CT50" s="2">
        <f t="shared" si="22"/>
        <v>1.1131907534666086E-2</v>
      </c>
      <c r="CU50" s="2">
        <f t="shared" si="23"/>
        <v>2.429219487348977E-3</v>
      </c>
      <c r="CV50" s="2">
        <f t="shared" si="24"/>
        <v>1.0635783502717655E-2</v>
      </c>
      <c r="CW50">
        <v>83</v>
      </c>
      <c r="CX50">
        <v>88</v>
      </c>
      <c r="CY50">
        <v>24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3</v>
      </c>
      <c r="DG50">
        <v>2</v>
      </c>
      <c r="DH50">
        <v>0</v>
      </c>
      <c r="DI50">
        <v>0</v>
      </c>
      <c r="DJ50">
        <v>0</v>
      </c>
      <c r="DK50">
        <v>1</v>
      </c>
      <c r="DL50">
        <v>5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406</v>
      </c>
      <c r="EF50">
        <v>170.17999267578119</v>
      </c>
      <c r="EG50">
        <v>169.80999755859381</v>
      </c>
      <c r="EH50">
        <v>170.13999938964841</v>
      </c>
      <c r="EI50">
        <v>168.1000061035156</v>
      </c>
      <c r="EJ50">
        <v>168.49000549316409</v>
      </c>
      <c r="EK50" s="2">
        <f t="shared" si="25"/>
        <v>-2.1788771126960427E-3</v>
      </c>
      <c r="EL50" s="2">
        <f t="shared" si="26"/>
        <v>1.9395899390998173E-3</v>
      </c>
      <c r="EM50" s="2">
        <f t="shared" si="27"/>
        <v>1.0070028147124654E-2</v>
      </c>
      <c r="EN50" s="2">
        <f t="shared" si="28"/>
        <v>2.3146737309847065E-3</v>
      </c>
      <c r="EO50">
        <v>6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7</v>
      </c>
      <c r="EZ50">
        <v>36</v>
      </c>
      <c r="FA50">
        <v>38</v>
      </c>
      <c r="FB50">
        <v>109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6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407</v>
      </c>
      <c r="FX50">
        <v>168.49000549316409</v>
      </c>
      <c r="FY50">
        <v>167.77000427246091</v>
      </c>
      <c r="FZ50">
        <v>167.9100036621094</v>
      </c>
      <c r="GA50">
        <v>165.6300048828125</v>
      </c>
      <c r="GB50">
        <v>165.82000732421881</v>
      </c>
      <c r="GC50">
        <v>401</v>
      </c>
      <c r="GD50">
        <v>392</v>
      </c>
      <c r="GE50">
        <v>201</v>
      </c>
      <c r="GF50">
        <v>197</v>
      </c>
      <c r="GG50">
        <v>0</v>
      </c>
      <c r="GH50">
        <v>184</v>
      </c>
      <c r="GI50">
        <v>0</v>
      </c>
      <c r="GJ50">
        <v>0</v>
      </c>
      <c r="GK50">
        <v>1</v>
      </c>
      <c r="GL50">
        <v>292</v>
      </c>
      <c r="GM50">
        <v>0</v>
      </c>
      <c r="GN50">
        <v>109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2.2000000000000002</v>
      </c>
      <c r="GX50" t="s">
        <v>218</v>
      </c>
      <c r="GY50">
        <v>937024</v>
      </c>
      <c r="GZ50">
        <v>2100060</v>
      </c>
      <c r="HA50">
        <v>0.153</v>
      </c>
      <c r="HB50">
        <v>0.34499999999999997</v>
      </c>
      <c r="HC50">
        <v>0.64</v>
      </c>
      <c r="HD50">
        <v>1.83</v>
      </c>
      <c r="HE50">
        <v>0.2535</v>
      </c>
      <c r="HF50" s="2">
        <f t="shared" si="29"/>
        <v>-4.2915968431036511E-3</v>
      </c>
      <c r="HG50" s="2">
        <f t="shared" si="30"/>
        <v>8.3377634801451439E-4</v>
      </c>
      <c r="HH50" s="2">
        <f t="shared" si="31"/>
        <v>1.2755554241823952E-2</v>
      </c>
      <c r="HI50" s="2">
        <f t="shared" si="32"/>
        <v>1.1458354421297612E-3</v>
      </c>
      <c r="HJ50" s="3">
        <f t="shared" si="33"/>
        <v>167.90988693392958</v>
      </c>
      <c r="HK50" t="str">
        <f t="shared" si="34"/>
        <v>CB</v>
      </c>
    </row>
    <row r="51" spans="1:219" hidden="1" x14ac:dyDescent="0.25">
      <c r="A51">
        <v>42</v>
      </c>
      <c r="B51" t="s">
        <v>408</v>
      </c>
      <c r="C51">
        <v>10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4</v>
      </c>
      <c r="N51">
        <v>17</v>
      </c>
      <c r="O51">
        <v>9</v>
      </c>
      <c r="P51">
        <v>11</v>
      </c>
      <c r="Q51">
        <v>154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409</v>
      </c>
      <c r="AV51">
        <v>70.830001831054688</v>
      </c>
      <c r="AW51">
        <v>69.199996948242188</v>
      </c>
      <c r="AX51">
        <v>70.669998168945313</v>
      </c>
      <c r="AY51">
        <v>67.129997253417969</v>
      </c>
      <c r="AZ51">
        <v>67.910003662109375</v>
      </c>
      <c r="BA51" s="2">
        <f t="shared" si="17"/>
        <v>-2.3554984894459619E-2</v>
      </c>
      <c r="BB51" s="2">
        <f t="shared" si="18"/>
        <v>2.0800923429896034E-2</v>
      </c>
      <c r="BC51" s="2">
        <f t="shared" si="19"/>
        <v>2.9913291706825773E-2</v>
      </c>
      <c r="BD51" s="2">
        <f t="shared" si="20"/>
        <v>1.1485883767174854E-2</v>
      </c>
      <c r="BE51">
        <v>12</v>
      </c>
      <c r="BF51">
        <v>4</v>
      </c>
      <c r="BG51">
        <v>6</v>
      </c>
      <c r="BH51">
        <v>18</v>
      </c>
      <c r="BI51">
        <v>7</v>
      </c>
      <c r="BJ51">
        <v>1</v>
      </c>
      <c r="BK51">
        <v>31</v>
      </c>
      <c r="BL51">
        <v>1</v>
      </c>
      <c r="BM51">
        <v>7</v>
      </c>
      <c r="BN51">
        <v>3</v>
      </c>
      <c r="BO51">
        <v>3</v>
      </c>
      <c r="BP51">
        <v>1</v>
      </c>
      <c r="BQ51">
        <v>2</v>
      </c>
      <c r="BR51">
        <v>144</v>
      </c>
      <c r="BS51">
        <v>1</v>
      </c>
      <c r="BT51">
        <v>2</v>
      </c>
      <c r="BU51">
        <v>1</v>
      </c>
      <c r="BV51">
        <v>0</v>
      </c>
      <c r="BW51">
        <v>35</v>
      </c>
      <c r="BX51">
        <v>31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48</v>
      </c>
      <c r="CF51">
        <v>36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 t="s">
        <v>410</v>
      </c>
      <c r="CN51">
        <v>67.910003662109375</v>
      </c>
      <c r="CO51">
        <v>69.25</v>
      </c>
      <c r="CP51">
        <v>72.089996337890625</v>
      </c>
      <c r="CQ51">
        <v>69.220001220703125</v>
      </c>
      <c r="CR51">
        <v>71.489997863769531</v>
      </c>
      <c r="CS51" s="2">
        <f t="shared" si="21"/>
        <v>1.9350127622969282E-2</v>
      </c>
      <c r="CT51" s="2">
        <f t="shared" si="22"/>
        <v>3.9395151645997717E-2</v>
      </c>
      <c r="CU51" s="2">
        <f t="shared" si="23"/>
        <v>4.3319536890795707E-4</v>
      </c>
      <c r="CV51" s="2">
        <f t="shared" si="24"/>
        <v>3.1752646676421525E-2</v>
      </c>
      <c r="CW51">
        <v>0</v>
      </c>
      <c r="CX51">
        <v>1</v>
      </c>
      <c r="CY51">
        <v>2</v>
      </c>
      <c r="CZ51">
        <v>9</v>
      </c>
      <c r="DA51">
        <v>183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411</v>
      </c>
      <c r="EF51">
        <v>71.489997863769531</v>
      </c>
      <c r="EG51">
        <v>71.410003662109375</v>
      </c>
      <c r="EH51">
        <v>74.419998168945313</v>
      </c>
      <c r="EI51">
        <v>71.279998779296875</v>
      </c>
      <c r="EJ51">
        <v>74.25</v>
      </c>
      <c r="EK51" s="2">
        <f t="shared" si="25"/>
        <v>-1.1202100204148469E-3</v>
      </c>
      <c r="EL51" s="2">
        <f t="shared" si="26"/>
        <v>4.0446043817453092E-2</v>
      </c>
      <c r="EM51" s="2">
        <f t="shared" si="27"/>
        <v>1.8205416068545199E-3</v>
      </c>
      <c r="EN51" s="2">
        <f t="shared" si="28"/>
        <v>4.0000016440446151E-2</v>
      </c>
      <c r="EO51">
        <v>0</v>
      </c>
      <c r="EP51">
        <v>2</v>
      </c>
      <c r="EQ51">
        <v>8</v>
      </c>
      <c r="ER51">
        <v>19</v>
      </c>
      <c r="ES51">
        <v>166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412</v>
      </c>
      <c r="FX51">
        <v>74.25</v>
      </c>
      <c r="FY51">
        <v>74.290000915527344</v>
      </c>
      <c r="FZ51">
        <v>74.919998168945313</v>
      </c>
      <c r="GA51">
        <v>72.419998168945313</v>
      </c>
      <c r="GB51">
        <v>72.519996643066406</v>
      </c>
      <c r="GC51">
        <v>632</v>
      </c>
      <c r="GD51">
        <v>156</v>
      </c>
      <c r="GE51">
        <v>390</v>
      </c>
      <c r="GF51">
        <v>2</v>
      </c>
      <c r="GG51">
        <v>7</v>
      </c>
      <c r="GH51">
        <v>567</v>
      </c>
      <c r="GI51">
        <v>0</v>
      </c>
      <c r="GJ51">
        <v>377</v>
      </c>
      <c r="GK51">
        <v>3</v>
      </c>
      <c r="GL51">
        <v>144</v>
      </c>
      <c r="GM51">
        <v>2</v>
      </c>
      <c r="GN51">
        <v>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1.8</v>
      </c>
      <c r="GX51" t="s">
        <v>218</v>
      </c>
      <c r="GY51">
        <v>950165</v>
      </c>
      <c r="GZ51">
        <v>1332600</v>
      </c>
      <c r="HA51">
        <v>1.073</v>
      </c>
      <c r="HB51">
        <v>1.115</v>
      </c>
      <c r="HC51">
        <v>0.12</v>
      </c>
      <c r="HD51">
        <v>2.6</v>
      </c>
      <c r="HF51" s="2">
        <f t="shared" si="29"/>
        <v>5.3844279222481362E-4</v>
      </c>
      <c r="HG51" s="2">
        <f t="shared" si="30"/>
        <v>8.4089331128561762E-3</v>
      </c>
      <c r="HH51" s="2">
        <f t="shared" si="31"/>
        <v>2.5171661374837617E-2</v>
      </c>
      <c r="HI51" s="2">
        <f t="shared" si="32"/>
        <v>1.3789089733866611E-3</v>
      </c>
      <c r="HJ51" s="3">
        <f t="shared" si="33"/>
        <v>74.914700564180038</v>
      </c>
      <c r="HK51" t="str">
        <f t="shared" si="34"/>
        <v>XEC</v>
      </c>
    </row>
    <row r="52" spans="1:219" hidden="1" x14ac:dyDescent="0.25">
      <c r="A52">
        <v>43</v>
      </c>
      <c r="B52" t="s">
        <v>413</v>
      </c>
      <c r="C52">
        <v>10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20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18</v>
      </c>
      <c r="W52">
        <v>18</v>
      </c>
      <c r="X52">
        <v>8</v>
      </c>
      <c r="Y52">
        <v>9</v>
      </c>
      <c r="Z52">
        <v>111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23</v>
      </c>
      <c r="AN52">
        <v>3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 t="s">
        <v>414</v>
      </c>
      <c r="AV52">
        <v>116.9599990844727</v>
      </c>
      <c r="AW52">
        <v>116.5</v>
      </c>
      <c r="AX52">
        <v>120.5</v>
      </c>
      <c r="AY52">
        <v>115.8000030517578</v>
      </c>
      <c r="AZ52">
        <v>120.0400009155273</v>
      </c>
      <c r="BA52" s="2">
        <f t="shared" si="17"/>
        <v>-3.948489995473814E-3</v>
      </c>
      <c r="BB52" s="2">
        <f t="shared" si="18"/>
        <v>3.319502074688796E-2</v>
      </c>
      <c r="BC52" s="2">
        <f t="shared" si="19"/>
        <v>6.0085574956412202E-3</v>
      </c>
      <c r="BD52" s="2">
        <f t="shared" si="20"/>
        <v>3.5321541414792268E-2</v>
      </c>
      <c r="BE52">
        <v>2</v>
      </c>
      <c r="BF52">
        <v>2</v>
      </c>
      <c r="BG52">
        <v>9</v>
      </c>
      <c r="BH52">
        <v>22</v>
      </c>
      <c r="BI52">
        <v>155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415</v>
      </c>
      <c r="CN52">
        <v>120.0400009155273</v>
      </c>
      <c r="CO52">
        <v>119.51999664306641</v>
      </c>
      <c r="CP52">
        <v>121.73000335693359</v>
      </c>
      <c r="CQ52">
        <v>118.36000061035161</v>
      </c>
      <c r="CR52">
        <v>120.9599990844727</v>
      </c>
      <c r="CS52" s="2">
        <f t="shared" si="21"/>
        <v>-4.3507721474744798E-3</v>
      </c>
      <c r="CT52" s="2">
        <f t="shared" si="22"/>
        <v>1.8154987701652026E-2</v>
      </c>
      <c r="CU52" s="2">
        <f t="shared" si="23"/>
        <v>9.7054557002624886E-3</v>
      </c>
      <c r="CV52" s="2">
        <f t="shared" si="24"/>
        <v>2.1494696542659342E-2</v>
      </c>
      <c r="CW52">
        <v>13</v>
      </c>
      <c r="CX52">
        <v>55</v>
      </c>
      <c r="CY52">
        <v>88</v>
      </c>
      <c r="CZ52">
        <v>27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275</v>
      </c>
      <c r="EF52">
        <v>120.9599990844727</v>
      </c>
      <c r="EG52">
        <v>120.61000061035161</v>
      </c>
      <c r="EH52">
        <v>121.23000335693359</v>
      </c>
      <c r="EI52">
        <v>119.6600036621094</v>
      </c>
      <c r="EJ52">
        <v>120.1999969482422</v>
      </c>
      <c r="EK52" s="2">
        <f t="shared" si="25"/>
        <v>-2.9019025980425717E-3</v>
      </c>
      <c r="EL52" s="2">
        <f t="shared" si="26"/>
        <v>5.1142681631092257E-3</v>
      </c>
      <c r="EM52" s="2">
        <f t="shared" si="27"/>
        <v>7.8766018027917051E-3</v>
      </c>
      <c r="EN52" s="2">
        <f t="shared" si="28"/>
        <v>4.4924567374600155E-3</v>
      </c>
      <c r="EO52">
        <v>50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74</v>
      </c>
      <c r="EY52">
        <v>24</v>
      </c>
      <c r="EZ52">
        <v>17</v>
      </c>
      <c r="FA52">
        <v>6</v>
      </c>
      <c r="FB52">
        <v>10</v>
      </c>
      <c r="FC52">
        <v>0</v>
      </c>
      <c r="FD52">
        <v>0</v>
      </c>
      <c r="FE52">
        <v>0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416</v>
      </c>
      <c r="FX52">
        <v>120.1999969482422</v>
      </c>
      <c r="FY52">
        <v>120.4199981689453</v>
      </c>
      <c r="FZ52">
        <v>120.4199981689453</v>
      </c>
      <c r="GA52">
        <v>119.0350036621094</v>
      </c>
      <c r="GB52">
        <v>119.2399978637695</v>
      </c>
      <c r="GC52">
        <v>447</v>
      </c>
      <c r="GD52">
        <v>297</v>
      </c>
      <c r="GE52">
        <v>234</v>
      </c>
      <c r="GF52">
        <v>132</v>
      </c>
      <c r="GG52">
        <v>0</v>
      </c>
      <c r="GH52">
        <v>204</v>
      </c>
      <c r="GI52">
        <v>0</v>
      </c>
      <c r="GJ52">
        <v>27</v>
      </c>
      <c r="GK52">
        <v>1</v>
      </c>
      <c r="GL52">
        <v>123</v>
      </c>
      <c r="GM52">
        <v>0</v>
      </c>
      <c r="GN52">
        <v>11</v>
      </c>
      <c r="GO52">
        <v>2</v>
      </c>
      <c r="GP52">
        <v>1</v>
      </c>
      <c r="GQ52">
        <v>2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2.8</v>
      </c>
      <c r="GX52" t="s">
        <v>223</v>
      </c>
      <c r="GY52">
        <v>314439</v>
      </c>
      <c r="GZ52">
        <v>610400</v>
      </c>
      <c r="HA52">
        <v>0.95599999999999996</v>
      </c>
      <c r="HB52">
        <v>1.2250000000000001</v>
      </c>
      <c r="HC52">
        <v>1.89</v>
      </c>
      <c r="HD52">
        <v>9.3000000000000007</v>
      </c>
      <c r="HE52">
        <v>0.1288</v>
      </c>
      <c r="HF52" s="2">
        <f t="shared" si="29"/>
        <v>1.826949211495954E-3</v>
      </c>
      <c r="HG52" s="2">
        <f t="shared" si="30"/>
        <v>0</v>
      </c>
      <c r="HH52" s="2">
        <f t="shared" si="31"/>
        <v>1.1501366283802716E-2</v>
      </c>
      <c r="HI52" s="2">
        <f t="shared" si="32"/>
        <v>1.7191731409984534E-3</v>
      </c>
      <c r="HJ52" s="3">
        <f t="shared" si="33"/>
        <v>120.4199981689453</v>
      </c>
      <c r="HK52" t="str">
        <f t="shared" si="34"/>
        <v>CINF</v>
      </c>
    </row>
    <row r="53" spans="1:219" hidden="1" x14ac:dyDescent="0.25">
      <c r="A53">
        <v>44</v>
      </c>
      <c r="B53" t="s">
        <v>417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</v>
      </c>
      <c r="N53">
        <v>0</v>
      </c>
      <c r="O53">
        <v>4</v>
      </c>
      <c r="P53">
        <v>0</v>
      </c>
      <c r="Q53">
        <v>0</v>
      </c>
      <c r="R53">
        <v>1</v>
      </c>
      <c r="S53">
        <v>4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188</v>
      </c>
      <c r="AA53">
        <v>1</v>
      </c>
      <c r="AB53">
        <v>0</v>
      </c>
      <c r="AC53">
        <v>0</v>
      </c>
      <c r="AD53">
        <v>0</v>
      </c>
      <c r="AE53">
        <v>4</v>
      </c>
      <c r="AF53">
        <v>4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6</v>
      </c>
      <c r="AN53">
        <v>4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 t="s">
        <v>418</v>
      </c>
      <c r="AV53">
        <v>20.319999694824219</v>
      </c>
      <c r="AW53">
        <v>20.5</v>
      </c>
      <c r="AX53">
        <v>21.690000534057621</v>
      </c>
      <c r="AY53">
        <v>20.45000076293945</v>
      </c>
      <c r="AZ53">
        <v>21.059999465942379</v>
      </c>
      <c r="BA53" s="2">
        <f t="shared" si="17"/>
        <v>8.7805026915015461E-3</v>
      </c>
      <c r="BB53" s="2">
        <f t="shared" si="18"/>
        <v>5.4864015894747542E-2</v>
      </c>
      <c r="BC53" s="2">
        <f t="shared" si="19"/>
        <v>2.438987173685403E-3</v>
      </c>
      <c r="BD53" s="2">
        <f t="shared" si="20"/>
        <v>2.8964801446904165E-2</v>
      </c>
      <c r="BE53">
        <v>1</v>
      </c>
      <c r="BF53">
        <v>0</v>
      </c>
      <c r="BG53">
        <v>0</v>
      </c>
      <c r="BH53">
        <v>2</v>
      </c>
      <c r="BI53">
        <v>192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419</v>
      </c>
      <c r="CN53">
        <v>21.059999465942379</v>
      </c>
      <c r="CO53">
        <v>21.379999160766602</v>
      </c>
      <c r="CP53">
        <v>22.530000686645511</v>
      </c>
      <c r="CQ53">
        <v>21.260000228881839</v>
      </c>
      <c r="CR53">
        <v>22.229999542236332</v>
      </c>
      <c r="CS53" s="2">
        <f t="shared" si="21"/>
        <v>1.4967245434295395E-2</v>
      </c>
      <c r="CT53" s="2">
        <f t="shared" si="22"/>
        <v>5.1043119877069665E-2</v>
      </c>
      <c r="CU53" s="2">
        <f t="shared" si="23"/>
        <v>5.6126724319506271E-3</v>
      </c>
      <c r="CV53" s="2">
        <f t="shared" si="24"/>
        <v>4.3634697855549742E-2</v>
      </c>
      <c r="CW53">
        <v>6</v>
      </c>
      <c r="CX53">
        <v>5</v>
      </c>
      <c r="CY53">
        <v>3</v>
      </c>
      <c r="CZ53">
        <v>4</v>
      </c>
      <c r="DA53">
        <v>175</v>
      </c>
      <c r="DB53">
        <v>0</v>
      </c>
      <c r="DC53">
        <v>0</v>
      </c>
      <c r="DD53">
        <v>0</v>
      </c>
      <c r="DE53">
        <v>0</v>
      </c>
      <c r="DF53">
        <v>3</v>
      </c>
      <c r="DG53">
        <v>1</v>
      </c>
      <c r="DH53">
        <v>1</v>
      </c>
      <c r="DI53">
        <v>2</v>
      </c>
      <c r="DJ53">
        <v>1</v>
      </c>
      <c r="DK53">
        <v>1</v>
      </c>
      <c r="DL53">
        <v>8</v>
      </c>
      <c r="DM53">
        <v>1</v>
      </c>
      <c r="DN53">
        <v>8</v>
      </c>
      <c r="DO53">
        <v>3</v>
      </c>
      <c r="DP53">
        <v>0</v>
      </c>
      <c r="DQ53">
        <v>1</v>
      </c>
      <c r="DR53">
        <v>1</v>
      </c>
      <c r="DS53">
        <v>1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420</v>
      </c>
      <c r="EF53">
        <v>22.229999542236332</v>
      </c>
      <c r="EG53">
        <v>22.29999923706055</v>
      </c>
      <c r="EH53">
        <v>22.530000686645511</v>
      </c>
      <c r="EI53">
        <v>21.739999771118161</v>
      </c>
      <c r="EJ53">
        <v>22.069999694824219</v>
      </c>
      <c r="EK53" s="2">
        <f t="shared" si="25"/>
        <v>3.1389998752953119E-3</v>
      </c>
      <c r="EL53" s="2">
        <f t="shared" si="26"/>
        <v>1.0208674770316062E-2</v>
      </c>
      <c r="EM53" s="2">
        <f t="shared" si="27"/>
        <v>2.5112084533694623E-2</v>
      </c>
      <c r="EN53" s="2">
        <f t="shared" si="28"/>
        <v>1.4952420854969395E-2</v>
      </c>
      <c r="EO53">
        <v>10</v>
      </c>
      <c r="EP53">
        <v>9</v>
      </c>
      <c r="EQ53">
        <v>1</v>
      </c>
      <c r="ER53">
        <v>0</v>
      </c>
      <c r="ES53">
        <v>0</v>
      </c>
      <c r="ET53">
        <v>1</v>
      </c>
      <c r="EU53">
        <v>1</v>
      </c>
      <c r="EV53">
        <v>0</v>
      </c>
      <c r="EW53">
        <v>0</v>
      </c>
      <c r="EX53">
        <v>6</v>
      </c>
      <c r="EY53">
        <v>9</v>
      </c>
      <c r="EZ53">
        <v>4</v>
      </c>
      <c r="FA53">
        <v>9</v>
      </c>
      <c r="FB53">
        <v>163</v>
      </c>
      <c r="FC53">
        <v>1</v>
      </c>
      <c r="FD53">
        <v>0</v>
      </c>
      <c r="FE53">
        <v>0</v>
      </c>
      <c r="FF53">
        <v>0</v>
      </c>
      <c r="FG53">
        <v>10</v>
      </c>
      <c r="FH53">
        <v>1</v>
      </c>
      <c r="FI53">
        <v>0</v>
      </c>
      <c r="FJ53">
        <v>0</v>
      </c>
      <c r="FK53">
        <v>2</v>
      </c>
      <c r="FL53">
        <v>1</v>
      </c>
      <c r="FM53">
        <v>1</v>
      </c>
      <c r="FN53">
        <v>0</v>
      </c>
      <c r="FO53">
        <v>21</v>
      </c>
      <c r="FP53">
        <v>10</v>
      </c>
      <c r="FQ53">
        <v>0</v>
      </c>
      <c r="FR53">
        <v>0</v>
      </c>
      <c r="FS53">
        <v>3</v>
      </c>
      <c r="FT53">
        <v>1</v>
      </c>
      <c r="FU53">
        <v>2</v>
      </c>
      <c r="FV53">
        <v>0</v>
      </c>
      <c r="FW53" t="s">
        <v>421</v>
      </c>
      <c r="FX53">
        <v>22.069999694824219</v>
      </c>
      <c r="FY53">
        <v>22.260000228881839</v>
      </c>
      <c r="FZ53">
        <v>22.889999389648441</v>
      </c>
      <c r="GA53">
        <v>21.969999313354489</v>
      </c>
      <c r="GB53">
        <v>22.260000228881839</v>
      </c>
      <c r="GC53">
        <v>414</v>
      </c>
      <c r="GD53">
        <v>392</v>
      </c>
      <c r="GE53">
        <v>213</v>
      </c>
      <c r="GF53">
        <v>199</v>
      </c>
      <c r="GG53">
        <v>0</v>
      </c>
      <c r="GH53">
        <v>373</v>
      </c>
      <c r="GI53">
        <v>0</v>
      </c>
      <c r="GJ53">
        <v>179</v>
      </c>
      <c r="GK53">
        <v>9</v>
      </c>
      <c r="GL53">
        <v>352</v>
      </c>
      <c r="GM53">
        <v>8</v>
      </c>
      <c r="GN53">
        <v>164</v>
      </c>
      <c r="GO53">
        <v>3</v>
      </c>
      <c r="GP53">
        <v>2</v>
      </c>
      <c r="GQ53">
        <v>2</v>
      </c>
      <c r="GR53">
        <v>1</v>
      </c>
      <c r="GS53">
        <v>2</v>
      </c>
      <c r="GT53">
        <v>2</v>
      </c>
      <c r="GU53">
        <v>0</v>
      </c>
      <c r="GV53">
        <v>0</v>
      </c>
      <c r="GW53">
        <v>2.4</v>
      </c>
      <c r="GX53" t="s">
        <v>218</v>
      </c>
      <c r="GY53">
        <v>1518035</v>
      </c>
      <c r="GZ53">
        <v>3029520</v>
      </c>
      <c r="HA53">
        <v>1.196</v>
      </c>
      <c r="HB53">
        <v>1.27</v>
      </c>
      <c r="HC53">
        <v>-1.83</v>
      </c>
      <c r="HD53">
        <v>7.7</v>
      </c>
      <c r="HE53">
        <v>0</v>
      </c>
      <c r="HF53" s="2">
        <f t="shared" si="29"/>
        <v>8.5355135716080888E-3</v>
      </c>
      <c r="HG53" s="2">
        <f t="shared" si="30"/>
        <v>2.752289984994527E-2</v>
      </c>
      <c r="HH53" s="2">
        <f t="shared" si="31"/>
        <v>1.3027893645350508E-2</v>
      </c>
      <c r="HI53" s="2">
        <f t="shared" si="32"/>
        <v>1.3027893645350508E-2</v>
      </c>
      <c r="HJ53" s="3">
        <f t="shared" si="33"/>
        <v>22.872659985841114</v>
      </c>
      <c r="HK53" t="str">
        <f t="shared" si="34"/>
        <v>CNK</v>
      </c>
    </row>
    <row r="54" spans="1:219" hidden="1" x14ac:dyDescent="0.25">
      <c r="A54">
        <v>45</v>
      </c>
      <c r="B54" t="s">
        <v>422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12</v>
      </c>
      <c r="W54">
        <v>12</v>
      </c>
      <c r="X54">
        <v>14</v>
      </c>
      <c r="Y54">
        <v>33</v>
      </c>
      <c r="Z54">
        <v>108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12</v>
      </c>
      <c r="AN54">
        <v>2</v>
      </c>
      <c r="AO54">
        <v>4</v>
      </c>
      <c r="AP54">
        <v>0</v>
      </c>
      <c r="AQ54">
        <v>2</v>
      </c>
      <c r="AR54">
        <v>1</v>
      </c>
      <c r="AS54">
        <v>1</v>
      </c>
      <c r="AT54">
        <v>1</v>
      </c>
      <c r="AU54" t="s">
        <v>423</v>
      </c>
      <c r="AV54">
        <v>343.760009765625</v>
      </c>
      <c r="AW54">
        <v>344.32998657226563</v>
      </c>
      <c r="AX54">
        <v>354.6099853515625</v>
      </c>
      <c r="AY54">
        <v>344.32998657226563</v>
      </c>
      <c r="AZ54">
        <v>353.20999145507813</v>
      </c>
      <c r="BA54" s="2">
        <f t="shared" si="17"/>
        <v>1.655321432543877E-3</v>
      </c>
      <c r="BB54" s="2">
        <f t="shared" si="18"/>
        <v>2.8989591957218064E-2</v>
      </c>
      <c r="BC54" s="2">
        <f t="shared" si="19"/>
        <v>0</v>
      </c>
      <c r="BD54" s="2">
        <f t="shared" si="20"/>
        <v>2.5140865484100772E-2</v>
      </c>
      <c r="BE54">
        <v>5</v>
      </c>
      <c r="BF54">
        <v>9</v>
      </c>
      <c r="BG54">
        <v>36</v>
      </c>
      <c r="BH54">
        <v>73</v>
      </c>
      <c r="BI54">
        <v>56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321</v>
      </c>
      <c r="CN54">
        <v>353.20999145507813</v>
      </c>
      <c r="CO54">
        <v>355.25</v>
      </c>
      <c r="CP54">
        <v>360.08999633789063</v>
      </c>
      <c r="CQ54">
        <v>353.42001342773438</v>
      </c>
      <c r="CR54">
        <v>358.07998657226563</v>
      </c>
      <c r="CS54" s="2">
        <f t="shared" si="21"/>
        <v>5.7424589582599772E-3</v>
      </c>
      <c r="CT54" s="2">
        <f t="shared" si="22"/>
        <v>1.3441074140113085E-2</v>
      </c>
      <c r="CU54" s="2">
        <f t="shared" si="23"/>
        <v>5.1512641020847738E-3</v>
      </c>
      <c r="CV54" s="2">
        <f t="shared" si="24"/>
        <v>1.3013777142752425E-2</v>
      </c>
      <c r="CW54">
        <v>25</v>
      </c>
      <c r="CX54">
        <v>42</v>
      </c>
      <c r="CY54">
        <v>92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1</v>
      </c>
      <c r="DH54">
        <v>0</v>
      </c>
      <c r="DI54">
        <v>1</v>
      </c>
      <c r="DJ54">
        <v>2</v>
      </c>
      <c r="DK54">
        <v>1</v>
      </c>
      <c r="DL54">
        <v>5</v>
      </c>
      <c r="DM54">
        <v>0</v>
      </c>
      <c r="DN54">
        <v>0</v>
      </c>
      <c r="DO54">
        <v>1</v>
      </c>
      <c r="DP54">
        <v>0</v>
      </c>
      <c r="DQ54">
        <v>2</v>
      </c>
      <c r="DR54">
        <v>2</v>
      </c>
      <c r="DS54">
        <v>1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424</v>
      </c>
      <c r="EF54">
        <v>358.07998657226563</v>
      </c>
      <c r="EG54">
        <v>353.89999389648438</v>
      </c>
      <c r="EH54">
        <v>358</v>
      </c>
      <c r="EI54">
        <v>348.91000366210938</v>
      </c>
      <c r="EJ54">
        <v>352.04000854492188</v>
      </c>
      <c r="EK54" s="2">
        <f t="shared" si="25"/>
        <v>-1.1811225622693655E-2</v>
      </c>
      <c r="EL54" s="2">
        <f t="shared" si="26"/>
        <v>1.1452531015406775E-2</v>
      </c>
      <c r="EM54" s="2">
        <f t="shared" si="27"/>
        <v>1.410000090543817E-2</v>
      </c>
      <c r="EN54" s="2">
        <f t="shared" si="28"/>
        <v>8.8910487638881319E-3</v>
      </c>
      <c r="EO54">
        <v>2</v>
      </c>
      <c r="EP54">
        <v>2</v>
      </c>
      <c r="EQ54">
        <v>1</v>
      </c>
      <c r="ER54">
        <v>0</v>
      </c>
      <c r="ES54">
        <v>0</v>
      </c>
      <c r="ET54">
        <v>1</v>
      </c>
      <c r="EU54">
        <v>1</v>
      </c>
      <c r="EV54">
        <v>0</v>
      </c>
      <c r="EW54">
        <v>0</v>
      </c>
      <c r="EX54">
        <v>3</v>
      </c>
      <c r="EY54">
        <v>9</v>
      </c>
      <c r="EZ54">
        <v>10</v>
      </c>
      <c r="FA54">
        <v>19</v>
      </c>
      <c r="FB54">
        <v>119</v>
      </c>
      <c r="FC54">
        <v>0</v>
      </c>
      <c r="FD54">
        <v>0</v>
      </c>
      <c r="FE54">
        <v>0</v>
      </c>
      <c r="FF54">
        <v>0</v>
      </c>
      <c r="FG54">
        <v>3</v>
      </c>
      <c r="FH54">
        <v>1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0</v>
      </c>
      <c r="FO54">
        <v>6</v>
      </c>
      <c r="FP54">
        <v>3</v>
      </c>
      <c r="FQ54">
        <v>0</v>
      </c>
      <c r="FR54">
        <v>0</v>
      </c>
      <c r="FS54">
        <v>1</v>
      </c>
      <c r="FT54">
        <v>1</v>
      </c>
      <c r="FU54">
        <v>0</v>
      </c>
      <c r="FV54">
        <v>0</v>
      </c>
      <c r="FW54" t="s">
        <v>404</v>
      </c>
      <c r="FX54">
        <v>352.04000854492188</v>
      </c>
      <c r="FY54">
        <v>350.55999755859381</v>
      </c>
      <c r="FZ54">
        <v>353.26998901367188</v>
      </c>
      <c r="GA54">
        <v>347.32000732421881</v>
      </c>
      <c r="GB54">
        <v>348</v>
      </c>
      <c r="GC54">
        <v>355</v>
      </c>
      <c r="GD54">
        <v>344</v>
      </c>
      <c r="GE54">
        <v>164</v>
      </c>
      <c r="GF54">
        <v>165</v>
      </c>
      <c r="GG54">
        <v>0</v>
      </c>
      <c r="GH54">
        <v>129</v>
      </c>
      <c r="GI54">
        <v>0</v>
      </c>
      <c r="GJ54">
        <v>0</v>
      </c>
      <c r="GK54">
        <v>0</v>
      </c>
      <c r="GL54">
        <v>229</v>
      </c>
      <c r="GM54">
        <v>0</v>
      </c>
      <c r="GN54">
        <v>121</v>
      </c>
      <c r="GO54">
        <v>2</v>
      </c>
      <c r="GP54">
        <v>1</v>
      </c>
      <c r="GQ54">
        <v>1</v>
      </c>
      <c r="GR54">
        <v>1</v>
      </c>
      <c r="GS54">
        <v>1</v>
      </c>
      <c r="GT54">
        <v>0</v>
      </c>
      <c r="GU54">
        <v>1</v>
      </c>
      <c r="GV54">
        <v>0</v>
      </c>
      <c r="GW54">
        <v>2.2999999999999998</v>
      </c>
      <c r="GX54" t="s">
        <v>218</v>
      </c>
      <c r="GY54">
        <v>281678</v>
      </c>
      <c r="GZ54">
        <v>421720</v>
      </c>
      <c r="HA54">
        <v>1.2130000000000001</v>
      </c>
      <c r="HB54">
        <v>2.3450000000000002</v>
      </c>
      <c r="HC54">
        <v>2.62</v>
      </c>
      <c r="HD54">
        <v>2.42</v>
      </c>
      <c r="HE54">
        <v>0.46660000000000001</v>
      </c>
      <c r="HF54" s="2">
        <f t="shared" si="29"/>
        <v>-4.2218478909039625E-3</v>
      </c>
      <c r="HG54" s="2">
        <f t="shared" si="30"/>
        <v>7.6711623952103736E-3</v>
      </c>
      <c r="HH54" s="2">
        <f t="shared" si="31"/>
        <v>9.2423272961527081E-3</v>
      </c>
      <c r="HI54" s="2">
        <f t="shared" si="32"/>
        <v>1.9540019418999854E-3</v>
      </c>
      <c r="HJ54" s="3">
        <f t="shared" si="33"/>
        <v>353.24920022913034</v>
      </c>
      <c r="HK54" t="str">
        <f t="shared" si="34"/>
        <v>CTAS</v>
      </c>
    </row>
    <row r="55" spans="1:219" hidden="1" x14ac:dyDescent="0.25">
      <c r="A55">
        <v>46</v>
      </c>
      <c r="B55" t="s">
        <v>425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62</v>
      </c>
      <c r="N55">
        <v>61</v>
      </c>
      <c r="O55">
        <v>21</v>
      </c>
      <c r="P55">
        <v>0</v>
      </c>
      <c r="Q55">
        <v>0</v>
      </c>
      <c r="R55">
        <v>1</v>
      </c>
      <c r="S55">
        <v>21</v>
      </c>
      <c r="T55">
        <v>0</v>
      </c>
      <c r="U55">
        <v>0</v>
      </c>
      <c r="V55">
        <v>10</v>
      </c>
      <c r="W55">
        <v>3</v>
      </c>
      <c r="X55">
        <v>13</v>
      </c>
      <c r="Y55">
        <v>8</v>
      </c>
      <c r="Z55">
        <v>2</v>
      </c>
      <c r="AA55">
        <v>1</v>
      </c>
      <c r="AB55">
        <v>16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2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426</v>
      </c>
      <c r="AV55">
        <v>74.230003356933594</v>
      </c>
      <c r="AW55">
        <v>73.879997253417969</v>
      </c>
      <c r="AX55">
        <v>75.879997253417969</v>
      </c>
      <c r="AY55">
        <v>73.800003051757813</v>
      </c>
      <c r="AZ55">
        <v>75.290000915527344</v>
      </c>
      <c r="BA55" s="2">
        <f t="shared" si="17"/>
        <v>-4.7374948095226799E-3</v>
      </c>
      <c r="BB55" s="2">
        <f t="shared" si="18"/>
        <v>2.6357407385250164E-2</v>
      </c>
      <c r="BC55" s="2">
        <f t="shared" si="19"/>
        <v>1.082758590065569E-3</v>
      </c>
      <c r="BD55" s="2">
        <f t="shared" si="20"/>
        <v>1.9790116159531634E-2</v>
      </c>
      <c r="BE55">
        <v>7</v>
      </c>
      <c r="BF55">
        <v>35</v>
      </c>
      <c r="BG55">
        <v>105</v>
      </c>
      <c r="BH55">
        <v>41</v>
      </c>
      <c r="BI55">
        <v>7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427</v>
      </c>
      <c r="CN55">
        <v>75.290000915527344</v>
      </c>
      <c r="CO55">
        <v>75.680000305175781</v>
      </c>
      <c r="CP55">
        <v>76.769996643066406</v>
      </c>
      <c r="CQ55">
        <v>75.660003662109375</v>
      </c>
      <c r="CR55">
        <v>76.55999755859375</v>
      </c>
      <c r="CS55" s="2">
        <f t="shared" si="21"/>
        <v>5.1532688699231777E-3</v>
      </c>
      <c r="CT55" s="2">
        <f t="shared" si="22"/>
        <v>1.419820744500544E-2</v>
      </c>
      <c r="CU55" s="2">
        <f t="shared" si="23"/>
        <v>2.6422625509736619E-4</v>
      </c>
      <c r="CV55" s="2">
        <f t="shared" si="24"/>
        <v>1.1755406546291813E-2</v>
      </c>
      <c r="CW55">
        <v>33</v>
      </c>
      <c r="CX55">
        <v>19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21</v>
      </c>
      <c r="DG55">
        <v>11</v>
      </c>
      <c r="DH55">
        <v>11</v>
      </c>
      <c r="DI55">
        <v>9</v>
      </c>
      <c r="DJ55">
        <v>106</v>
      </c>
      <c r="DK55">
        <v>0</v>
      </c>
      <c r="DL55">
        <v>0</v>
      </c>
      <c r="DM55">
        <v>0</v>
      </c>
      <c r="DN55">
        <v>0</v>
      </c>
      <c r="DO55">
        <v>19</v>
      </c>
      <c r="DP55">
        <v>0</v>
      </c>
      <c r="DQ55">
        <v>2</v>
      </c>
      <c r="DR55">
        <v>0</v>
      </c>
      <c r="DS55">
        <v>2</v>
      </c>
      <c r="DT55">
        <v>0</v>
      </c>
      <c r="DU55">
        <v>1</v>
      </c>
      <c r="DV55">
        <v>0</v>
      </c>
      <c r="DW55">
        <v>56</v>
      </c>
      <c r="DX55">
        <v>20</v>
      </c>
      <c r="DY55">
        <v>0</v>
      </c>
      <c r="DZ55">
        <v>0</v>
      </c>
      <c r="EA55">
        <v>1</v>
      </c>
      <c r="EB55">
        <v>1</v>
      </c>
      <c r="EC55">
        <v>0</v>
      </c>
      <c r="ED55">
        <v>0</v>
      </c>
      <c r="EE55" t="s">
        <v>428</v>
      </c>
      <c r="EF55">
        <v>76.55999755859375</v>
      </c>
      <c r="EG55">
        <v>76.330001831054688</v>
      </c>
      <c r="EH55">
        <v>77.470001220703125</v>
      </c>
      <c r="EI55">
        <v>76.099998474121094</v>
      </c>
      <c r="EJ55">
        <v>77.419998168945313</v>
      </c>
      <c r="EK55" s="2">
        <f t="shared" si="25"/>
        <v>-3.013175973035187E-3</v>
      </c>
      <c r="EL55" s="2">
        <f t="shared" si="26"/>
        <v>1.4715365582617101E-2</v>
      </c>
      <c r="EM55" s="2">
        <f t="shared" si="27"/>
        <v>3.0132759257974762E-3</v>
      </c>
      <c r="EN55" s="2">
        <f t="shared" si="28"/>
        <v>1.7049854379274532E-2</v>
      </c>
      <c r="EO55">
        <v>18</v>
      </c>
      <c r="EP55">
        <v>58</v>
      </c>
      <c r="EQ55">
        <v>117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</v>
      </c>
      <c r="EY55">
        <v>2</v>
      </c>
      <c r="EZ55">
        <v>1</v>
      </c>
      <c r="FA55">
        <v>0</v>
      </c>
      <c r="FB55">
        <v>0</v>
      </c>
      <c r="FC55">
        <v>1</v>
      </c>
      <c r="FD55">
        <v>8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429</v>
      </c>
      <c r="FX55">
        <v>77.419998168945313</v>
      </c>
      <c r="FY55">
        <v>77.379997253417969</v>
      </c>
      <c r="FZ55">
        <v>77.69000244140625</v>
      </c>
      <c r="GA55">
        <v>76.569999694824219</v>
      </c>
      <c r="GB55">
        <v>76.620002746582031</v>
      </c>
      <c r="GC55">
        <v>584</v>
      </c>
      <c r="GD55">
        <v>202</v>
      </c>
      <c r="GE55">
        <v>245</v>
      </c>
      <c r="GF55">
        <v>166</v>
      </c>
      <c r="GG55">
        <v>0</v>
      </c>
      <c r="GH55">
        <v>48</v>
      </c>
      <c r="GI55">
        <v>0</v>
      </c>
      <c r="GJ55">
        <v>0</v>
      </c>
      <c r="GK55">
        <v>0</v>
      </c>
      <c r="GL55">
        <v>108</v>
      </c>
      <c r="GM55">
        <v>0</v>
      </c>
      <c r="GN55">
        <v>106</v>
      </c>
      <c r="GO55">
        <v>2</v>
      </c>
      <c r="GP55">
        <v>1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2.1</v>
      </c>
      <c r="GX55" t="s">
        <v>218</v>
      </c>
      <c r="GY55">
        <v>14244228</v>
      </c>
      <c r="GZ55">
        <v>15977800</v>
      </c>
      <c r="HC55">
        <v>0.73</v>
      </c>
      <c r="HD55">
        <v>1.23</v>
      </c>
      <c r="HE55">
        <v>0.27979999999999999</v>
      </c>
      <c r="HF55" s="2">
        <f t="shared" si="29"/>
        <v>-5.1694128905621639E-4</v>
      </c>
      <c r="HG55" s="2">
        <f t="shared" si="30"/>
        <v>3.9902841838894698E-3</v>
      </c>
      <c r="HH55" s="2">
        <f t="shared" si="31"/>
        <v>1.0467789963096275E-2</v>
      </c>
      <c r="HI55" s="2">
        <f t="shared" si="32"/>
        <v>6.5261093664004122E-4</v>
      </c>
      <c r="HJ55" s="3">
        <f t="shared" si="33"/>
        <v>77.688765432607696</v>
      </c>
      <c r="HK55" t="str">
        <f t="shared" si="34"/>
        <v>C</v>
      </c>
    </row>
    <row r="56" spans="1:219" hidden="1" x14ac:dyDescent="0.25">
      <c r="A56">
        <v>47</v>
      </c>
      <c r="B56" t="s">
        <v>430</v>
      </c>
      <c r="C56">
        <v>9</v>
      </c>
      <c r="D56">
        <v>1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431</v>
      </c>
      <c r="AV56">
        <v>310.39999389648438</v>
      </c>
      <c r="AW56">
        <v>314.42999267578119</v>
      </c>
      <c r="AX56">
        <v>330.92999267578119</v>
      </c>
      <c r="AY56">
        <v>314</v>
      </c>
      <c r="AZ56">
        <v>327.760009765625</v>
      </c>
      <c r="BA56" s="2">
        <f t="shared" si="17"/>
        <v>1.2816839592819207E-2</v>
      </c>
      <c r="BB56" s="2">
        <f t="shared" si="18"/>
        <v>4.9859488004054597E-2</v>
      </c>
      <c r="BC56" s="2">
        <f t="shared" si="19"/>
        <v>1.3675307247950075E-3</v>
      </c>
      <c r="BD56" s="2">
        <f t="shared" si="20"/>
        <v>4.1981966547610661E-2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432</v>
      </c>
      <c r="CN56">
        <v>327.760009765625</v>
      </c>
      <c r="CO56">
        <v>330</v>
      </c>
      <c r="CP56">
        <v>334.95001220703119</v>
      </c>
      <c r="CQ56">
        <v>323.6400146484375</v>
      </c>
      <c r="CR56">
        <v>330.66000366210938</v>
      </c>
      <c r="CS56" s="2">
        <f t="shared" si="21"/>
        <v>6.7878491950758013E-3</v>
      </c>
      <c r="CT56" s="2">
        <f t="shared" si="22"/>
        <v>1.4778361028903619E-2</v>
      </c>
      <c r="CU56" s="2">
        <f t="shared" si="23"/>
        <v>1.9272682883522685E-2</v>
      </c>
      <c r="CV56" s="2">
        <f t="shared" si="24"/>
        <v>2.1230233278668242E-2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57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433</v>
      </c>
      <c r="EF56">
        <v>330.66000366210938</v>
      </c>
      <c r="EG56">
        <v>332.83999633789063</v>
      </c>
      <c r="EH56">
        <v>343</v>
      </c>
      <c r="EI56">
        <v>325</v>
      </c>
      <c r="EJ56">
        <v>336.19000244140619</v>
      </c>
      <c r="EK56" s="2">
        <f t="shared" si="25"/>
        <v>6.5496716132882327E-3</v>
      </c>
      <c r="EL56" s="2">
        <f t="shared" si="26"/>
        <v>2.9621001930348001E-2</v>
      </c>
      <c r="EM56" s="2">
        <f t="shared" si="27"/>
        <v>2.3554850451120823E-2</v>
      </c>
      <c r="EN56" s="2">
        <f t="shared" si="28"/>
        <v>3.328475671538289E-2</v>
      </c>
      <c r="EO56">
        <v>0</v>
      </c>
      <c r="EP56">
        <v>11</v>
      </c>
      <c r="EQ56">
        <v>11</v>
      </c>
      <c r="ER56">
        <v>9</v>
      </c>
      <c r="ES56">
        <v>28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2</v>
      </c>
      <c r="FA56">
        <v>1</v>
      </c>
      <c r="FB56">
        <v>6</v>
      </c>
      <c r="FC56">
        <v>1</v>
      </c>
      <c r="FD56">
        <v>10</v>
      </c>
      <c r="FE56">
        <v>1</v>
      </c>
      <c r="FF56">
        <v>10</v>
      </c>
      <c r="FG56">
        <v>0</v>
      </c>
      <c r="FH56">
        <v>0</v>
      </c>
      <c r="FI56">
        <v>6</v>
      </c>
      <c r="FJ56">
        <v>6</v>
      </c>
      <c r="FK56">
        <v>0</v>
      </c>
      <c r="FL56">
        <v>0</v>
      </c>
      <c r="FM56">
        <v>1</v>
      </c>
      <c r="FN56">
        <v>1</v>
      </c>
      <c r="FO56">
        <v>1</v>
      </c>
      <c r="FP56">
        <v>0</v>
      </c>
      <c r="FQ56">
        <v>2</v>
      </c>
      <c r="FR56">
        <v>2</v>
      </c>
      <c r="FS56">
        <v>1</v>
      </c>
      <c r="FT56">
        <v>0</v>
      </c>
      <c r="FU56">
        <v>1</v>
      </c>
      <c r="FV56">
        <v>1</v>
      </c>
      <c r="FW56" t="s">
        <v>434</v>
      </c>
      <c r="FX56">
        <v>336.19000244140619</v>
      </c>
      <c r="FY56">
        <v>336.33999633789063</v>
      </c>
      <c r="FZ56">
        <v>340.73001098632813</v>
      </c>
      <c r="GA56">
        <v>332.30398559570313</v>
      </c>
      <c r="GB56">
        <v>335.20001220703119</v>
      </c>
      <c r="GC56">
        <v>59</v>
      </c>
      <c r="GD56">
        <v>138</v>
      </c>
      <c r="GE56">
        <v>59</v>
      </c>
      <c r="GF56">
        <v>67</v>
      </c>
      <c r="GG56">
        <v>0</v>
      </c>
      <c r="GH56">
        <v>37</v>
      </c>
      <c r="GI56">
        <v>0</v>
      </c>
      <c r="GJ56">
        <v>37</v>
      </c>
      <c r="GK56">
        <v>10</v>
      </c>
      <c r="GL56">
        <v>134</v>
      </c>
      <c r="GM56">
        <v>10</v>
      </c>
      <c r="GN56">
        <v>63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X56" t="s">
        <v>435</v>
      </c>
      <c r="GY56">
        <v>39755</v>
      </c>
      <c r="GZ56">
        <v>25550</v>
      </c>
      <c r="HA56">
        <v>0.84199999999999997</v>
      </c>
      <c r="HB56">
        <v>1.3160000000000001</v>
      </c>
      <c r="HD56">
        <v>4.8499999999999996</v>
      </c>
      <c r="HE56">
        <v>5.4600000000000003E-2</v>
      </c>
      <c r="HF56" s="2">
        <f t="shared" si="29"/>
        <v>4.4595914288392269E-4</v>
      </c>
      <c r="HG56" s="2">
        <f t="shared" si="30"/>
        <v>1.2884144357374061E-2</v>
      </c>
      <c r="HH56" s="2">
        <f t="shared" si="31"/>
        <v>1.1999794214580639E-2</v>
      </c>
      <c r="HI56" s="2">
        <f t="shared" si="32"/>
        <v>8.63969721319513E-3</v>
      </c>
      <c r="HJ56" s="3">
        <f t="shared" si="33"/>
        <v>340.6734494038667</v>
      </c>
      <c r="HK56" t="str">
        <f t="shared" si="34"/>
        <v>COKE</v>
      </c>
    </row>
    <row r="57" spans="1:219" hidden="1" x14ac:dyDescent="0.25">
      <c r="A57">
        <v>48</v>
      </c>
      <c r="B57" t="s">
        <v>436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33</v>
      </c>
      <c r="N57">
        <v>11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2</v>
      </c>
      <c r="X57">
        <v>0</v>
      </c>
      <c r="Y57">
        <v>0</v>
      </c>
      <c r="Z57">
        <v>77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77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68</v>
      </c>
      <c r="AP57">
        <v>68</v>
      </c>
      <c r="AQ57">
        <v>0</v>
      </c>
      <c r="AR57">
        <v>0</v>
      </c>
      <c r="AS57">
        <v>1</v>
      </c>
      <c r="AT57">
        <v>1</v>
      </c>
      <c r="AU57" t="s">
        <v>437</v>
      </c>
      <c r="AV57">
        <v>69.209999084472656</v>
      </c>
      <c r="AW57">
        <v>69.349998474121094</v>
      </c>
      <c r="AX57">
        <v>72.459999084472656</v>
      </c>
      <c r="AY57">
        <v>69.349998474121094</v>
      </c>
      <c r="AZ57">
        <v>72.050003051757813</v>
      </c>
      <c r="BA57" s="2">
        <f t="shared" si="17"/>
        <v>2.0187367372571652E-3</v>
      </c>
      <c r="BB57" s="2">
        <f t="shared" si="18"/>
        <v>4.2920240817640343E-2</v>
      </c>
      <c r="BC57" s="2">
        <f t="shared" si="19"/>
        <v>0</v>
      </c>
      <c r="BD57" s="2">
        <f t="shared" si="20"/>
        <v>3.7474038352186434E-2</v>
      </c>
      <c r="BE57">
        <v>61</v>
      </c>
      <c r="BF57">
        <v>40</v>
      </c>
      <c r="BG57">
        <v>5</v>
      </c>
      <c r="BH57">
        <v>0</v>
      </c>
      <c r="BI57">
        <v>0</v>
      </c>
      <c r="BJ57">
        <v>2</v>
      </c>
      <c r="BK57">
        <v>5</v>
      </c>
      <c r="BL57">
        <v>0</v>
      </c>
      <c r="BM57">
        <v>0</v>
      </c>
      <c r="BN57">
        <v>9</v>
      </c>
      <c r="BO57">
        <v>0</v>
      </c>
      <c r="BP57">
        <v>1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438</v>
      </c>
      <c r="CN57">
        <v>72.050003051757813</v>
      </c>
      <c r="CO57">
        <v>72.05999755859375</v>
      </c>
      <c r="CP57">
        <v>73.209999084472656</v>
      </c>
      <c r="CQ57">
        <v>71.629997253417969</v>
      </c>
      <c r="CR57">
        <v>73.080001831054688</v>
      </c>
      <c r="CS57" s="2">
        <f t="shared" si="21"/>
        <v>1.3869701879754004E-4</v>
      </c>
      <c r="CT57" s="2">
        <f t="shared" si="22"/>
        <v>1.5708257618634702E-2</v>
      </c>
      <c r="CU57" s="2">
        <f t="shared" si="23"/>
        <v>5.9672539514886713E-3</v>
      </c>
      <c r="CV57" s="2">
        <f t="shared" si="24"/>
        <v>1.984133198284288E-2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427</v>
      </c>
      <c r="EF57">
        <v>73.080001831054688</v>
      </c>
      <c r="EG57">
        <v>72.519996643066406</v>
      </c>
      <c r="EH57">
        <v>73.449996948242188</v>
      </c>
      <c r="EI57">
        <v>72.019996643066406</v>
      </c>
      <c r="EJ57">
        <v>72.370002746582031</v>
      </c>
      <c r="EK57" s="2">
        <f t="shared" si="25"/>
        <v>-7.7220796181851625E-3</v>
      </c>
      <c r="EL57" s="2">
        <f t="shared" si="26"/>
        <v>1.2661679289532435E-2</v>
      </c>
      <c r="EM57" s="2">
        <f t="shared" si="27"/>
        <v>6.8946500709443637E-3</v>
      </c>
      <c r="EN57" s="2">
        <f t="shared" si="28"/>
        <v>4.8363422721046101E-3</v>
      </c>
      <c r="EO57">
        <v>22</v>
      </c>
      <c r="EP57">
        <v>2</v>
      </c>
      <c r="EQ57">
        <v>3</v>
      </c>
      <c r="ER57">
        <v>0</v>
      </c>
      <c r="ES57">
        <v>0</v>
      </c>
      <c r="ET57">
        <v>1</v>
      </c>
      <c r="EU57">
        <v>3</v>
      </c>
      <c r="EV57">
        <v>0</v>
      </c>
      <c r="EW57">
        <v>0</v>
      </c>
      <c r="EX57">
        <v>23</v>
      </c>
      <c r="EY57">
        <v>18</v>
      </c>
      <c r="EZ57">
        <v>19</v>
      </c>
      <c r="FA57">
        <v>9</v>
      </c>
      <c r="FB57">
        <v>7</v>
      </c>
      <c r="FC57">
        <v>0</v>
      </c>
      <c r="FD57">
        <v>0</v>
      </c>
      <c r="FE57">
        <v>0</v>
      </c>
      <c r="FF57">
        <v>0</v>
      </c>
      <c r="FG57">
        <v>5</v>
      </c>
      <c r="FH57">
        <v>3</v>
      </c>
      <c r="FI57">
        <v>0</v>
      </c>
      <c r="FJ57">
        <v>0</v>
      </c>
      <c r="FK57">
        <v>1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439</v>
      </c>
      <c r="FX57">
        <v>72.370002746582031</v>
      </c>
      <c r="FY57">
        <v>72.279998779296875</v>
      </c>
      <c r="FZ57">
        <v>72.389999389648438</v>
      </c>
      <c r="GA57">
        <v>71.269996643066406</v>
      </c>
      <c r="GB57">
        <v>71.430000305175781</v>
      </c>
      <c r="GC57">
        <v>177</v>
      </c>
      <c r="GD57">
        <v>167</v>
      </c>
      <c r="GE57">
        <v>27</v>
      </c>
      <c r="GF57">
        <v>76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84</v>
      </c>
      <c r="GM57">
        <v>0</v>
      </c>
      <c r="GN57">
        <v>7</v>
      </c>
      <c r="GO57">
        <v>1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1.7</v>
      </c>
      <c r="GX57" t="s">
        <v>218</v>
      </c>
      <c r="GY57">
        <v>133026</v>
      </c>
      <c r="GZ57">
        <v>126875</v>
      </c>
      <c r="HC57">
        <v>0.94</v>
      </c>
      <c r="HD57">
        <v>3.3</v>
      </c>
      <c r="HE57">
        <v>0.75349999999999995</v>
      </c>
      <c r="HF57" s="2">
        <f t="shared" si="29"/>
        <v>-1.2452126287381127E-3</v>
      </c>
      <c r="HG57" s="2">
        <f t="shared" si="30"/>
        <v>1.5195553429897535E-3</v>
      </c>
      <c r="HH57" s="2">
        <f t="shared" si="31"/>
        <v>1.3973466426230208E-2</v>
      </c>
      <c r="HI57" s="2">
        <f t="shared" si="32"/>
        <v>2.2400064598316893E-3</v>
      </c>
      <c r="HJ57" s="3">
        <f t="shared" si="33"/>
        <v>72.389832237633243</v>
      </c>
      <c r="HK57" t="str">
        <f t="shared" si="34"/>
        <v>CNS</v>
      </c>
    </row>
    <row r="58" spans="1:219" hidden="1" x14ac:dyDescent="0.25">
      <c r="A58">
        <v>49</v>
      </c>
      <c r="B58" t="s">
        <v>440</v>
      </c>
      <c r="C58">
        <v>9</v>
      </c>
      <c r="D58">
        <v>0</v>
      </c>
      <c r="E58">
        <v>5</v>
      </c>
      <c r="F58">
        <v>1</v>
      </c>
      <c r="G58" t="s">
        <v>286</v>
      </c>
      <c r="H58" t="s">
        <v>218</v>
      </c>
      <c r="I58">
        <v>5</v>
      </c>
      <c r="J58">
        <v>1</v>
      </c>
      <c r="K58" t="s">
        <v>286</v>
      </c>
      <c r="L58" t="s">
        <v>218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118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441</v>
      </c>
      <c r="AV58">
        <v>254.5</v>
      </c>
      <c r="AW58">
        <v>255.30999755859369</v>
      </c>
      <c r="AX58">
        <v>257.69000244140619</v>
      </c>
      <c r="AY58">
        <v>254.41000366210929</v>
      </c>
      <c r="AZ58">
        <v>255.83000183105469</v>
      </c>
      <c r="BA58" s="2">
        <f t="shared" si="17"/>
        <v>3.1726041531444649E-3</v>
      </c>
      <c r="BB58" s="2">
        <f t="shared" si="18"/>
        <v>9.2359224660012451E-3</v>
      </c>
      <c r="BC58" s="2">
        <f t="shared" si="19"/>
        <v>3.525102444442485E-3</v>
      </c>
      <c r="BD58" s="2">
        <f t="shared" si="20"/>
        <v>5.5505537223234924E-3</v>
      </c>
      <c r="BE58">
        <v>28</v>
      </c>
      <c r="BF58">
        <v>10</v>
      </c>
      <c r="BG58">
        <v>27</v>
      </c>
      <c r="BH58">
        <v>65</v>
      </c>
      <c r="BI58">
        <v>19</v>
      </c>
      <c r="BJ58">
        <v>0</v>
      </c>
      <c r="BK58">
        <v>0</v>
      </c>
      <c r="BL58">
        <v>0</v>
      </c>
      <c r="BM58">
        <v>0</v>
      </c>
      <c r="BN58">
        <v>7</v>
      </c>
      <c r="BO58">
        <v>0</v>
      </c>
      <c r="BP58">
        <v>1</v>
      </c>
      <c r="BQ58">
        <v>0</v>
      </c>
      <c r="BR58">
        <v>1</v>
      </c>
      <c r="BS58">
        <v>1</v>
      </c>
      <c r="BT58">
        <v>9</v>
      </c>
      <c r="BU58">
        <v>1</v>
      </c>
      <c r="BV58">
        <v>9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442</v>
      </c>
      <c r="CN58">
        <v>255.83000183105469</v>
      </c>
      <c r="CO58">
        <v>257.20999145507813</v>
      </c>
      <c r="CP58">
        <v>259.29000854492188</v>
      </c>
      <c r="CQ58">
        <v>256.76998901367188</v>
      </c>
      <c r="CR58">
        <v>258.47000122070313</v>
      </c>
      <c r="CS58" s="2">
        <f t="shared" si="21"/>
        <v>5.3652255739234933E-3</v>
      </c>
      <c r="CT58" s="2">
        <f t="shared" si="22"/>
        <v>8.0219716197948987E-3</v>
      </c>
      <c r="CU58" s="2">
        <f t="shared" si="23"/>
        <v>1.710673986329514E-3</v>
      </c>
      <c r="CV58" s="2">
        <f t="shared" si="24"/>
        <v>6.5772128254824036E-3</v>
      </c>
      <c r="CW58">
        <v>16</v>
      </c>
      <c r="CX58">
        <v>6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14</v>
      </c>
      <c r="DG58">
        <v>16</v>
      </c>
      <c r="DH58">
        <v>24</v>
      </c>
      <c r="DI58">
        <v>15</v>
      </c>
      <c r="DJ58">
        <v>67</v>
      </c>
      <c r="DK58">
        <v>0</v>
      </c>
      <c r="DL58">
        <v>0</v>
      </c>
      <c r="DM58">
        <v>0</v>
      </c>
      <c r="DN58">
        <v>0</v>
      </c>
      <c r="DO58">
        <v>6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24</v>
      </c>
      <c r="DX58">
        <v>6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443</v>
      </c>
      <c r="EF58">
        <v>258.47000122070313</v>
      </c>
      <c r="EG58">
        <v>257.23001098632813</v>
      </c>
      <c r="EH58">
        <v>260.8900146484375</v>
      </c>
      <c r="EI58">
        <v>257.1300048828125</v>
      </c>
      <c r="EJ58">
        <v>259.70999145507813</v>
      </c>
      <c r="EK58" s="2">
        <f t="shared" si="25"/>
        <v>-4.8205504078639994E-3</v>
      </c>
      <c r="EL58" s="2">
        <f t="shared" si="26"/>
        <v>1.4028914318707897E-2</v>
      </c>
      <c r="EM58" s="2">
        <f t="shared" si="27"/>
        <v>3.8878085466065304E-4</v>
      </c>
      <c r="EN58" s="2">
        <f t="shared" si="28"/>
        <v>9.9341059533779585E-3</v>
      </c>
      <c r="EO58">
        <v>8</v>
      </c>
      <c r="EP58">
        <v>77</v>
      </c>
      <c r="EQ58">
        <v>30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444</v>
      </c>
      <c r="FX58">
        <v>259.70999145507813</v>
      </c>
      <c r="FY58">
        <v>259.489990234375</v>
      </c>
      <c r="FZ58">
        <v>261.27999877929688</v>
      </c>
      <c r="GA58">
        <v>258.239990234375</v>
      </c>
      <c r="GB58">
        <v>258.54998779296881</v>
      </c>
      <c r="GC58">
        <v>286</v>
      </c>
      <c r="GD58">
        <v>264</v>
      </c>
      <c r="GE58">
        <v>137</v>
      </c>
      <c r="GF58">
        <v>137</v>
      </c>
      <c r="GG58">
        <v>0</v>
      </c>
      <c r="GH58">
        <v>84</v>
      </c>
      <c r="GI58">
        <v>0</v>
      </c>
      <c r="GJ58">
        <v>0</v>
      </c>
      <c r="GK58">
        <v>9</v>
      </c>
      <c r="GL58">
        <v>186</v>
      </c>
      <c r="GM58">
        <v>0</v>
      </c>
      <c r="GN58">
        <v>67</v>
      </c>
      <c r="GO58">
        <v>1</v>
      </c>
      <c r="GP58">
        <v>0</v>
      </c>
      <c r="GQ58">
        <v>1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2.8</v>
      </c>
      <c r="GX58" t="s">
        <v>223</v>
      </c>
      <c r="GY58">
        <v>357742</v>
      </c>
      <c r="GZ58">
        <v>631550</v>
      </c>
      <c r="HA58">
        <v>2.6339999999999999</v>
      </c>
      <c r="HB58">
        <v>4.3109999999999999</v>
      </c>
      <c r="HC58">
        <v>5.76</v>
      </c>
      <c r="HD58">
        <v>3.01</v>
      </c>
      <c r="HE58">
        <v>0</v>
      </c>
      <c r="HF58" s="2">
        <f t="shared" si="29"/>
        <v>-8.4782160770213721E-4</v>
      </c>
      <c r="HG58" s="2">
        <f t="shared" si="30"/>
        <v>6.8509206724005622E-3</v>
      </c>
      <c r="HH58" s="2">
        <f t="shared" si="31"/>
        <v>4.817141496945565E-3</v>
      </c>
      <c r="HI58" s="2">
        <f t="shared" si="32"/>
        <v>1.198985005723685E-3</v>
      </c>
      <c r="HJ58" s="3">
        <f t="shared" si="33"/>
        <v>261.26773557275271</v>
      </c>
      <c r="HK58" t="str">
        <f t="shared" si="34"/>
        <v>COHR</v>
      </c>
    </row>
    <row r="59" spans="1:219" hidden="1" x14ac:dyDescent="0.25">
      <c r="A59">
        <v>50</v>
      </c>
      <c r="B59" t="s">
        <v>445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0</v>
      </c>
      <c r="N59">
        <v>0</v>
      </c>
      <c r="O59">
        <v>0</v>
      </c>
      <c r="P59">
        <v>0</v>
      </c>
      <c r="Q59">
        <v>69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332</v>
      </c>
      <c r="AV59">
        <v>51</v>
      </c>
      <c r="AW59">
        <v>51.279998779296882</v>
      </c>
      <c r="AX59">
        <v>53.930000305175781</v>
      </c>
      <c r="AY59">
        <v>51.279998779296882</v>
      </c>
      <c r="AZ59">
        <v>53.709999084472663</v>
      </c>
      <c r="BA59" s="2">
        <f t="shared" si="17"/>
        <v>5.4601947340514601E-3</v>
      </c>
      <c r="BB59" s="2">
        <f t="shared" si="18"/>
        <v>4.9137799200504984E-2</v>
      </c>
      <c r="BC59" s="2">
        <f t="shared" si="19"/>
        <v>0</v>
      </c>
      <c r="BD59" s="2">
        <f t="shared" si="20"/>
        <v>4.5242977966802544E-2</v>
      </c>
      <c r="BE59">
        <v>14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20</v>
      </c>
      <c r="BO59">
        <v>14</v>
      </c>
      <c r="BP59">
        <v>10</v>
      </c>
      <c r="BQ59">
        <v>6</v>
      </c>
      <c r="BR59">
        <v>61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41</v>
      </c>
      <c r="CH59">
        <v>0</v>
      </c>
      <c r="CI59">
        <v>0</v>
      </c>
      <c r="CJ59">
        <v>0</v>
      </c>
      <c r="CK59">
        <v>1</v>
      </c>
      <c r="CL59">
        <v>0</v>
      </c>
      <c r="CM59" t="s">
        <v>446</v>
      </c>
      <c r="CN59">
        <v>53.709999084472663</v>
      </c>
      <c r="CO59">
        <v>54</v>
      </c>
      <c r="CP59">
        <v>55.569999694824219</v>
      </c>
      <c r="CQ59">
        <v>52.130001068115227</v>
      </c>
      <c r="CR59">
        <v>55.169998168945313</v>
      </c>
      <c r="CS59" s="2">
        <f t="shared" si="21"/>
        <v>5.3703873245802836E-3</v>
      </c>
      <c r="CT59" s="2">
        <f t="shared" si="22"/>
        <v>2.8252648973299266E-2</v>
      </c>
      <c r="CU59" s="2">
        <f t="shared" si="23"/>
        <v>3.4629609849717968E-2</v>
      </c>
      <c r="CV59" s="2">
        <f t="shared" si="24"/>
        <v>5.5102360009525508E-2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141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447</v>
      </c>
      <c r="EF59">
        <v>55.169998168945313</v>
      </c>
      <c r="EG59">
        <v>55.180000305175781</v>
      </c>
      <c r="EH59">
        <v>55.180000305175781</v>
      </c>
      <c r="EI59">
        <v>53.330001831054688</v>
      </c>
      <c r="EJ59">
        <v>53.779998779296882</v>
      </c>
      <c r="EK59" s="2">
        <f t="shared" si="25"/>
        <v>1.8126379440286389E-4</v>
      </c>
      <c r="EL59" s="2">
        <f t="shared" si="26"/>
        <v>0</v>
      </c>
      <c r="EM59" s="2">
        <f t="shared" si="27"/>
        <v>3.352661224881448E-2</v>
      </c>
      <c r="EN59" s="2">
        <f t="shared" si="28"/>
        <v>8.3673662784727876E-3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0</v>
      </c>
      <c r="FB59">
        <v>166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0</v>
      </c>
      <c r="FW59" t="s">
        <v>448</v>
      </c>
      <c r="FX59">
        <v>53.779998779296882</v>
      </c>
      <c r="FY59">
        <v>53.779998779296882</v>
      </c>
      <c r="FZ59">
        <v>54.235000610351563</v>
      </c>
      <c r="GA59">
        <v>52.459999084472663</v>
      </c>
      <c r="GB59">
        <v>52.5</v>
      </c>
      <c r="GC59">
        <v>83</v>
      </c>
      <c r="GD59">
        <v>419</v>
      </c>
      <c r="GE59">
        <v>0</v>
      </c>
      <c r="GF59">
        <v>308</v>
      </c>
      <c r="GG59">
        <v>0</v>
      </c>
      <c r="GH59">
        <v>69</v>
      </c>
      <c r="GI59">
        <v>0</v>
      </c>
      <c r="GJ59">
        <v>0</v>
      </c>
      <c r="GK59">
        <v>0</v>
      </c>
      <c r="GL59">
        <v>368</v>
      </c>
      <c r="GM59">
        <v>0</v>
      </c>
      <c r="GN59">
        <v>307</v>
      </c>
      <c r="GO59">
        <v>0</v>
      </c>
      <c r="GP59">
        <v>0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1.6</v>
      </c>
      <c r="GX59" t="s">
        <v>218</v>
      </c>
      <c r="GY59">
        <v>203891</v>
      </c>
      <c r="GZ59">
        <v>122950</v>
      </c>
      <c r="HA59">
        <v>1.9890000000000001</v>
      </c>
      <c r="HB59">
        <v>2.8730000000000002</v>
      </c>
      <c r="HC59">
        <v>2.13</v>
      </c>
      <c r="HD59">
        <v>6.01</v>
      </c>
      <c r="HE59">
        <v>0.64859999999999995</v>
      </c>
      <c r="HF59" s="2">
        <f t="shared" si="29"/>
        <v>0</v>
      </c>
      <c r="HG59" s="2">
        <f t="shared" si="30"/>
        <v>8.3894500955871143E-3</v>
      </c>
      <c r="HH59" s="2">
        <f t="shared" si="31"/>
        <v>2.4544435194973735E-2</v>
      </c>
      <c r="HI59" s="2">
        <f t="shared" si="32"/>
        <v>7.6192220052073711E-4</v>
      </c>
      <c r="HJ59" s="3">
        <f t="shared" si="33"/>
        <v>54.231183395196531</v>
      </c>
      <c r="HK59" t="str">
        <f t="shared" si="34"/>
        <v>CMCO</v>
      </c>
    </row>
    <row r="60" spans="1:219" hidden="1" x14ac:dyDescent="0.25">
      <c r="A60">
        <v>51</v>
      </c>
      <c r="B60" t="s">
        <v>449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35</v>
      </c>
      <c r="N60">
        <v>97</v>
      </c>
      <c r="O60">
        <v>30</v>
      </c>
      <c r="P60">
        <v>3</v>
      </c>
      <c r="Q60">
        <v>0</v>
      </c>
      <c r="R60">
        <v>2</v>
      </c>
      <c r="S60">
        <v>33</v>
      </c>
      <c r="T60">
        <v>0</v>
      </c>
      <c r="U60">
        <v>0</v>
      </c>
      <c r="V60">
        <v>12</v>
      </c>
      <c r="W60">
        <v>0</v>
      </c>
      <c r="X60">
        <v>0</v>
      </c>
      <c r="Y60">
        <v>0</v>
      </c>
      <c r="Z60">
        <v>0</v>
      </c>
      <c r="AA60">
        <v>1</v>
      </c>
      <c r="AB60">
        <v>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450</v>
      </c>
      <c r="AV60">
        <v>76.239997863769531</v>
      </c>
      <c r="AW60">
        <v>75.540000915527344</v>
      </c>
      <c r="AX60">
        <v>78.639999389648438</v>
      </c>
      <c r="AY60">
        <v>75.430000305175781</v>
      </c>
      <c r="AZ60">
        <v>78.139999389648438</v>
      </c>
      <c r="BA60" s="2">
        <f t="shared" si="17"/>
        <v>-9.2665732030499104E-3</v>
      </c>
      <c r="BB60" s="2">
        <f t="shared" si="18"/>
        <v>3.9420123323769429E-2</v>
      </c>
      <c r="BC60" s="2">
        <f t="shared" si="19"/>
        <v>1.4561902173468866E-3</v>
      </c>
      <c r="BD60" s="2">
        <f t="shared" si="20"/>
        <v>3.4681329736888422E-2</v>
      </c>
      <c r="BE60">
        <v>0</v>
      </c>
      <c r="BF60">
        <v>0</v>
      </c>
      <c r="BG60">
        <v>0</v>
      </c>
      <c r="BH60">
        <v>5</v>
      </c>
      <c r="BI60">
        <v>190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451</v>
      </c>
      <c r="CN60">
        <v>78.139999389648438</v>
      </c>
      <c r="CO60">
        <v>78.449996948242188</v>
      </c>
      <c r="CP60">
        <v>79.650001525878906</v>
      </c>
      <c r="CQ60">
        <v>78.230003356933594</v>
      </c>
      <c r="CR60">
        <v>79.430000305175781</v>
      </c>
      <c r="CS60" s="2">
        <f t="shared" si="21"/>
        <v>3.951530537321446E-3</v>
      </c>
      <c r="CT60" s="2">
        <f t="shared" si="22"/>
        <v>1.5065970554273389E-2</v>
      </c>
      <c r="CU60" s="2">
        <f t="shared" si="23"/>
        <v>2.804252388355577E-3</v>
      </c>
      <c r="CV60" s="2">
        <f t="shared" si="24"/>
        <v>1.5107603470120967E-2</v>
      </c>
      <c r="CW60">
        <v>11</v>
      </c>
      <c r="CX60">
        <v>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10</v>
      </c>
      <c r="DG60">
        <v>9</v>
      </c>
      <c r="DH60">
        <v>12</v>
      </c>
      <c r="DI60">
        <v>6</v>
      </c>
      <c r="DJ60">
        <v>153</v>
      </c>
      <c r="DK60">
        <v>0</v>
      </c>
      <c r="DL60">
        <v>0</v>
      </c>
      <c r="DM60">
        <v>0</v>
      </c>
      <c r="DN60">
        <v>0</v>
      </c>
      <c r="DO60">
        <v>2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14</v>
      </c>
      <c r="DX60">
        <v>2</v>
      </c>
      <c r="DY60">
        <v>5</v>
      </c>
      <c r="DZ60">
        <v>0</v>
      </c>
      <c r="EA60">
        <v>3</v>
      </c>
      <c r="EB60">
        <v>1</v>
      </c>
      <c r="EC60">
        <v>2</v>
      </c>
      <c r="ED60">
        <v>0</v>
      </c>
      <c r="EE60" t="s">
        <v>452</v>
      </c>
      <c r="EF60">
        <v>79.430000305175781</v>
      </c>
      <c r="EG60">
        <v>78.860000610351563</v>
      </c>
      <c r="EH60">
        <v>79.80999755859375</v>
      </c>
      <c r="EI60">
        <v>78.209999084472656</v>
      </c>
      <c r="EJ60">
        <v>79.650001525878906</v>
      </c>
      <c r="EK60" s="2">
        <f t="shared" si="25"/>
        <v>-7.2279950597591291E-3</v>
      </c>
      <c r="EL60" s="2">
        <f t="shared" si="26"/>
        <v>1.190323239321911E-2</v>
      </c>
      <c r="EM60" s="2">
        <f t="shared" si="27"/>
        <v>8.2424742689335417E-3</v>
      </c>
      <c r="EN60" s="2">
        <f t="shared" si="28"/>
        <v>1.8079126350529773E-2</v>
      </c>
      <c r="EO60">
        <v>47</v>
      </c>
      <c r="EP60">
        <v>118</v>
      </c>
      <c r="EQ60">
        <v>18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15</v>
      </c>
      <c r="EY60">
        <v>2</v>
      </c>
      <c r="EZ60">
        <v>2</v>
      </c>
      <c r="FA60">
        <v>2</v>
      </c>
      <c r="FB60">
        <v>7</v>
      </c>
      <c r="FC60">
        <v>1</v>
      </c>
      <c r="FD60">
        <v>28</v>
      </c>
      <c r="FE60">
        <v>0</v>
      </c>
      <c r="FF60">
        <v>0</v>
      </c>
      <c r="FG60">
        <v>5</v>
      </c>
      <c r="FH60">
        <v>0</v>
      </c>
      <c r="FI60">
        <v>7</v>
      </c>
      <c r="FJ60">
        <v>7</v>
      </c>
      <c r="FK60">
        <v>2</v>
      </c>
      <c r="FL60">
        <v>0</v>
      </c>
      <c r="FM60">
        <v>2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453</v>
      </c>
      <c r="FX60">
        <v>79.650001525878906</v>
      </c>
      <c r="FY60">
        <v>79.209999084472656</v>
      </c>
      <c r="FZ60">
        <v>79.800003051757813</v>
      </c>
      <c r="GA60">
        <v>77.739997863769531</v>
      </c>
      <c r="GB60">
        <v>77.830001831054688</v>
      </c>
      <c r="GC60">
        <v>556</v>
      </c>
      <c r="GD60">
        <v>230</v>
      </c>
      <c r="GE60">
        <v>196</v>
      </c>
      <c r="GF60">
        <v>218</v>
      </c>
      <c r="GG60">
        <v>0</v>
      </c>
      <c r="GH60">
        <v>198</v>
      </c>
      <c r="GI60">
        <v>0</v>
      </c>
      <c r="GJ60">
        <v>0</v>
      </c>
      <c r="GK60">
        <v>0</v>
      </c>
      <c r="GL60">
        <v>160</v>
      </c>
      <c r="GM60">
        <v>0</v>
      </c>
      <c r="GN60">
        <v>160</v>
      </c>
      <c r="GO60">
        <v>3</v>
      </c>
      <c r="GP60">
        <v>3</v>
      </c>
      <c r="GQ60">
        <v>1</v>
      </c>
      <c r="GR60">
        <v>1</v>
      </c>
      <c r="GS60">
        <v>2</v>
      </c>
      <c r="GT60">
        <v>2</v>
      </c>
      <c r="GU60">
        <v>0</v>
      </c>
      <c r="GV60">
        <v>0</v>
      </c>
      <c r="GW60">
        <v>3</v>
      </c>
      <c r="GX60" t="s">
        <v>223</v>
      </c>
      <c r="GY60">
        <v>997903</v>
      </c>
      <c r="GZ60">
        <v>1548800</v>
      </c>
      <c r="HC60">
        <v>-0.97</v>
      </c>
      <c r="HD60">
        <v>1.85</v>
      </c>
      <c r="HE60">
        <v>0.44439998000000003</v>
      </c>
      <c r="HF60" s="2">
        <f t="shared" si="29"/>
        <v>-5.5548850712270337E-3</v>
      </c>
      <c r="HG60" s="2">
        <f t="shared" si="30"/>
        <v>7.3935331418782946E-3</v>
      </c>
      <c r="HH60" s="2">
        <f t="shared" si="31"/>
        <v>1.8558278471073608E-2</v>
      </c>
      <c r="HI60" s="2">
        <f t="shared" si="32"/>
        <v>1.1564173861967619E-3</v>
      </c>
      <c r="HJ60" s="3">
        <f t="shared" si="33"/>
        <v>79.795640837871858</v>
      </c>
      <c r="HK60" t="str">
        <f t="shared" si="34"/>
        <v>CMA</v>
      </c>
    </row>
    <row r="61" spans="1:219" hidden="1" x14ac:dyDescent="0.25">
      <c r="A61">
        <v>52</v>
      </c>
      <c r="B61" t="s">
        <v>454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13</v>
      </c>
      <c r="N61">
        <v>40</v>
      </c>
      <c r="O61">
        <v>84</v>
      </c>
      <c r="P61">
        <v>10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455</v>
      </c>
      <c r="AV61">
        <v>76.860000610351563</v>
      </c>
      <c r="AW61">
        <v>76.55999755859375</v>
      </c>
      <c r="AX61">
        <v>79.900001525878906</v>
      </c>
      <c r="AY61">
        <v>76.55999755859375</v>
      </c>
      <c r="AZ61">
        <v>79.239997863769531</v>
      </c>
      <c r="BA61" s="2">
        <f t="shared" si="17"/>
        <v>-3.9185352837585175E-3</v>
      </c>
      <c r="BB61" s="2">
        <f t="shared" si="18"/>
        <v>4.1802301670837316E-2</v>
      </c>
      <c r="BC61" s="2">
        <f t="shared" si="19"/>
        <v>0</v>
      </c>
      <c r="BD61" s="2">
        <f t="shared" si="20"/>
        <v>3.3821307135611933E-2</v>
      </c>
      <c r="BE61">
        <v>0</v>
      </c>
      <c r="BF61">
        <v>0</v>
      </c>
      <c r="BG61">
        <v>0</v>
      </c>
      <c r="BH61">
        <v>0</v>
      </c>
      <c r="BI61">
        <v>186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456</v>
      </c>
      <c r="CN61">
        <v>79.239997863769531</v>
      </c>
      <c r="CO61">
        <v>79.910003662109375</v>
      </c>
      <c r="CP61">
        <v>80.319999694824219</v>
      </c>
      <c r="CQ61">
        <v>79.069999694824219</v>
      </c>
      <c r="CR61">
        <v>80.120002746582031</v>
      </c>
      <c r="CS61" s="2">
        <f t="shared" si="21"/>
        <v>8.3845046631819686E-3</v>
      </c>
      <c r="CT61" s="2">
        <f t="shared" si="22"/>
        <v>5.1045322992109288E-3</v>
      </c>
      <c r="CU61" s="2">
        <f t="shared" si="23"/>
        <v>1.0511874969209356E-2</v>
      </c>
      <c r="CV61" s="2">
        <f t="shared" si="24"/>
        <v>1.3105379627593727E-2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3</v>
      </c>
      <c r="DJ61">
        <v>170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 t="s">
        <v>457</v>
      </c>
      <c r="EF61">
        <v>80.120002746582031</v>
      </c>
      <c r="EG61">
        <v>79.760002136230469</v>
      </c>
      <c r="EH61">
        <v>80.120002746582031</v>
      </c>
      <c r="EI61">
        <v>79.279998779296875</v>
      </c>
      <c r="EJ61">
        <v>79.800003051757813</v>
      </c>
      <c r="EK61" s="2">
        <f t="shared" si="25"/>
        <v>-4.5135481533298272E-3</v>
      </c>
      <c r="EL61" s="2">
        <f t="shared" si="26"/>
        <v>4.4932675737697769E-3</v>
      </c>
      <c r="EM61" s="2">
        <f t="shared" si="27"/>
        <v>6.0180960892370905E-3</v>
      </c>
      <c r="EN61" s="2">
        <f t="shared" si="28"/>
        <v>6.5163440172260056E-3</v>
      </c>
      <c r="EO61">
        <v>82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48</v>
      </c>
      <c r="EY61">
        <v>7</v>
      </c>
      <c r="EZ61">
        <v>6</v>
      </c>
      <c r="FA61">
        <v>5</v>
      </c>
      <c r="FB61">
        <v>3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458</v>
      </c>
      <c r="FX61">
        <v>79.800003051757813</v>
      </c>
      <c r="FY61">
        <v>79.550003051757813</v>
      </c>
      <c r="FZ61">
        <v>80</v>
      </c>
      <c r="GA61">
        <v>78.080001831054688</v>
      </c>
      <c r="GB61">
        <v>78.129997253417969</v>
      </c>
      <c r="GC61">
        <v>416</v>
      </c>
      <c r="GD61">
        <v>242</v>
      </c>
      <c r="GE61">
        <v>83</v>
      </c>
      <c r="GF61">
        <v>242</v>
      </c>
      <c r="GG61">
        <v>0</v>
      </c>
      <c r="GH61">
        <v>196</v>
      </c>
      <c r="GI61">
        <v>0</v>
      </c>
      <c r="GJ61">
        <v>0</v>
      </c>
      <c r="GK61">
        <v>0</v>
      </c>
      <c r="GL61">
        <v>173</v>
      </c>
      <c r="GM61">
        <v>0</v>
      </c>
      <c r="GN61">
        <v>173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3.3</v>
      </c>
      <c r="GX61" t="s">
        <v>223</v>
      </c>
      <c r="GY61">
        <v>172638</v>
      </c>
      <c r="GZ61">
        <v>387650</v>
      </c>
      <c r="HC61">
        <v>-2.2599999999999998</v>
      </c>
      <c r="HD61">
        <v>8.02</v>
      </c>
      <c r="HE61">
        <v>0.29070000000000001</v>
      </c>
      <c r="HF61" s="2">
        <f t="shared" si="29"/>
        <v>-3.1426774407203872E-3</v>
      </c>
      <c r="HG61" s="2">
        <f t="shared" si="30"/>
        <v>5.6249618530272993E-3</v>
      </c>
      <c r="HH61" s="2">
        <f t="shared" si="31"/>
        <v>1.8478958696540815E-2</v>
      </c>
      <c r="HI61" s="2">
        <f t="shared" si="32"/>
        <v>6.3990047511608417E-4</v>
      </c>
      <c r="HJ61" s="3">
        <f t="shared" si="33"/>
        <v>79.997468784332156</v>
      </c>
      <c r="HK61" t="str">
        <f t="shared" si="34"/>
        <v>CBSH</v>
      </c>
    </row>
    <row r="62" spans="1:219" hidden="1" x14ac:dyDescent="0.25">
      <c r="A62">
        <v>53</v>
      </c>
      <c r="B62" t="s">
        <v>459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</v>
      </c>
      <c r="N62">
        <v>14</v>
      </c>
      <c r="O62">
        <v>37</v>
      </c>
      <c r="P62">
        <v>20</v>
      </c>
      <c r="Q62">
        <v>27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460</v>
      </c>
      <c r="AV62">
        <v>67.730003356933594</v>
      </c>
      <c r="AW62">
        <v>68.089996337890625</v>
      </c>
      <c r="AX62">
        <v>69.910003662109375</v>
      </c>
      <c r="AY62">
        <v>68.089996337890625</v>
      </c>
      <c r="AZ62">
        <v>68.769996643066406</v>
      </c>
      <c r="BA62" s="2">
        <f t="shared" si="17"/>
        <v>5.2870171878199868E-3</v>
      </c>
      <c r="BB62" s="2">
        <f t="shared" si="18"/>
        <v>2.6033575009025145E-2</v>
      </c>
      <c r="BC62" s="2">
        <f t="shared" si="19"/>
        <v>0</v>
      </c>
      <c r="BD62" s="2">
        <f t="shared" si="20"/>
        <v>9.8880374926459957E-3</v>
      </c>
      <c r="BE62">
        <v>2</v>
      </c>
      <c r="BF62">
        <v>12</v>
      </c>
      <c r="BG62">
        <v>70</v>
      </c>
      <c r="BH62">
        <v>59</v>
      </c>
      <c r="BI62">
        <v>5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4</v>
      </c>
      <c r="BU62">
        <v>1</v>
      </c>
      <c r="BV62">
        <v>4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250</v>
      </c>
      <c r="CN62">
        <v>68.769996643066406</v>
      </c>
      <c r="CO62">
        <v>69.449996948242188</v>
      </c>
      <c r="CP62">
        <v>69.970001220703125</v>
      </c>
      <c r="CQ62">
        <v>68.120002746582031</v>
      </c>
      <c r="CR62">
        <v>69.779998779296875</v>
      </c>
      <c r="CS62" s="2">
        <f t="shared" si="21"/>
        <v>9.7912215270873348E-3</v>
      </c>
      <c r="CT62" s="2">
        <f t="shared" si="22"/>
        <v>7.431817398726559E-3</v>
      </c>
      <c r="CU62" s="2">
        <f t="shared" si="23"/>
        <v>1.9150385314650742E-2</v>
      </c>
      <c r="CV62" s="2">
        <f t="shared" si="24"/>
        <v>2.3788994866066893E-2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3</v>
      </c>
      <c r="DJ62">
        <v>126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461</v>
      </c>
      <c r="EF62">
        <v>69.779998779296875</v>
      </c>
      <c r="EG62">
        <v>69.720001220703125</v>
      </c>
      <c r="EH62">
        <v>71.279998779296875</v>
      </c>
      <c r="EI62">
        <v>69.080001831054688</v>
      </c>
      <c r="EJ62">
        <v>71.160003662109375</v>
      </c>
      <c r="EK62" s="2">
        <f t="shared" si="25"/>
        <v>-8.6055016556607633E-4</v>
      </c>
      <c r="EL62" s="2">
        <f t="shared" si="26"/>
        <v>2.1885488009391607E-2</v>
      </c>
      <c r="EM62" s="2">
        <f t="shared" si="27"/>
        <v>9.179566529588512E-3</v>
      </c>
      <c r="EN62" s="2">
        <f t="shared" si="28"/>
        <v>2.9229928667952376E-2</v>
      </c>
      <c r="EO62">
        <v>27</v>
      </c>
      <c r="EP62">
        <v>17</v>
      </c>
      <c r="EQ62">
        <v>8</v>
      </c>
      <c r="ER62">
        <v>38</v>
      </c>
      <c r="ES62">
        <v>10</v>
      </c>
      <c r="ET62">
        <v>0</v>
      </c>
      <c r="EU62">
        <v>0</v>
      </c>
      <c r="EV62">
        <v>0</v>
      </c>
      <c r="EW62">
        <v>0</v>
      </c>
      <c r="EX62">
        <v>18</v>
      </c>
      <c r="EY62">
        <v>9</v>
      </c>
      <c r="EZ62">
        <v>13</v>
      </c>
      <c r="FA62">
        <v>8</v>
      </c>
      <c r="FB62">
        <v>2</v>
      </c>
      <c r="FC62">
        <v>1</v>
      </c>
      <c r="FD62">
        <v>50</v>
      </c>
      <c r="FE62">
        <v>1</v>
      </c>
      <c r="FF62">
        <v>50</v>
      </c>
      <c r="FG62">
        <v>2</v>
      </c>
      <c r="FH62">
        <v>0</v>
      </c>
      <c r="FI62">
        <v>2</v>
      </c>
      <c r="FJ62">
        <v>2</v>
      </c>
      <c r="FK62">
        <v>1</v>
      </c>
      <c r="FL62">
        <v>0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462</v>
      </c>
      <c r="FX62">
        <v>71.160003662109375</v>
      </c>
      <c r="FY62">
        <v>71.269996643066406</v>
      </c>
      <c r="FZ62">
        <v>71.879997253417969</v>
      </c>
      <c r="GA62">
        <v>70.05999755859375</v>
      </c>
      <c r="GB62">
        <v>70.180000305175781</v>
      </c>
      <c r="GC62">
        <v>352</v>
      </c>
      <c r="GD62">
        <v>183</v>
      </c>
      <c r="GE62">
        <v>100</v>
      </c>
      <c r="GF62">
        <v>179</v>
      </c>
      <c r="GG62">
        <v>0</v>
      </c>
      <c r="GH62">
        <v>159</v>
      </c>
      <c r="GI62">
        <v>0</v>
      </c>
      <c r="GJ62">
        <v>48</v>
      </c>
      <c r="GK62">
        <v>54</v>
      </c>
      <c r="GL62">
        <v>128</v>
      </c>
      <c r="GM62">
        <v>50</v>
      </c>
      <c r="GN62">
        <v>128</v>
      </c>
      <c r="GO62">
        <v>1</v>
      </c>
      <c r="GP62">
        <v>1</v>
      </c>
      <c r="GQ62">
        <v>1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2.6</v>
      </c>
      <c r="GX62" t="s">
        <v>223</v>
      </c>
      <c r="GY62">
        <v>146831</v>
      </c>
      <c r="GZ62">
        <v>216400</v>
      </c>
      <c r="HA62">
        <v>1.0820000000000001</v>
      </c>
      <c r="HB62">
        <v>2.556</v>
      </c>
      <c r="HC62">
        <v>1.02</v>
      </c>
      <c r="HD62">
        <v>3.46</v>
      </c>
      <c r="HE62">
        <v>1.6744000000000001</v>
      </c>
      <c r="HF62" s="2">
        <f t="shared" si="29"/>
        <v>1.5433279940771927E-3</v>
      </c>
      <c r="HG62" s="2">
        <f t="shared" si="30"/>
        <v>8.4863749813590683E-3</v>
      </c>
      <c r="HH62" s="2">
        <f t="shared" si="31"/>
        <v>1.6977678426625453E-2</v>
      </c>
      <c r="HI62" s="2">
        <f t="shared" si="32"/>
        <v>1.7099279860387506E-3</v>
      </c>
      <c r="HJ62" s="3">
        <f t="shared" si="33"/>
        <v>71.874820559499668</v>
      </c>
      <c r="HK62" t="str">
        <f t="shared" si="34"/>
        <v>CMP</v>
      </c>
    </row>
    <row r="63" spans="1:219" hidden="1" x14ac:dyDescent="0.25">
      <c r="A63">
        <v>54</v>
      </c>
      <c r="B63" t="s">
        <v>463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0</v>
      </c>
      <c r="N63">
        <v>0</v>
      </c>
      <c r="O63">
        <v>71</v>
      </c>
      <c r="P63">
        <v>19</v>
      </c>
      <c r="Q63">
        <v>39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464</v>
      </c>
      <c r="AV63">
        <v>58.099998474121087</v>
      </c>
      <c r="AW63">
        <v>58.419998168945313</v>
      </c>
      <c r="AX63">
        <v>59.610000610351563</v>
      </c>
      <c r="AY63">
        <v>58.419998168945313</v>
      </c>
      <c r="AZ63">
        <v>59.220001220703118</v>
      </c>
      <c r="BA63" s="2">
        <f t="shared" si="17"/>
        <v>5.4775711204032573E-3</v>
      </c>
      <c r="BB63" s="2">
        <f t="shared" si="18"/>
        <v>1.9963134192613974E-2</v>
      </c>
      <c r="BC63" s="2">
        <f t="shared" si="19"/>
        <v>0</v>
      </c>
      <c r="BD63" s="2">
        <f t="shared" si="20"/>
        <v>1.3509000933254356E-2</v>
      </c>
      <c r="BE63">
        <v>119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33</v>
      </c>
      <c r="BO63">
        <v>12</v>
      </c>
      <c r="BP63">
        <v>12</v>
      </c>
      <c r="BQ63">
        <v>7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465</v>
      </c>
      <c r="CN63">
        <v>59.220001220703118</v>
      </c>
      <c r="CO63">
        <v>59.639999389648438</v>
      </c>
      <c r="CP63">
        <v>59.759998321533203</v>
      </c>
      <c r="CQ63">
        <v>59.240001678466797</v>
      </c>
      <c r="CR63">
        <v>59.720001220703118</v>
      </c>
      <c r="CS63" s="2">
        <f t="shared" si="21"/>
        <v>7.0422228914076568E-3</v>
      </c>
      <c r="CT63" s="2">
        <f t="shared" si="22"/>
        <v>2.0080143114985516E-3</v>
      </c>
      <c r="CU63" s="2">
        <f t="shared" si="23"/>
        <v>6.7068698067603849E-3</v>
      </c>
      <c r="CV63" s="2">
        <f t="shared" si="24"/>
        <v>8.0375005429490498E-3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171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466</v>
      </c>
      <c r="EF63">
        <v>59.720001220703118</v>
      </c>
      <c r="EG63">
        <v>59.709999084472663</v>
      </c>
      <c r="EH63">
        <v>60.090000152587891</v>
      </c>
      <c r="EI63">
        <v>59.450000762939453</v>
      </c>
      <c r="EJ63">
        <v>60</v>
      </c>
      <c r="EK63" s="2">
        <f t="shared" si="25"/>
        <v>-1.6751191398123311E-4</v>
      </c>
      <c r="EL63" s="2">
        <f t="shared" si="26"/>
        <v>6.323865321189559E-3</v>
      </c>
      <c r="EM63" s="2">
        <f t="shared" si="27"/>
        <v>4.3543514573729514E-3</v>
      </c>
      <c r="EN63" s="2">
        <f t="shared" si="28"/>
        <v>9.1666539510091294E-3</v>
      </c>
      <c r="EO63">
        <v>125</v>
      </c>
      <c r="EP63">
        <v>20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25</v>
      </c>
      <c r="EY63">
        <v>7</v>
      </c>
      <c r="EZ63">
        <v>9</v>
      </c>
      <c r="FA63">
        <v>4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467</v>
      </c>
      <c r="FX63">
        <v>60</v>
      </c>
      <c r="FY63">
        <v>59.990001678466797</v>
      </c>
      <c r="FZ63">
        <v>60.169998168945313</v>
      </c>
      <c r="GA63">
        <v>59.340000152587891</v>
      </c>
      <c r="GB63">
        <v>59.360000610351563</v>
      </c>
      <c r="GC63">
        <v>393</v>
      </c>
      <c r="GD63">
        <v>283</v>
      </c>
      <c r="GE63">
        <v>145</v>
      </c>
      <c r="GF63">
        <v>216</v>
      </c>
      <c r="GG63">
        <v>0</v>
      </c>
      <c r="GH63">
        <v>58</v>
      </c>
      <c r="GI63">
        <v>0</v>
      </c>
      <c r="GJ63">
        <v>0</v>
      </c>
      <c r="GK63">
        <v>0</v>
      </c>
      <c r="GL63">
        <v>174</v>
      </c>
      <c r="GM63">
        <v>0</v>
      </c>
      <c r="GN63">
        <v>171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3</v>
      </c>
      <c r="GX63" t="s">
        <v>223</v>
      </c>
      <c r="GY63">
        <v>586932</v>
      </c>
      <c r="GZ63">
        <v>571400</v>
      </c>
      <c r="HA63">
        <v>1.6240000000000001</v>
      </c>
      <c r="HB63">
        <v>2.44</v>
      </c>
      <c r="HC63">
        <v>-20.04</v>
      </c>
      <c r="HD63">
        <v>4.07</v>
      </c>
      <c r="HE63">
        <v>0.14840001</v>
      </c>
      <c r="HF63" s="2">
        <f t="shared" si="29"/>
        <v>-1.6666646530194562E-4</v>
      </c>
      <c r="HG63" s="2">
        <f t="shared" si="30"/>
        <v>2.9914657795587773E-3</v>
      </c>
      <c r="HH63" s="2">
        <f t="shared" si="31"/>
        <v>1.0835164322261059E-2</v>
      </c>
      <c r="HI63" s="2">
        <f t="shared" si="32"/>
        <v>3.3693493190745105E-4</v>
      </c>
      <c r="HJ63" s="3">
        <f t="shared" si="33"/>
        <v>60.169459715603601</v>
      </c>
      <c r="HK63" t="str">
        <f t="shared" si="34"/>
        <v>CTB</v>
      </c>
    </row>
    <row r="64" spans="1:219" hidden="1" x14ac:dyDescent="0.25">
      <c r="A64">
        <v>55</v>
      </c>
      <c r="B64" t="s">
        <v>468</v>
      </c>
      <c r="C64">
        <v>11</v>
      </c>
      <c r="D64">
        <v>0</v>
      </c>
      <c r="E64">
        <v>5</v>
      </c>
      <c r="F64">
        <v>1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51</v>
      </c>
      <c r="N64">
        <v>32</v>
      </c>
      <c r="O64">
        <v>19</v>
      </c>
      <c r="P64">
        <v>20</v>
      </c>
      <c r="Q64">
        <v>4</v>
      </c>
      <c r="R64">
        <v>2</v>
      </c>
      <c r="S64">
        <v>43</v>
      </c>
      <c r="T64">
        <v>1</v>
      </c>
      <c r="U64">
        <v>4</v>
      </c>
      <c r="V64">
        <v>15</v>
      </c>
      <c r="W64">
        <v>8</v>
      </c>
      <c r="X64">
        <v>3</v>
      </c>
      <c r="Y64">
        <v>3</v>
      </c>
      <c r="Z64">
        <v>60</v>
      </c>
      <c r="AA64">
        <v>2</v>
      </c>
      <c r="AB64">
        <v>11</v>
      </c>
      <c r="AC64">
        <v>1</v>
      </c>
      <c r="AD64">
        <v>0</v>
      </c>
      <c r="AE64">
        <v>75</v>
      </c>
      <c r="AF64">
        <v>44</v>
      </c>
      <c r="AG64">
        <v>5</v>
      </c>
      <c r="AH64">
        <v>3</v>
      </c>
      <c r="AI64">
        <v>3</v>
      </c>
      <c r="AJ64">
        <v>2</v>
      </c>
      <c r="AK64">
        <v>3</v>
      </c>
      <c r="AL64">
        <v>2</v>
      </c>
      <c r="AM64">
        <v>129</v>
      </c>
      <c r="AN64">
        <v>76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 t="s">
        <v>469</v>
      </c>
      <c r="AV64">
        <v>97.949996948242202</v>
      </c>
      <c r="AW64">
        <v>98.980003356933594</v>
      </c>
      <c r="AX64">
        <v>101.8199996948242</v>
      </c>
      <c r="AY64">
        <v>97.180000305175781</v>
      </c>
      <c r="AZ64">
        <v>100.2900009155273</v>
      </c>
      <c r="BA64" s="2">
        <f t="shared" si="17"/>
        <v>1.0406207049489247E-2</v>
      </c>
      <c r="BB64" s="2">
        <f t="shared" si="18"/>
        <v>2.7892323182112322E-2</v>
      </c>
      <c r="BC64" s="2">
        <f t="shared" si="19"/>
        <v>1.8185522233887919E-2</v>
      </c>
      <c r="BD64" s="2">
        <f t="shared" si="20"/>
        <v>3.1010076597476788E-2</v>
      </c>
      <c r="BE64">
        <v>12</v>
      </c>
      <c r="BF64">
        <v>37</v>
      </c>
      <c r="BG64">
        <v>33</v>
      </c>
      <c r="BH64">
        <v>19</v>
      </c>
      <c r="BI64">
        <v>21</v>
      </c>
      <c r="BJ64">
        <v>2</v>
      </c>
      <c r="BK64">
        <v>56</v>
      </c>
      <c r="BL64">
        <v>1</v>
      </c>
      <c r="BM64">
        <v>21</v>
      </c>
      <c r="BN64">
        <v>7</v>
      </c>
      <c r="BO64">
        <v>5</v>
      </c>
      <c r="BP64">
        <v>4</v>
      </c>
      <c r="BQ64">
        <v>6</v>
      </c>
      <c r="BR64">
        <v>59</v>
      </c>
      <c r="BS64">
        <v>2</v>
      </c>
      <c r="BT64">
        <v>81</v>
      </c>
      <c r="BU64">
        <v>1</v>
      </c>
      <c r="BV64">
        <v>1</v>
      </c>
      <c r="BW64">
        <v>67</v>
      </c>
      <c r="BX64">
        <v>56</v>
      </c>
      <c r="BY64">
        <v>59</v>
      </c>
      <c r="BZ64">
        <v>59</v>
      </c>
      <c r="CA64">
        <v>1</v>
      </c>
      <c r="CB64">
        <v>1</v>
      </c>
      <c r="CC64">
        <v>1</v>
      </c>
      <c r="CD64">
        <v>1</v>
      </c>
      <c r="CE64">
        <v>74</v>
      </c>
      <c r="CF64">
        <v>68</v>
      </c>
      <c r="CG64">
        <v>27</v>
      </c>
      <c r="CH64">
        <v>27</v>
      </c>
      <c r="CI64">
        <v>1</v>
      </c>
      <c r="CJ64">
        <v>1</v>
      </c>
      <c r="CK64">
        <v>1</v>
      </c>
      <c r="CL64">
        <v>1</v>
      </c>
      <c r="CM64" t="s">
        <v>470</v>
      </c>
      <c r="CN64">
        <v>100.2900009155273</v>
      </c>
      <c r="CO64">
        <v>100.73000335693359</v>
      </c>
      <c r="CP64">
        <v>102.629997253418</v>
      </c>
      <c r="CQ64">
        <v>99.5</v>
      </c>
      <c r="CR64">
        <v>101.98000335693359</v>
      </c>
      <c r="CS64" s="2">
        <f t="shared" si="21"/>
        <v>4.3681368682889632E-3</v>
      </c>
      <c r="CT64" s="2">
        <f t="shared" si="22"/>
        <v>1.8513046354204477E-2</v>
      </c>
      <c r="CU64" s="2">
        <f t="shared" si="23"/>
        <v>1.2210893635882458E-2</v>
      </c>
      <c r="CV64" s="2">
        <f t="shared" si="24"/>
        <v>2.4318525939379443E-2</v>
      </c>
      <c r="CW64">
        <v>83</v>
      </c>
      <c r="CX64">
        <v>43</v>
      </c>
      <c r="CY64">
        <v>42</v>
      </c>
      <c r="CZ64">
        <v>11</v>
      </c>
      <c r="DA64">
        <v>0</v>
      </c>
      <c r="DB64">
        <v>1</v>
      </c>
      <c r="DC64">
        <v>6</v>
      </c>
      <c r="DD64">
        <v>0</v>
      </c>
      <c r="DE64">
        <v>0</v>
      </c>
      <c r="DF64">
        <v>20</v>
      </c>
      <c r="DG64">
        <v>2</v>
      </c>
      <c r="DH64">
        <v>0</v>
      </c>
      <c r="DI64">
        <v>1</v>
      </c>
      <c r="DJ64">
        <v>7</v>
      </c>
      <c r="DK64">
        <v>2</v>
      </c>
      <c r="DL64">
        <v>30</v>
      </c>
      <c r="DM64">
        <v>0</v>
      </c>
      <c r="DN64">
        <v>0</v>
      </c>
      <c r="DO64">
        <v>1</v>
      </c>
      <c r="DP64">
        <v>0</v>
      </c>
      <c r="DQ64">
        <v>7</v>
      </c>
      <c r="DR64">
        <v>7</v>
      </c>
      <c r="DS64">
        <v>1</v>
      </c>
      <c r="DT64">
        <v>0</v>
      </c>
      <c r="DU64">
        <v>1</v>
      </c>
      <c r="DV64">
        <v>1</v>
      </c>
      <c r="DW64">
        <v>2</v>
      </c>
      <c r="DX64">
        <v>1</v>
      </c>
      <c r="DY64">
        <v>2</v>
      </c>
      <c r="DZ64">
        <v>2</v>
      </c>
      <c r="EA64">
        <v>1</v>
      </c>
      <c r="EB64">
        <v>1</v>
      </c>
      <c r="EC64">
        <v>1</v>
      </c>
      <c r="ED64">
        <v>1</v>
      </c>
      <c r="EE64" t="s">
        <v>428</v>
      </c>
      <c r="EF64">
        <v>101.98000335693359</v>
      </c>
      <c r="EG64">
        <v>101.90000152587891</v>
      </c>
      <c r="EH64">
        <v>103.9899978637695</v>
      </c>
      <c r="EI64">
        <v>101.01999664306641</v>
      </c>
      <c r="EJ64">
        <v>103.879997253418</v>
      </c>
      <c r="EK64" s="2">
        <f t="shared" si="25"/>
        <v>-7.8510137248977152E-4</v>
      </c>
      <c r="EL64" s="2">
        <f t="shared" si="26"/>
        <v>2.0098051551347917E-2</v>
      </c>
      <c r="EM64" s="2">
        <f t="shared" si="27"/>
        <v>8.6359653546129733E-3</v>
      </c>
      <c r="EN64" s="2">
        <f t="shared" si="28"/>
        <v>2.753177402743423E-2</v>
      </c>
      <c r="EO64">
        <v>17</v>
      </c>
      <c r="EP64">
        <v>79</v>
      </c>
      <c r="EQ64">
        <v>70</v>
      </c>
      <c r="ER64">
        <v>13</v>
      </c>
      <c r="ES64">
        <v>3</v>
      </c>
      <c r="ET64">
        <v>2</v>
      </c>
      <c r="EU64">
        <v>8</v>
      </c>
      <c r="EV64">
        <v>0</v>
      </c>
      <c r="EW64">
        <v>0</v>
      </c>
      <c r="EX64">
        <v>4</v>
      </c>
      <c r="EY64">
        <v>1</v>
      </c>
      <c r="EZ64">
        <v>4</v>
      </c>
      <c r="FA64">
        <v>1</v>
      </c>
      <c r="FB64">
        <v>4</v>
      </c>
      <c r="FC64">
        <v>3</v>
      </c>
      <c r="FD64">
        <v>14</v>
      </c>
      <c r="FE64">
        <v>1</v>
      </c>
      <c r="FF64">
        <v>0</v>
      </c>
      <c r="FG64">
        <v>7</v>
      </c>
      <c r="FH64">
        <v>2</v>
      </c>
      <c r="FI64">
        <v>4</v>
      </c>
      <c r="FJ64">
        <v>4</v>
      </c>
      <c r="FK64">
        <v>1</v>
      </c>
      <c r="FL64">
        <v>1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471</v>
      </c>
      <c r="FX64">
        <v>103.879997253418</v>
      </c>
      <c r="FY64">
        <v>105.27700042724609</v>
      </c>
      <c r="FZ64">
        <v>105.2600021362305</v>
      </c>
      <c r="GA64">
        <v>101.4199981689453</v>
      </c>
      <c r="GB64">
        <v>101.7900009155273</v>
      </c>
      <c r="GC64">
        <v>609</v>
      </c>
      <c r="GD64">
        <v>214</v>
      </c>
      <c r="GE64">
        <v>361</v>
      </c>
      <c r="GF64">
        <v>44</v>
      </c>
      <c r="GG64">
        <v>25</v>
      </c>
      <c r="GH64">
        <v>91</v>
      </c>
      <c r="GI64">
        <v>0</v>
      </c>
      <c r="GJ64">
        <v>27</v>
      </c>
      <c r="GK64">
        <v>1</v>
      </c>
      <c r="GL64">
        <v>130</v>
      </c>
      <c r="GM64">
        <v>0</v>
      </c>
      <c r="GN64">
        <v>11</v>
      </c>
      <c r="GO64">
        <v>6</v>
      </c>
      <c r="GP64">
        <v>2</v>
      </c>
      <c r="GQ64">
        <v>5</v>
      </c>
      <c r="GR64">
        <v>2</v>
      </c>
      <c r="GS64">
        <v>2</v>
      </c>
      <c r="GT64">
        <v>1</v>
      </c>
      <c r="GU64">
        <v>2</v>
      </c>
      <c r="GV64">
        <v>1</v>
      </c>
      <c r="GW64">
        <v>2</v>
      </c>
      <c r="GX64" t="s">
        <v>218</v>
      </c>
      <c r="GY64">
        <v>1097545</v>
      </c>
      <c r="GZ64">
        <v>1389680</v>
      </c>
      <c r="HA64">
        <v>1.56</v>
      </c>
      <c r="HB64">
        <v>2.2320000000000002</v>
      </c>
      <c r="HC64">
        <v>1.49</v>
      </c>
      <c r="HD64">
        <v>4.01</v>
      </c>
      <c r="HE64">
        <v>0</v>
      </c>
      <c r="HF64" s="2">
        <f t="shared" si="29"/>
        <v>1.32697851207636E-2</v>
      </c>
      <c r="HG64" s="2">
        <f t="shared" si="30"/>
        <v>-1.6148860602904769E-4</v>
      </c>
      <c r="HH64" s="2">
        <f t="shared" si="31"/>
        <v>3.6636703578634577E-2</v>
      </c>
      <c r="HI64" s="2">
        <f t="shared" si="32"/>
        <v>3.6349616195510137E-3</v>
      </c>
      <c r="HJ64" s="3">
        <f t="shared" si="33"/>
        <v>105.25999939120018</v>
      </c>
      <c r="HK64" t="str">
        <f t="shared" si="34"/>
        <v>CROX</v>
      </c>
    </row>
    <row r="65" spans="1:219" hidden="1" x14ac:dyDescent="0.25">
      <c r="A65">
        <v>56</v>
      </c>
      <c r="B65" t="s">
        <v>472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5</v>
      </c>
      <c r="X65">
        <v>15</v>
      </c>
      <c r="Y65">
        <v>13</v>
      </c>
      <c r="Z65">
        <v>128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2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U65" t="s">
        <v>473</v>
      </c>
      <c r="AV65">
        <v>119.0400009155273</v>
      </c>
      <c r="AW65">
        <v>118.629997253418</v>
      </c>
      <c r="AX65">
        <v>123.80999755859381</v>
      </c>
      <c r="AY65">
        <v>118.629997253418</v>
      </c>
      <c r="AZ65">
        <v>123.13999938964839</v>
      </c>
      <c r="BA65" s="2">
        <f t="shared" si="17"/>
        <v>-3.4561550333129798E-3</v>
      </c>
      <c r="BB65" s="2">
        <f t="shared" si="18"/>
        <v>4.1838303911801211E-2</v>
      </c>
      <c r="BC65" s="2">
        <f t="shared" si="19"/>
        <v>0</v>
      </c>
      <c r="BD65" s="2">
        <f t="shared" si="20"/>
        <v>3.6624997227420186E-2</v>
      </c>
      <c r="BE65">
        <v>0</v>
      </c>
      <c r="BF65">
        <v>1</v>
      </c>
      <c r="BG65">
        <v>3</v>
      </c>
      <c r="BH65">
        <v>42</v>
      </c>
      <c r="BI65">
        <v>112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240</v>
      </c>
      <c r="CN65">
        <v>123.13999938964839</v>
      </c>
      <c r="CO65">
        <v>123.63999938964839</v>
      </c>
      <c r="CP65">
        <v>124.7399978637695</v>
      </c>
      <c r="CQ65">
        <v>122.870002746582</v>
      </c>
      <c r="CR65">
        <v>124.4100036621094</v>
      </c>
      <c r="CS65" s="2">
        <f t="shared" si="21"/>
        <v>4.0439987258836796E-3</v>
      </c>
      <c r="CT65" s="2">
        <f t="shared" si="22"/>
        <v>8.8183300702188161E-3</v>
      </c>
      <c r="CU65" s="2">
        <f t="shared" si="23"/>
        <v>6.227730886990468E-3</v>
      </c>
      <c r="CV65" s="2">
        <f t="shared" si="24"/>
        <v>1.2378433166113867E-2</v>
      </c>
      <c r="CW65">
        <v>101</v>
      </c>
      <c r="CX65">
        <v>18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22</v>
      </c>
      <c r="DG65">
        <v>20</v>
      </c>
      <c r="DH65">
        <v>1</v>
      </c>
      <c r="DI65">
        <v>0</v>
      </c>
      <c r="DJ65">
        <v>4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4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443</v>
      </c>
      <c r="EF65">
        <v>124.4100036621094</v>
      </c>
      <c r="EG65">
        <v>124.09999847412109</v>
      </c>
      <c r="EH65">
        <v>125</v>
      </c>
      <c r="EI65">
        <v>123.0100021362305</v>
      </c>
      <c r="EJ65">
        <v>124.5800018310547</v>
      </c>
      <c r="EK65" s="2">
        <f t="shared" si="25"/>
        <v>-2.498027331184538E-3</v>
      </c>
      <c r="EL65" s="2">
        <f t="shared" si="26"/>
        <v>7.2000122070312589E-3</v>
      </c>
      <c r="EM65" s="2">
        <f t="shared" si="27"/>
        <v>8.7832099217785009E-3</v>
      </c>
      <c r="EN65" s="2">
        <f t="shared" si="28"/>
        <v>1.2602341240557258E-2</v>
      </c>
      <c r="EO65">
        <v>70</v>
      </c>
      <c r="EP65">
        <v>13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20</v>
      </c>
      <c r="EY65">
        <v>3</v>
      </c>
      <c r="EZ65">
        <v>11</v>
      </c>
      <c r="FA65">
        <v>7</v>
      </c>
      <c r="FB65">
        <v>10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0</v>
      </c>
      <c r="FI65">
        <v>10</v>
      </c>
      <c r="FJ65">
        <v>0</v>
      </c>
      <c r="FK65">
        <v>1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474</v>
      </c>
      <c r="FX65">
        <v>124.5800018310547</v>
      </c>
      <c r="FY65">
        <v>123.7399978637695</v>
      </c>
      <c r="FZ65">
        <v>124.7399978637695</v>
      </c>
      <c r="GA65">
        <v>122</v>
      </c>
      <c r="GB65">
        <v>122.15000152587891</v>
      </c>
      <c r="GC65">
        <v>361</v>
      </c>
      <c r="GD65">
        <v>261</v>
      </c>
      <c r="GE65">
        <v>202</v>
      </c>
      <c r="GF65">
        <v>98</v>
      </c>
      <c r="GG65">
        <v>0</v>
      </c>
      <c r="GH65">
        <v>154</v>
      </c>
      <c r="GI65">
        <v>0</v>
      </c>
      <c r="GJ65">
        <v>0</v>
      </c>
      <c r="GK65">
        <v>0</v>
      </c>
      <c r="GL65">
        <v>142</v>
      </c>
      <c r="GM65">
        <v>0</v>
      </c>
      <c r="GN65">
        <v>14</v>
      </c>
      <c r="GO65">
        <v>2</v>
      </c>
      <c r="GP65">
        <v>2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3.7</v>
      </c>
      <c r="GX65" t="s">
        <v>475</v>
      </c>
      <c r="GY65">
        <v>126960</v>
      </c>
      <c r="GZ65">
        <v>286040</v>
      </c>
      <c r="HC65">
        <v>1.82</v>
      </c>
      <c r="HD65">
        <v>5.82</v>
      </c>
      <c r="HE65">
        <v>0.46729999999999999</v>
      </c>
      <c r="HF65" s="2">
        <f t="shared" si="29"/>
        <v>-6.7884595263205672E-3</v>
      </c>
      <c r="HG65" s="2">
        <f t="shared" si="30"/>
        <v>8.0166748206306204E-3</v>
      </c>
      <c r="HH65" s="2">
        <f t="shared" si="31"/>
        <v>1.4061725341915188E-2</v>
      </c>
      <c r="HI65" s="2">
        <f t="shared" si="32"/>
        <v>1.2280108391740097E-3</v>
      </c>
      <c r="HJ65" s="3">
        <f t="shared" si="33"/>
        <v>124.73198118894886</v>
      </c>
      <c r="HK65" t="str">
        <f t="shared" si="34"/>
        <v>CFR</v>
      </c>
    </row>
    <row r="66" spans="1:219" hidden="1" x14ac:dyDescent="0.25">
      <c r="A66">
        <v>57</v>
      </c>
      <c r="B66" t="s">
        <v>476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2</v>
      </c>
      <c r="X66">
        <v>2</v>
      </c>
      <c r="Y66">
        <v>1</v>
      </c>
      <c r="Z66">
        <v>187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5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477</v>
      </c>
      <c r="AV66">
        <v>257.67001342773438</v>
      </c>
      <c r="AW66">
        <v>257.8599853515625</v>
      </c>
      <c r="AX66">
        <v>264.77999877929688</v>
      </c>
      <c r="AY66">
        <v>257.58999633789063</v>
      </c>
      <c r="AZ66">
        <v>262.92999267578119</v>
      </c>
      <c r="BA66" s="2">
        <f t="shared" si="17"/>
        <v>7.3672510129529911E-4</v>
      </c>
      <c r="BB66" s="2">
        <f t="shared" si="18"/>
        <v>2.6134955282262284E-2</v>
      </c>
      <c r="BC66" s="2">
        <f t="shared" si="19"/>
        <v>1.047037264443218E-3</v>
      </c>
      <c r="BD66" s="2">
        <f t="shared" si="20"/>
        <v>2.0309574740966507E-2</v>
      </c>
      <c r="BE66">
        <v>1</v>
      </c>
      <c r="BF66">
        <v>5</v>
      </c>
      <c r="BG66">
        <v>14</v>
      </c>
      <c r="BH66">
        <v>112</v>
      </c>
      <c r="BI66">
        <v>62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478</v>
      </c>
      <c r="CN66">
        <v>262.92999267578119</v>
      </c>
      <c r="CO66">
        <v>265.27999877929688</v>
      </c>
      <c r="CP66">
        <v>266.32000732421881</v>
      </c>
      <c r="CQ66">
        <v>263.19000244140619</v>
      </c>
      <c r="CR66">
        <v>265.67001342773438</v>
      </c>
      <c r="CS66" s="2">
        <f t="shared" si="21"/>
        <v>8.8585875841729056E-3</v>
      </c>
      <c r="CT66" s="2">
        <f t="shared" si="22"/>
        <v>3.9051085773508243E-3</v>
      </c>
      <c r="CU66" s="2">
        <f t="shared" si="23"/>
        <v>7.8784542653345113E-3</v>
      </c>
      <c r="CV66" s="2">
        <f t="shared" si="24"/>
        <v>9.3349300296654558E-3</v>
      </c>
      <c r="CW66">
        <v>94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40</v>
      </c>
      <c r="DG66">
        <v>15</v>
      </c>
      <c r="DH66">
        <v>30</v>
      </c>
      <c r="DI66">
        <v>16</v>
      </c>
      <c r="DJ66">
        <v>15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479</v>
      </c>
      <c r="EF66">
        <v>265.67001342773438</v>
      </c>
      <c r="EG66">
        <v>270</v>
      </c>
      <c r="EH66">
        <v>270.83999633789063</v>
      </c>
      <c r="EI66">
        <v>265.07998657226563</v>
      </c>
      <c r="EJ66">
        <v>266.32000732421881</v>
      </c>
      <c r="EK66" s="2">
        <f t="shared" si="25"/>
        <v>1.60369873046875E-2</v>
      </c>
      <c r="EL66" s="2">
        <f t="shared" si="26"/>
        <v>3.1014486384893791E-3</v>
      </c>
      <c r="EM66" s="2">
        <f t="shared" si="27"/>
        <v>1.8222271954571712E-2</v>
      </c>
      <c r="EN66" s="2">
        <f t="shared" si="28"/>
        <v>4.6561306618003728E-3</v>
      </c>
      <c r="EO66">
        <v>5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3</v>
      </c>
      <c r="EZ66">
        <v>4</v>
      </c>
      <c r="FA66">
        <v>3</v>
      </c>
      <c r="FB66">
        <v>182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5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 t="s">
        <v>480</v>
      </c>
      <c r="FX66">
        <v>266.32000732421881</v>
      </c>
      <c r="FY66">
        <v>264.8599853515625</v>
      </c>
      <c r="FZ66">
        <v>265.31500244140619</v>
      </c>
      <c r="GA66">
        <v>259</v>
      </c>
      <c r="GB66">
        <v>259.08999633789063</v>
      </c>
      <c r="GC66">
        <v>298</v>
      </c>
      <c r="GD66">
        <v>504</v>
      </c>
      <c r="GE66">
        <v>99</v>
      </c>
      <c r="GF66">
        <v>310</v>
      </c>
      <c r="GG66">
        <v>0</v>
      </c>
      <c r="GH66">
        <v>174</v>
      </c>
      <c r="GI66">
        <v>0</v>
      </c>
      <c r="GJ66">
        <v>0</v>
      </c>
      <c r="GK66">
        <v>1</v>
      </c>
      <c r="GL66">
        <v>384</v>
      </c>
      <c r="GM66">
        <v>0</v>
      </c>
      <c r="GN66">
        <v>197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2.4</v>
      </c>
      <c r="GX66" t="s">
        <v>218</v>
      </c>
      <c r="GY66">
        <v>934641</v>
      </c>
      <c r="GZ66">
        <v>835880</v>
      </c>
      <c r="HA66">
        <v>1.1359999999999999</v>
      </c>
      <c r="HB66">
        <v>1.82</v>
      </c>
      <c r="HC66">
        <v>0.91</v>
      </c>
      <c r="HD66">
        <v>3.29</v>
      </c>
      <c r="HE66">
        <v>0.42</v>
      </c>
      <c r="HF66" s="2">
        <f t="shared" si="29"/>
        <v>-5.5124294095174609E-3</v>
      </c>
      <c r="HG66" s="2">
        <f t="shared" si="30"/>
        <v>1.7150070130096395E-3</v>
      </c>
      <c r="HH66" s="2">
        <f t="shared" si="31"/>
        <v>2.2124842088865337E-2</v>
      </c>
      <c r="HI66" s="2">
        <f t="shared" si="32"/>
        <v>3.4735551029629885E-4</v>
      </c>
      <c r="HJ66" s="3">
        <f t="shared" si="33"/>
        <v>265.31422208390609</v>
      </c>
      <c r="HK66" t="str">
        <f t="shared" si="34"/>
        <v>CMI</v>
      </c>
    </row>
    <row r="67" spans="1:219" hidden="1" x14ac:dyDescent="0.25">
      <c r="A67">
        <v>58</v>
      </c>
      <c r="B67" t="s">
        <v>481</v>
      </c>
      <c r="C67">
        <v>11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17</v>
      </c>
      <c r="W67">
        <v>13</v>
      </c>
      <c r="X67">
        <v>9</v>
      </c>
      <c r="Y67">
        <v>7</v>
      </c>
      <c r="Z67">
        <v>91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13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482</v>
      </c>
      <c r="AV67">
        <v>121.9700012207031</v>
      </c>
      <c r="AW67">
        <v>121.7799987792969</v>
      </c>
      <c r="AX67">
        <v>127.1699981689453</v>
      </c>
      <c r="AY67">
        <v>121.73000335693359</v>
      </c>
      <c r="AZ67">
        <v>126.2399978637695</v>
      </c>
      <c r="BA67" s="2">
        <f t="shared" si="17"/>
        <v>-1.5602105707894776E-3</v>
      </c>
      <c r="BB67" s="2">
        <f t="shared" si="18"/>
        <v>4.2384205923222451E-2</v>
      </c>
      <c r="BC67" s="2">
        <f t="shared" si="19"/>
        <v>4.1053886405362228E-4</v>
      </c>
      <c r="BD67" s="2">
        <f t="shared" si="20"/>
        <v>3.5725559118773287E-2</v>
      </c>
      <c r="BE67">
        <v>2</v>
      </c>
      <c r="BF67">
        <v>2</v>
      </c>
      <c r="BG67">
        <v>1</v>
      </c>
      <c r="BH67">
        <v>3</v>
      </c>
      <c r="BI67">
        <v>140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483</v>
      </c>
      <c r="CN67">
        <v>126.2399978637695</v>
      </c>
      <c r="CO67">
        <v>127.379997253418</v>
      </c>
      <c r="CP67">
        <v>128.49000549316409</v>
      </c>
      <c r="CQ67">
        <v>125.5100021362305</v>
      </c>
      <c r="CR67">
        <v>127.870002746582</v>
      </c>
      <c r="CS67" s="2">
        <f t="shared" si="21"/>
        <v>8.9495950245666034E-3</v>
      </c>
      <c r="CT67" s="2">
        <f t="shared" si="22"/>
        <v>8.6388683344336137E-3</v>
      </c>
      <c r="CU67" s="2">
        <f t="shared" si="23"/>
        <v>1.4680445576295664E-2</v>
      </c>
      <c r="CV67" s="2">
        <f t="shared" si="24"/>
        <v>1.8456249000233904E-2</v>
      </c>
      <c r="CW67">
        <v>38</v>
      </c>
      <c r="CX67">
        <v>32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13</v>
      </c>
      <c r="DG67">
        <v>8</v>
      </c>
      <c r="DH67">
        <v>8</v>
      </c>
      <c r="DI67">
        <v>5</v>
      </c>
      <c r="DJ67">
        <v>15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15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4</v>
      </c>
      <c r="DX67">
        <v>0</v>
      </c>
      <c r="DY67">
        <v>5</v>
      </c>
      <c r="DZ67">
        <v>5</v>
      </c>
      <c r="EA67">
        <v>3</v>
      </c>
      <c r="EB67">
        <v>0</v>
      </c>
      <c r="EC67">
        <v>3</v>
      </c>
      <c r="ED67">
        <v>1</v>
      </c>
      <c r="EE67" t="s">
        <v>484</v>
      </c>
      <c r="EF67">
        <v>127.870002746582</v>
      </c>
      <c r="EG67">
        <v>126.8000030517578</v>
      </c>
      <c r="EH67">
        <v>128.05999755859381</v>
      </c>
      <c r="EI67">
        <v>126.0100021362305</v>
      </c>
      <c r="EJ67">
        <v>127.6999969482422</v>
      </c>
      <c r="EK67" s="2">
        <f t="shared" si="25"/>
        <v>-8.4384831945740757E-3</v>
      </c>
      <c r="EL67" s="2">
        <f t="shared" si="26"/>
        <v>9.8390951964488771E-3</v>
      </c>
      <c r="EM67" s="2">
        <f t="shared" si="27"/>
        <v>6.2302909819713648E-3</v>
      </c>
      <c r="EN67" s="2">
        <f t="shared" si="28"/>
        <v>1.3234102211425069E-2</v>
      </c>
      <c r="EO67">
        <v>36</v>
      </c>
      <c r="EP67">
        <v>48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9</v>
      </c>
      <c r="EY67">
        <v>1</v>
      </c>
      <c r="EZ67">
        <v>1</v>
      </c>
      <c r="FA67">
        <v>0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2</v>
      </c>
      <c r="FH67">
        <v>0</v>
      </c>
      <c r="FI67">
        <v>2</v>
      </c>
      <c r="FJ67">
        <v>2</v>
      </c>
      <c r="FK67">
        <v>2</v>
      </c>
      <c r="FL67">
        <v>0</v>
      </c>
      <c r="FM67">
        <v>2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336</v>
      </c>
      <c r="FX67">
        <v>127.6999969482422</v>
      </c>
      <c r="FY67">
        <v>127.4199981689453</v>
      </c>
      <c r="FZ67">
        <v>127.5500030517578</v>
      </c>
      <c r="GA67">
        <v>125.34999847412109</v>
      </c>
      <c r="GB67">
        <v>125.4300003051758</v>
      </c>
      <c r="GC67">
        <v>314</v>
      </c>
      <c r="GD67">
        <v>200</v>
      </c>
      <c r="GE67">
        <v>154</v>
      </c>
      <c r="GF67">
        <v>62</v>
      </c>
      <c r="GG67">
        <v>0</v>
      </c>
      <c r="GH67">
        <v>143</v>
      </c>
      <c r="GI67">
        <v>0</v>
      </c>
      <c r="GJ67">
        <v>0</v>
      </c>
      <c r="GK67">
        <v>1</v>
      </c>
      <c r="GL67">
        <v>108</v>
      </c>
      <c r="GM67">
        <v>0</v>
      </c>
      <c r="GN67">
        <v>17</v>
      </c>
      <c r="GO67">
        <v>3</v>
      </c>
      <c r="GP67">
        <v>3</v>
      </c>
      <c r="GQ67">
        <v>1</v>
      </c>
      <c r="GR67">
        <v>1</v>
      </c>
      <c r="GS67">
        <v>3</v>
      </c>
      <c r="GT67">
        <v>3</v>
      </c>
      <c r="GU67">
        <v>1</v>
      </c>
      <c r="GV67">
        <v>1</v>
      </c>
      <c r="GW67">
        <v>1.8</v>
      </c>
      <c r="GX67" t="s">
        <v>218</v>
      </c>
      <c r="GY67">
        <v>150120</v>
      </c>
      <c r="GZ67">
        <v>163280</v>
      </c>
      <c r="HA67">
        <v>1.0409999999999999</v>
      </c>
      <c r="HB67">
        <v>1.7509999999999999</v>
      </c>
      <c r="HC67">
        <v>0.12</v>
      </c>
      <c r="HD67">
        <v>3.76</v>
      </c>
      <c r="HE67">
        <v>0.13489999999999999</v>
      </c>
      <c r="HF67" s="2">
        <f t="shared" si="29"/>
        <v>-2.1974476794894837E-3</v>
      </c>
      <c r="HG67" s="2">
        <f t="shared" si="30"/>
        <v>1.0192464108350618E-3</v>
      </c>
      <c r="HH67" s="2">
        <f t="shared" si="31"/>
        <v>1.6245485203033927E-2</v>
      </c>
      <c r="HI67" s="2">
        <f t="shared" si="32"/>
        <v>6.3782054420835621E-4</v>
      </c>
      <c r="HJ67" s="3">
        <f t="shared" si="33"/>
        <v>127.54987054474761</v>
      </c>
      <c r="HK67" t="str">
        <f t="shared" si="34"/>
        <v>CW</v>
      </c>
    </row>
    <row r="68" spans="1:219" hidden="1" x14ac:dyDescent="0.25">
      <c r="A68">
        <v>59</v>
      </c>
      <c r="B68" t="s">
        <v>485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13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8</v>
      </c>
      <c r="W68">
        <v>11</v>
      </c>
      <c r="X68">
        <v>4</v>
      </c>
      <c r="Y68">
        <v>0</v>
      </c>
      <c r="Z68">
        <v>167</v>
      </c>
      <c r="AA68">
        <v>0</v>
      </c>
      <c r="AB68">
        <v>0</v>
      </c>
      <c r="AC68">
        <v>0</v>
      </c>
      <c r="AD68">
        <v>0</v>
      </c>
      <c r="AE68">
        <v>4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17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 t="s">
        <v>350</v>
      </c>
      <c r="AV68">
        <v>373.6300048828125</v>
      </c>
      <c r="AW68">
        <v>368.47000122070313</v>
      </c>
      <c r="AX68">
        <v>379.83999633789063</v>
      </c>
      <c r="AY68">
        <v>366.47000122070313</v>
      </c>
      <c r="AZ68">
        <v>378.1099853515625</v>
      </c>
      <c r="BA68" s="2">
        <f t="shared" si="17"/>
        <v>-1.4003863666010252E-2</v>
      </c>
      <c r="BB68" s="2">
        <f t="shared" si="18"/>
        <v>2.9933643710003621E-2</v>
      </c>
      <c r="BC68" s="2">
        <f t="shared" si="19"/>
        <v>5.427850281906843E-3</v>
      </c>
      <c r="BD68" s="2">
        <f t="shared" si="20"/>
        <v>3.0784651508308225E-2</v>
      </c>
      <c r="BE68">
        <v>0</v>
      </c>
      <c r="BF68">
        <v>2</v>
      </c>
      <c r="BG68">
        <v>2</v>
      </c>
      <c r="BH68">
        <v>14</v>
      </c>
      <c r="BI68">
        <v>177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486</v>
      </c>
      <c r="CN68">
        <v>378.1099853515625</v>
      </c>
      <c r="CO68">
        <v>381.80999755859381</v>
      </c>
      <c r="CP68">
        <v>386.70999145507813</v>
      </c>
      <c r="CQ68">
        <v>380.6300048828125</v>
      </c>
      <c r="CR68">
        <v>384</v>
      </c>
      <c r="CS68" s="2">
        <f t="shared" si="21"/>
        <v>9.6907158814338867E-3</v>
      </c>
      <c r="CT68" s="2">
        <f t="shared" si="22"/>
        <v>1.2670978264738064E-2</v>
      </c>
      <c r="CU68" s="2">
        <f t="shared" si="23"/>
        <v>3.0905232532582039E-3</v>
      </c>
      <c r="CV68" s="2">
        <f t="shared" si="24"/>
        <v>8.7760289510091516E-3</v>
      </c>
      <c r="CW68">
        <v>108</v>
      </c>
      <c r="CX68">
        <v>72</v>
      </c>
      <c r="CY68">
        <v>7</v>
      </c>
      <c r="CZ68">
        <v>0</v>
      </c>
      <c r="DA68">
        <v>0</v>
      </c>
      <c r="DB68">
        <v>1</v>
      </c>
      <c r="DC68">
        <v>7</v>
      </c>
      <c r="DD68">
        <v>0</v>
      </c>
      <c r="DE68">
        <v>0</v>
      </c>
      <c r="DF68">
        <v>15</v>
      </c>
      <c r="DG68">
        <v>4</v>
      </c>
      <c r="DH68">
        <v>1</v>
      </c>
      <c r="DI68">
        <v>0</v>
      </c>
      <c r="DJ68">
        <v>0</v>
      </c>
      <c r="DK68">
        <v>1</v>
      </c>
      <c r="DL68">
        <v>3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487</v>
      </c>
      <c r="EF68">
        <v>384</v>
      </c>
      <c r="EG68">
        <v>381.989990234375</v>
      </c>
      <c r="EH68">
        <v>385.64999389648438</v>
      </c>
      <c r="EI68">
        <v>378.77999877929688</v>
      </c>
      <c r="EJ68">
        <v>383.54998779296881</v>
      </c>
      <c r="EK68" s="2">
        <f t="shared" si="25"/>
        <v>-5.2619435509075885E-3</v>
      </c>
      <c r="EL68" s="2">
        <f t="shared" si="26"/>
        <v>9.4904802801365484E-3</v>
      </c>
      <c r="EM68" s="2">
        <f t="shared" si="27"/>
        <v>8.4033391898792331E-3</v>
      </c>
      <c r="EN68" s="2">
        <f t="shared" si="28"/>
        <v>1.2436420715639995E-2</v>
      </c>
      <c r="EO68">
        <v>78</v>
      </c>
      <c r="EP68">
        <v>16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45</v>
      </c>
      <c r="EY68">
        <v>30</v>
      </c>
      <c r="EZ68">
        <v>23</v>
      </c>
      <c r="FA68">
        <v>5</v>
      </c>
      <c r="FB68">
        <v>16</v>
      </c>
      <c r="FC68">
        <v>0</v>
      </c>
      <c r="FD68">
        <v>0</v>
      </c>
      <c r="FE68">
        <v>0</v>
      </c>
      <c r="FF68">
        <v>0</v>
      </c>
      <c r="FG68">
        <v>6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488</v>
      </c>
      <c r="FX68">
        <v>383.54998779296881</v>
      </c>
      <c r="FY68">
        <v>385.23001098632813</v>
      </c>
      <c r="FZ68">
        <v>386.32000732421881</v>
      </c>
      <c r="GA68">
        <v>369.489990234375</v>
      </c>
      <c r="GB68">
        <v>369.69000244140619</v>
      </c>
      <c r="GC68">
        <v>493</v>
      </c>
      <c r="GD68">
        <v>330</v>
      </c>
      <c r="GE68">
        <v>281</v>
      </c>
      <c r="GF68">
        <v>139</v>
      </c>
      <c r="GG68">
        <v>0</v>
      </c>
      <c r="GH68">
        <v>191</v>
      </c>
      <c r="GI68">
        <v>0</v>
      </c>
      <c r="GJ68">
        <v>0</v>
      </c>
      <c r="GK68">
        <v>1</v>
      </c>
      <c r="GL68">
        <v>184</v>
      </c>
      <c r="GM68">
        <v>0</v>
      </c>
      <c r="GN68">
        <v>16</v>
      </c>
      <c r="GO68">
        <v>3</v>
      </c>
      <c r="GP68">
        <v>1</v>
      </c>
      <c r="GQ68">
        <v>1</v>
      </c>
      <c r="GR68">
        <v>0</v>
      </c>
      <c r="GS68">
        <v>1</v>
      </c>
      <c r="GT68">
        <v>0</v>
      </c>
      <c r="GU68">
        <v>1</v>
      </c>
      <c r="GV68">
        <v>0</v>
      </c>
      <c r="GW68">
        <v>2.2000000000000002</v>
      </c>
      <c r="GX68" t="s">
        <v>218</v>
      </c>
      <c r="GY68">
        <v>1170150</v>
      </c>
      <c r="GZ68">
        <v>1489460</v>
      </c>
      <c r="HA68">
        <v>2.1440000000000001</v>
      </c>
      <c r="HB68">
        <v>2.4180000000000001</v>
      </c>
      <c r="HC68">
        <v>0.68</v>
      </c>
      <c r="HD68">
        <v>1.8</v>
      </c>
      <c r="HE68">
        <v>0.27809998000000002</v>
      </c>
      <c r="HF68" s="2">
        <f t="shared" si="29"/>
        <v>4.3610911544971209E-3</v>
      </c>
      <c r="HG68" s="2">
        <f t="shared" si="30"/>
        <v>2.8214856006044675E-3</v>
      </c>
      <c r="HH68" s="2">
        <f t="shared" si="31"/>
        <v>4.0858760488709067E-2</v>
      </c>
      <c r="HI68" s="2">
        <f t="shared" si="32"/>
        <v>5.410268216893277E-4</v>
      </c>
      <c r="HJ68" s="3">
        <f t="shared" si="33"/>
        <v>386.31693191524676</v>
      </c>
      <c r="HK68" t="str">
        <f t="shared" si="34"/>
        <v>DE</v>
      </c>
    </row>
    <row r="69" spans="1:219" hidden="1" x14ac:dyDescent="0.25">
      <c r="A69">
        <v>60</v>
      </c>
      <c r="B69" t="s">
        <v>489</v>
      </c>
      <c r="C69">
        <v>10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48</v>
      </c>
      <c r="N69">
        <v>23</v>
      </c>
      <c r="O69">
        <v>3</v>
      </c>
      <c r="P69">
        <v>0</v>
      </c>
      <c r="Q69">
        <v>0</v>
      </c>
      <c r="R69">
        <v>1</v>
      </c>
      <c r="S69">
        <v>3</v>
      </c>
      <c r="T69">
        <v>0</v>
      </c>
      <c r="U69">
        <v>0</v>
      </c>
      <c r="V69">
        <v>25</v>
      </c>
      <c r="W69">
        <v>12</v>
      </c>
      <c r="X69">
        <v>19</v>
      </c>
      <c r="Y69">
        <v>15</v>
      </c>
      <c r="Z69">
        <v>61</v>
      </c>
      <c r="AA69">
        <v>0</v>
      </c>
      <c r="AB69">
        <v>0</v>
      </c>
      <c r="AC69">
        <v>0</v>
      </c>
      <c r="AD69">
        <v>0</v>
      </c>
      <c r="AE69">
        <v>26</v>
      </c>
      <c r="AF69">
        <v>3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74</v>
      </c>
      <c r="AN69">
        <v>26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 t="s">
        <v>374</v>
      </c>
      <c r="AV69">
        <v>65.699996948242188</v>
      </c>
      <c r="AW69">
        <v>65.830001831054688</v>
      </c>
      <c r="AX69">
        <v>67.269996643066406</v>
      </c>
      <c r="AY69">
        <v>65.730003356933594</v>
      </c>
      <c r="AZ69">
        <v>66.610000610351563</v>
      </c>
      <c r="BA69" s="2">
        <f t="shared" si="17"/>
        <v>1.9748576514724281E-3</v>
      </c>
      <c r="BB69" s="2">
        <f t="shared" si="18"/>
        <v>2.1406197173642005E-2</v>
      </c>
      <c r="BC69" s="2">
        <f t="shared" si="19"/>
        <v>1.5190410350850447E-3</v>
      </c>
      <c r="BD69" s="2">
        <f t="shared" si="20"/>
        <v>1.3211188190279222E-2</v>
      </c>
      <c r="BE69">
        <v>2</v>
      </c>
      <c r="BF69">
        <v>2</v>
      </c>
      <c r="BG69">
        <v>71</v>
      </c>
      <c r="BH69">
        <v>115</v>
      </c>
      <c r="BI69">
        <v>4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490</v>
      </c>
      <c r="CN69">
        <v>66.610000610351563</v>
      </c>
      <c r="CO69">
        <v>67.290000915527344</v>
      </c>
      <c r="CP69">
        <v>68.220001220703125</v>
      </c>
      <c r="CQ69">
        <v>66.839996337890625</v>
      </c>
      <c r="CR69">
        <v>67.830001831054688</v>
      </c>
      <c r="CS69" s="2">
        <f t="shared" si="21"/>
        <v>1.0105517846989209E-2</v>
      </c>
      <c r="CT69" s="2">
        <f t="shared" si="22"/>
        <v>1.3632370104583735E-2</v>
      </c>
      <c r="CU69" s="2">
        <f t="shared" si="23"/>
        <v>6.6875400730286305E-3</v>
      </c>
      <c r="CV69" s="2">
        <f t="shared" si="24"/>
        <v>1.4595392399220142E-2</v>
      </c>
      <c r="CW69">
        <v>73</v>
      </c>
      <c r="CX69">
        <v>69</v>
      </c>
      <c r="CY69">
        <v>48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1</v>
      </c>
      <c r="DI69">
        <v>1</v>
      </c>
      <c r="DJ69">
        <v>2</v>
      </c>
      <c r="DK69">
        <v>1</v>
      </c>
      <c r="DL69">
        <v>6</v>
      </c>
      <c r="DM69">
        <v>0</v>
      </c>
      <c r="DN69">
        <v>0</v>
      </c>
      <c r="DO69">
        <v>0</v>
      </c>
      <c r="DP69">
        <v>0</v>
      </c>
      <c r="DQ69">
        <v>2</v>
      </c>
      <c r="DR69">
        <v>2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491</v>
      </c>
      <c r="EF69">
        <v>67.830001831054688</v>
      </c>
      <c r="EG69">
        <v>67.680000305175781</v>
      </c>
      <c r="EH69">
        <v>69.010002136230469</v>
      </c>
      <c r="EI69">
        <v>67.379997253417969</v>
      </c>
      <c r="EJ69">
        <v>68.949996948242188</v>
      </c>
      <c r="EK69" s="2">
        <f t="shared" si="25"/>
        <v>-2.2163345922361355E-3</v>
      </c>
      <c r="EL69" s="2">
        <f t="shared" si="26"/>
        <v>1.9272595129459225E-2</v>
      </c>
      <c r="EM69" s="2">
        <f t="shared" si="27"/>
        <v>4.4326691844720489E-3</v>
      </c>
      <c r="EN69" s="2">
        <f t="shared" si="28"/>
        <v>2.2770119859508497E-2</v>
      </c>
      <c r="EO69">
        <v>34</v>
      </c>
      <c r="EP69">
        <v>25</v>
      </c>
      <c r="EQ69">
        <v>89</v>
      </c>
      <c r="ER69">
        <v>27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13</v>
      </c>
      <c r="EY69">
        <v>5</v>
      </c>
      <c r="EZ69">
        <v>6</v>
      </c>
      <c r="FA69">
        <v>2</v>
      </c>
      <c r="FB69">
        <v>0</v>
      </c>
      <c r="FC69">
        <v>1</v>
      </c>
      <c r="FD69">
        <v>26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452</v>
      </c>
      <c r="FX69">
        <v>68.949996948242188</v>
      </c>
      <c r="FY69">
        <v>69.019996643066406</v>
      </c>
      <c r="FZ69">
        <v>69.069999694824219</v>
      </c>
      <c r="GA69">
        <v>67.379997253417969</v>
      </c>
      <c r="GB69">
        <v>67.419998168945313</v>
      </c>
      <c r="GC69">
        <v>633</v>
      </c>
      <c r="GD69">
        <v>165</v>
      </c>
      <c r="GE69">
        <v>365</v>
      </c>
      <c r="GF69">
        <v>32</v>
      </c>
      <c r="GG69">
        <v>0</v>
      </c>
      <c r="GH69">
        <v>146</v>
      </c>
      <c r="GI69">
        <v>0</v>
      </c>
      <c r="GJ69">
        <v>27</v>
      </c>
      <c r="GK69">
        <v>0</v>
      </c>
      <c r="GL69">
        <v>63</v>
      </c>
      <c r="GM69">
        <v>0</v>
      </c>
      <c r="GN69">
        <v>2</v>
      </c>
      <c r="GO69">
        <v>1</v>
      </c>
      <c r="GP69">
        <v>1</v>
      </c>
      <c r="GQ69">
        <v>1</v>
      </c>
      <c r="GR69">
        <v>1</v>
      </c>
      <c r="GS69">
        <v>0</v>
      </c>
      <c r="GT69">
        <v>0</v>
      </c>
      <c r="GU69">
        <v>0</v>
      </c>
      <c r="GV69">
        <v>0</v>
      </c>
      <c r="GW69">
        <v>1.9</v>
      </c>
      <c r="GX69" t="s">
        <v>218</v>
      </c>
      <c r="GY69">
        <v>889579</v>
      </c>
      <c r="GZ69">
        <v>1596380</v>
      </c>
      <c r="HA69">
        <v>0.79300000000000004</v>
      </c>
      <c r="HB69">
        <v>1.399</v>
      </c>
      <c r="HC69">
        <v>0.88</v>
      </c>
      <c r="HD69">
        <v>2.37</v>
      </c>
      <c r="HE69">
        <v>0.51280000000000003</v>
      </c>
      <c r="HF69" s="2">
        <f t="shared" si="29"/>
        <v>1.014194410733138E-3</v>
      </c>
      <c r="HG69" s="2">
        <f t="shared" si="30"/>
        <v>7.2394747326975928E-4</v>
      </c>
      <c r="HH69" s="2">
        <f t="shared" si="31"/>
        <v>2.3761220941948435E-2</v>
      </c>
      <c r="HI69" s="2">
        <f t="shared" si="32"/>
        <v>5.9330935351120662E-4</v>
      </c>
      <c r="HJ69" s="3">
        <f t="shared" si="33"/>
        <v>69.06996349524124</v>
      </c>
      <c r="HK69" t="str">
        <f t="shared" si="34"/>
        <v>XRAY</v>
      </c>
    </row>
    <row r="70" spans="1:219" hidden="1" x14ac:dyDescent="0.25">
      <c r="A70">
        <v>61</v>
      </c>
      <c r="B70" t="s">
        <v>492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24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17</v>
      </c>
      <c r="W70">
        <v>2</v>
      </c>
      <c r="X70">
        <v>9</v>
      </c>
      <c r="Y70">
        <v>6</v>
      </c>
      <c r="Z70">
        <v>151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26</v>
      </c>
      <c r="AN70">
        <v>2</v>
      </c>
      <c r="AO70">
        <v>0</v>
      </c>
      <c r="AP70">
        <v>0</v>
      </c>
      <c r="AQ70">
        <v>1</v>
      </c>
      <c r="AR70">
        <v>1</v>
      </c>
      <c r="AS70">
        <v>0</v>
      </c>
      <c r="AT70">
        <v>0</v>
      </c>
      <c r="AU70" t="s">
        <v>320</v>
      </c>
      <c r="AV70">
        <v>83.400001525878906</v>
      </c>
      <c r="AW70">
        <v>84</v>
      </c>
      <c r="AX70">
        <v>86.089996337890625</v>
      </c>
      <c r="AY70">
        <v>84</v>
      </c>
      <c r="AZ70">
        <v>85.040000915527344</v>
      </c>
      <c r="BA70" s="2">
        <f t="shared" si="17"/>
        <v>7.1428389776320156E-3</v>
      </c>
      <c r="BB70" s="2">
        <f t="shared" si="18"/>
        <v>2.4276877997388868E-2</v>
      </c>
      <c r="BC70" s="2">
        <f t="shared" si="19"/>
        <v>0</v>
      </c>
      <c r="BD70" s="2">
        <f t="shared" si="20"/>
        <v>1.2229549674633744E-2</v>
      </c>
      <c r="BE70">
        <v>1</v>
      </c>
      <c r="BF70">
        <v>20</v>
      </c>
      <c r="BG70">
        <v>61</v>
      </c>
      <c r="BH70">
        <v>80</v>
      </c>
      <c r="BI70">
        <v>33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299</v>
      </c>
      <c r="CN70">
        <v>85.040000915527344</v>
      </c>
      <c r="CO70">
        <v>85.260002136230469</v>
      </c>
      <c r="CP70">
        <v>88.180000305175781</v>
      </c>
      <c r="CQ70">
        <v>85.120002746582031</v>
      </c>
      <c r="CR70">
        <v>87.959999084472656</v>
      </c>
      <c r="CS70" s="2">
        <f t="shared" si="21"/>
        <v>2.5803567345870082E-3</v>
      </c>
      <c r="CT70" s="2">
        <f t="shared" si="22"/>
        <v>3.31140639469234E-2</v>
      </c>
      <c r="CU70" s="2">
        <f t="shared" si="23"/>
        <v>1.6420289249435838E-3</v>
      </c>
      <c r="CV70" s="2">
        <f t="shared" si="24"/>
        <v>3.2287362067423664E-2</v>
      </c>
      <c r="CW70">
        <v>5</v>
      </c>
      <c r="CX70">
        <v>5</v>
      </c>
      <c r="CY70">
        <v>0</v>
      </c>
      <c r="CZ70">
        <v>1</v>
      </c>
      <c r="DA70">
        <v>181</v>
      </c>
      <c r="DB70">
        <v>0</v>
      </c>
      <c r="DC70">
        <v>0</v>
      </c>
      <c r="DD70">
        <v>0</v>
      </c>
      <c r="DE70">
        <v>0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4</v>
      </c>
      <c r="DM70">
        <v>1</v>
      </c>
      <c r="DN70">
        <v>4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493</v>
      </c>
      <c r="EF70">
        <v>87.959999084472656</v>
      </c>
      <c r="EG70">
        <v>88.889999389648438</v>
      </c>
      <c r="EH70">
        <v>89.199996948242188</v>
      </c>
      <c r="EI70">
        <v>87.089996337890625</v>
      </c>
      <c r="EJ70">
        <v>88.510002136230469</v>
      </c>
      <c r="EK70" s="2">
        <f t="shared" si="25"/>
        <v>1.0462372725407842E-2</v>
      </c>
      <c r="EL70" s="2">
        <f t="shared" si="26"/>
        <v>3.4753090717438706E-3</v>
      </c>
      <c r="EM70" s="2">
        <f t="shared" si="27"/>
        <v>2.0249781349052753E-2</v>
      </c>
      <c r="EN70" s="2">
        <f t="shared" si="28"/>
        <v>1.6043450051602459E-2</v>
      </c>
      <c r="EO70">
        <v>4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2</v>
      </c>
      <c r="EZ70">
        <v>7</v>
      </c>
      <c r="FA70">
        <v>7</v>
      </c>
      <c r="FB70">
        <v>177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4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0</v>
      </c>
      <c r="FW70" t="s">
        <v>397</v>
      </c>
      <c r="FX70">
        <v>88.510002136230469</v>
      </c>
      <c r="FY70">
        <v>89.360000610351563</v>
      </c>
      <c r="FZ70">
        <v>89.360000610351563</v>
      </c>
      <c r="GA70">
        <v>86.879997253417969</v>
      </c>
      <c r="GB70">
        <v>86.930000305175781</v>
      </c>
      <c r="GC70">
        <v>417</v>
      </c>
      <c r="GD70">
        <v>383</v>
      </c>
      <c r="GE70">
        <v>196</v>
      </c>
      <c r="GF70">
        <v>198</v>
      </c>
      <c r="GG70">
        <v>0</v>
      </c>
      <c r="GH70">
        <v>295</v>
      </c>
      <c r="GI70">
        <v>0</v>
      </c>
      <c r="GJ70">
        <v>182</v>
      </c>
      <c r="GK70">
        <v>4</v>
      </c>
      <c r="GL70">
        <v>328</v>
      </c>
      <c r="GM70">
        <v>4</v>
      </c>
      <c r="GN70">
        <v>177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2.4</v>
      </c>
      <c r="GX70" t="s">
        <v>218</v>
      </c>
      <c r="GY70">
        <v>737225</v>
      </c>
      <c r="GZ70">
        <v>1169340</v>
      </c>
      <c r="HA70">
        <v>0.67400000000000004</v>
      </c>
      <c r="HB70">
        <v>1.474</v>
      </c>
      <c r="HC70">
        <v>1.6</v>
      </c>
      <c r="HD70">
        <v>7.54</v>
      </c>
      <c r="HE70">
        <v>0.2185</v>
      </c>
      <c r="HF70" s="2">
        <f t="shared" si="29"/>
        <v>9.5120688038875523E-3</v>
      </c>
      <c r="HG70" s="2">
        <f t="shared" si="30"/>
        <v>0</v>
      </c>
      <c r="HH70" s="2">
        <f t="shared" si="31"/>
        <v>2.7752946956071334E-2</v>
      </c>
      <c r="HI70" s="2">
        <f t="shared" si="32"/>
        <v>5.7521053240849884E-4</v>
      </c>
      <c r="HJ70" s="3">
        <f t="shared" si="33"/>
        <v>89.360000610351563</v>
      </c>
      <c r="HK70" t="str">
        <f t="shared" si="34"/>
        <v>DKS</v>
      </c>
    </row>
    <row r="71" spans="1:219" hidden="1" x14ac:dyDescent="0.25">
      <c r="A71">
        <v>62</v>
      </c>
      <c r="B71" t="s">
        <v>494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9</v>
      </c>
      <c r="N71">
        <v>3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6</v>
      </c>
      <c r="W71">
        <v>8</v>
      </c>
      <c r="X71">
        <v>6</v>
      </c>
      <c r="Y71">
        <v>1</v>
      </c>
      <c r="Z71">
        <v>170</v>
      </c>
      <c r="AA71">
        <v>1</v>
      </c>
      <c r="AB71">
        <v>0</v>
      </c>
      <c r="AC71">
        <v>0</v>
      </c>
      <c r="AD71">
        <v>0</v>
      </c>
      <c r="AE71">
        <v>4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15</v>
      </c>
      <c r="AN71">
        <v>4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 t="s">
        <v>495</v>
      </c>
      <c r="AV71">
        <v>112.36000061035161</v>
      </c>
      <c r="AW71">
        <v>112.0400009155273</v>
      </c>
      <c r="AX71">
        <v>115.3300018310547</v>
      </c>
      <c r="AY71">
        <v>111.620002746582</v>
      </c>
      <c r="AZ71">
        <v>114.73000335693359</v>
      </c>
      <c r="BA71" s="2">
        <f t="shared" si="17"/>
        <v>-2.8561200661321173E-3</v>
      </c>
      <c r="BB71" s="2">
        <f t="shared" si="18"/>
        <v>2.8526843521140988E-2</v>
      </c>
      <c r="BC71" s="2">
        <f t="shared" si="19"/>
        <v>3.7486448189335553E-3</v>
      </c>
      <c r="BD71" s="2">
        <f t="shared" si="20"/>
        <v>2.710712559360906E-2</v>
      </c>
      <c r="BE71">
        <v>2</v>
      </c>
      <c r="BF71">
        <v>3</v>
      </c>
      <c r="BG71">
        <v>11</v>
      </c>
      <c r="BH71">
        <v>70</v>
      </c>
      <c r="BI71">
        <v>109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2</v>
      </c>
      <c r="BQ71">
        <v>0</v>
      </c>
      <c r="BR71">
        <v>0</v>
      </c>
      <c r="BS71">
        <v>1</v>
      </c>
      <c r="BT71">
        <v>2</v>
      </c>
      <c r="BU71">
        <v>1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496</v>
      </c>
      <c r="CN71">
        <v>114.73000335693359</v>
      </c>
      <c r="CO71">
        <v>115.38999938964839</v>
      </c>
      <c r="CP71">
        <v>117.23000335693359</v>
      </c>
      <c r="CQ71">
        <v>114.88999938964839</v>
      </c>
      <c r="CR71">
        <v>116.8199996948242</v>
      </c>
      <c r="CS71" s="2">
        <f t="shared" si="21"/>
        <v>5.7196987278431699E-3</v>
      </c>
      <c r="CT71" s="2">
        <f t="shared" si="22"/>
        <v>1.5695674439954455E-2</v>
      </c>
      <c r="CU71" s="2">
        <f t="shared" si="23"/>
        <v>4.3331311434676723E-3</v>
      </c>
      <c r="CV71" s="2">
        <f t="shared" si="24"/>
        <v>1.6521146295306099E-2</v>
      </c>
      <c r="CW71">
        <v>23</v>
      </c>
      <c r="CX71">
        <v>102</v>
      </c>
      <c r="CY71">
        <v>63</v>
      </c>
      <c r="CZ71">
        <v>7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3</v>
      </c>
      <c r="DH71">
        <v>1</v>
      </c>
      <c r="DI71">
        <v>1</v>
      </c>
      <c r="DJ71">
        <v>0</v>
      </c>
      <c r="DK71">
        <v>1</v>
      </c>
      <c r="DL71">
        <v>7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497</v>
      </c>
      <c r="EF71">
        <v>116.8199996948242</v>
      </c>
      <c r="EG71">
        <v>117.13999938964839</v>
      </c>
      <c r="EH71">
        <v>118.26999664306641</v>
      </c>
      <c r="EI71">
        <v>116.0500030517578</v>
      </c>
      <c r="EJ71">
        <v>118.129997253418</v>
      </c>
      <c r="EK71" s="2">
        <f t="shared" si="25"/>
        <v>2.7317713547168054E-3</v>
      </c>
      <c r="EL71" s="2">
        <f t="shared" si="26"/>
        <v>9.5543864504223919E-3</v>
      </c>
      <c r="EM71" s="2">
        <f t="shared" si="27"/>
        <v>9.305073788372531E-3</v>
      </c>
      <c r="EN71" s="2">
        <f t="shared" si="28"/>
        <v>1.7607671633125488E-2</v>
      </c>
      <c r="EO71">
        <v>124</v>
      </c>
      <c r="EP71">
        <v>55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13</v>
      </c>
      <c r="EY71">
        <v>5</v>
      </c>
      <c r="EZ71">
        <v>6</v>
      </c>
      <c r="FA71">
        <v>3</v>
      </c>
      <c r="FB71">
        <v>6</v>
      </c>
      <c r="FC71">
        <v>0</v>
      </c>
      <c r="FD71">
        <v>0</v>
      </c>
      <c r="FE71">
        <v>0</v>
      </c>
      <c r="FF71">
        <v>0</v>
      </c>
      <c r="FG71">
        <v>3</v>
      </c>
      <c r="FH71">
        <v>0</v>
      </c>
      <c r="FI71">
        <v>6</v>
      </c>
      <c r="FJ71">
        <v>0</v>
      </c>
      <c r="FK71">
        <v>1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429</v>
      </c>
      <c r="FX71">
        <v>118.129997253418</v>
      </c>
      <c r="FY71">
        <v>118.44000244140619</v>
      </c>
      <c r="FZ71">
        <v>118.9300003051758</v>
      </c>
      <c r="GA71">
        <v>115.15000152587891</v>
      </c>
      <c r="GB71">
        <v>115.23000335693359</v>
      </c>
      <c r="GC71">
        <v>582</v>
      </c>
      <c r="GD71">
        <v>233</v>
      </c>
      <c r="GE71">
        <v>374</v>
      </c>
      <c r="GF71">
        <v>40</v>
      </c>
      <c r="GG71">
        <v>0</v>
      </c>
      <c r="GH71">
        <v>186</v>
      </c>
      <c r="GI71">
        <v>0</v>
      </c>
      <c r="GJ71">
        <v>7</v>
      </c>
      <c r="GK71">
        <v>2</v>
      </c>
      <c r="GL71">
        <v>176</v>
      </c>
      <c r="GM71">
        <v>0</v>
      </c>
      <c r="GN71">
        <v>6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2.2000000000000002</v>
      </c>
      <c r="GX71" t="s">
        <v>218</v>
      </c>
      <c r="GY71">
        <v>1441355</v>
      </c>
      <c r="GZ71">
        <v>1756120</v>
      </c>
      <c r="HA71">
        <v>1.1819999999999999</v>
      </c>
      <c r="HB71">
        <v>1.1859999999999999</v>
      </c>
      <c r="HC71">
        <v>1.26</v>
      </c>
      <c r="HD71">
        <v>2.74</v>
      </c>
      <c r="HE71">
        <v>0.19800000000000001</v>
      </c>
      <c r="HF71" s="2">
        <f t="shared" si="29"/>
        <v>2.6174027490548646E-3</v>
      </c>
      <c r="HG71" s="2">
        <f t="shared" si="30"/>
        <v>4.1200526571282259E-3</v>
      </c>
      <c r="HH71" s="2">
        <f t="shared" si="31"/>
        <v>2.7777784935076211E-2</v>
      </c>
      <c r="HI71" s="2">
        <f t="shared" si="32"/>
        <v>6.9427951682754507E-4</v>
      </c>
      <c r="HJ71" s="3">
        <f t="shared" si="33"/>
        <v>118.92798148817518</v>
      </c>
      <c r="HK71" t="str">
        <f t="shared" si="34"/>
        <v>DFS</v>
      </c>
    </row>
    <row r="72" spans="1:219" hidden="1" x14ac:dyDescent="0.25">
      <c r="A72">
        <v>63</v>
      </c>
      <c r="B72" t="s">
        <v>498</v>
      </c>
      <c r="C72">
        <v>10</v>
      </c>
      <c r="D72">
        <v>0</v>
      </c>
      <c r="E72">
        <v>5</v>
      </c>
      <c r="F72">
        <v>1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6</v>
      </c>
      <c r="N72">
        <v>44</v>
      </c>
      <c r="O72">
        <v>34</v>
      </c>
      <c r="P72">
        <v>4</v>
      </c>
      <c r="Q72">
        <v>0</v>
      </c>
      <c r="R72">
        <v>1</v>
      </c>
      <c r="S72">
        <v>1</v>
      </c>
      <c r="T72">
        <v>0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2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499</v>
      </c>
      <c r="AV72">
        <v>99.589996337890625</v>
      </c>
      <c r="AW72">
        <v>99.730003356933594</v>
      </c>
      <c r="AX72">
        <v>103.63999938964839</v>
      </c>
      <c r="AY72">
        <v>99.730003356933594</v>
      </c>
      <c r="AZ72">
        <v>103.0299987792969</v>
      </c>
      <c r="BA72" s="2">
        <f t="shared" si="17"/>
        <v>1.4038605668335036E-3</v>
      </c>
      <c r="BB72" s="2">
        <f t="shared" si="18"/>
        <v>3.7726708372649131E-2</v>
      </c>
      <c r="BC72" s="2">
        <f t="shared" si="19"/>
        <v>0</v>
      </c>
      <c r="BD72" s="2">
        <f t="shared" si="20"/>
        <v>3.2029461918487545E-2</v>
      </c>
      <c r="BE72">
        <v>1</v>
      </c>
      <c r="BF72">
        <v>3</v>
      </c>
      <c r="BG72">
        <v>10</v>
      </c>
      <c r="BH72">
        <v>9</v>
      </c>
      <c r="BI72">
        <v>78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500</v>
      </c>
      <c r="CN72">
        <v>103.0299987792969</v>
      </c>
      <c r="CO72">
        <v>103.23000335693359</v>
      </c>
      <c r="CP72">
        <v>104.23000335693359</v>
      </c>
      <c r="CQ72">
        <v>102</v>
      </c>
      <c r="CR72">
        <v>103.84999847412109</v>
      </c>
      <c r="CS72" s="2">
        <f t="shared" si="21"/>
        <v>1.9374655733095381E-3</v>
      </c>
      <c r="CT72" s="2">
        <f t="shared" si="22"/>
        <v>9.5941664376189006E-3</v>
      </c>
      <c r="CU72" s="2">
        <f t="shared" si="23"/>
        <v>1.1915173078902885E-2</v>
      </c>
      <c r="CV72" s="2">
        <f t="shared" si="24"/>
        <v>1.781414059993558E-2</v>
      </c>
      <c r="CW72">
        <v>45</v>
      </c>
      <c r="CX72">
        <v>12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12</v>
      </c>
      <c r="DG72">
        <v>4</v>
      </c>
      <c r="DH72">
        <v>2</v>
      </c>
      <c r="DI72">
        <v>5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1</v>
      </c>
      <c r="DX72">
        <v>0</v>
      </c>
      <c r="DY72">
        <v>1</v>
      </c>
      <c r="DZ72">
        <v>1</v>
      </c>
      <c r="EA72">
        <v>1</v>
      </c>
      <c r="EB72">
        <v>0</v>
      </c>
      <c r="EC72">
        <v>1</v>
      </c>
      <c r="ED72">
        <v>1</v>
      </c>
      <c r="EE72" t="s">
        <v>501</v>
      </c>
      <c r="EF72">
        <v>103.84999847412109</v>
      </c>
      <c r="EG72">
        <v>103.19000244140619</v>
      </c>
      <c r="EH72">
        <v>104.30999755859381</v>
      </c>
      <c r="EI72">
        <v>102.3199996948242</v>
      </c>
      <c r="EJ72">
        <v>103.0800018310547</v>
      </c>
      <c r="EK72" s="2">
        <f t="shared" si="25"/>
        <v>-6.395930003874728E-3</v>
      </c>
      <c r="EL72" s="2">
        <f t="shared" si="26"/>
        <v>1.0737179018324494E-2</v>
      </c>
      <c r="EM72" s="2">
        <f t="shared" si="27"/>
        <v>8.4310759375744171E-3</v>
      </c>
      <c r="EN72" s="2">
        <f t="shared" si="28"/>
        <v>7.3729348344029333E-3</v>
      </c>
      <c r="EO72">
        <v>30</v>
      </c>
      <c r="EP72">
        <v>8</v>
      </c>
      <c r="EQ72">
        <v>2</v>
      </c>
      <c r="ER72">
        <v>0</v>
      </c>
      <c r="ES72">
        <v>0</v>
      </c>
      <c r="ET72">
        <v>1</v>
      </c>
      <c r="EU72">
        <v>2</v>
      </c>
      <c r="EV72">
        <v>0</v>
      </c>
      <c r="EW72">
        <v>0</v>
      </c>
      <c r="EX72">
        <v>31</v>
      </c>
      <c r="EY72">
        <v>15</v>
      </c>
      <c r="EZ72">
        <v>10</v>
      </c>
      <c r="FA72">
        <v>6</v>
      </c>
      <c r="FB72">
        <v>2</v>
      </c>
      <c r="FC72">
        <v>1</v>
      </c>
      <c r="FD72">
        <v>2</v>
      </c>
      <c r="FE72">
        <v>0</v>
      </c>
      <c r="FF72">
        <v>0</v>
      </c>
      <c r="FG72">
        <v>9</v>
      </c>
      <c r="FH72">
        <v>2</v>
      </c>
      <c r="FI72">
        <v>2</v>
      </c>
      <c r="FJ72">
        <v>1</v>
      </c>
      <c r="FK72">
        <v>2</v>
      </c>
      <c r="FL72">
        <v>1</v>
      </c>
      <c r="FM72">
        <v>2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502</v>
      </c>
      <c r="FX72">
        <v>103.0800018310547</v>
      </c>
      <c r="FY72">
        <v>102.9300003051758</v>
      </c>
      <c r="FZ72">
        <v>102.9700012207031</v>
      </c>
      <c r="GA72">
        <v>99.540000915527344</v>
      </c>
      <c r="GB72">
        <v>99.540000915527344</v>
      </c>
      <c r="GC72">
        <v>286</v>
      </c>
      <c r="GD72">
        <v>91</v>
      </c>
      <c r="GE72">
        <v>97</v>
      </c>
      <c r="GF72">
        <v>89</v>
      </c>
      <c r="GG72">
        <v>0</v>
      </c>
      <c r="GH72">
        <v>91</v>
      </c>
      <c r="GI72">
        <v>0</v>
      </c>
      <c r="GJ72">
        <v>0</v>
      </c>
      <c r="GK72">
        <v>0</v>
      </c>
      <c r="GL72">
        <v>4</v>
      </c>
      <c r="GM72">
        <v>0</v>
      </c>
      <c r="GN72">
        <v>4</v>
      </c>
      <c r="GO72">
        <v>3</v>
      </c>
      <c r="GP72">
        <v>3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2.7</v>
      </c>
      <c r="GX72" t="s">
        <v>223</v>
      </c>
      <c r="GY72">
        <v>66359</v>
      </c>
      <c r="GZ72">
        <v>104940</v>
      </c>
      <c r="HA72">
        <v>1.8460000000000001</v>
      </c>
      <c r="HB72">
        <v>2.8820000000000001</v>
      </c>
      <c r="HC72">
        <v>1.46</v>
      </c>
      <c r="HD72">
        <v>4.25</v>
      </c>
      <c r="HE72">
        <v>0</v>
      </c>
      <c r="HF72" s="2">
        <f t="shared" si="29"/>
        <v>-1.4573158985151657E-3</v>
      </c>
      <c r="HG72" s="2">
        <f t="shared" si="30"/>
        <v>3.8847154562582364E-4</v>
      </c>
      <c r="HH72" s="2">
        <f t="shared" si="31"/>
        <v>3.2934998344481548E-2</v>
      </c>
      <c r="HI72" s="2">
        <f t="shared" si="32"/>
        <v>0</v>
      </c>
      <c r="HJ72" s="3">
        <f t="shared" si="33"/>
        <v>102.96998568148561</v>
      </c>
      <c r="HK72" t="str">
        <f t="shared" si="34"/>
        <v>DORM</v>
      </c>
    </row>
    <row r="73" spans="1:219" hidden="1" x14ac:dyDescent="0.25">
      <c r="A73">
        <v>64</v>
      </c>
      <c r="B73" t="s">
        <v>503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4</v>
      </c>
      <c r="N73">
        <v>15</v>
      </c>
      <c r="O73">
        <v>10</v>
      </c>
      <c r="P73">
        <v>28</v>
      </c>
      <c r="Q73">
        <v>43</v>
      </c>
      <c r="R73">
        <v>1</v>
      </c>
      <c r="S73">
        <v>81</v>
      </c>
      <c r="T73">
        <v>1</v>
      </c>
      <c r="U73">
        <v>43</v>
      </c>
      <c r="V73">
        <v>3</v>
      </c>
      <c r="W73">
        <v>0</v>
      </c>
      <c r="X73">
        <v>0</v>
      </c>
      <c r="Y73">
        <v>0</v>
      </c>
      <c r="Z73">
        <v>24</v>
      </c>
      <c r="AA73">
        <v>0</v>
      </c>
      <c r="AB73">
        <v>0</v>
      </c>
      <c r="AC73">
        <v>0</v>
      </c>
      <c r="AD73">
        <v>0</v>
      </c>
      <c r="AE73">
        <v>97</v>
      </c>
      <c r="AF73">
        <v>82</v>
      </c>
      <c r="AG73">
        <v>0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101</v>
      </c>
      <c r="AN73">
        <v>97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276</v>
      </c>
      <c r="AV73">
        <v>33.799999237060547</v>
      </c>
      <c r="AW73">
        <v>33.25</v>
      </c>
      <c r="AX73">
        <v>34.139999389648438</v>
      </c>
      <c r="AY73">
        <v>32.279998779296882</v>
      </c>
      <c r="AZ73">
        <v>33.299999237060547</v>
      </c>
      <c r="BA73" s="2">
        <f t="shared" si="17"/>
        <v>-1.6541330437911173E-2</v>
      </c>
      <c r="BB73" s="2">
        <f t="shared" si="18"/>
        <v>2.6069109711768013E-2</v>
      </c>
      <c r="BC73" s="2">
        <f t="shared" si="19"/>
        <v>2.9172969043702812E-2</v>
      </c>
      <c r="BD73" s="2">
        <f t="shared" si="20"/>
        <v>3.0630645079068874E-2</v>
      </c>
      <c r="BE73">
        <v>27</v>
      </c>
      <c r="BF73">
        <v>7</v>
      </c>
      <c r="BG73">
        <v>4</v>
      </c>
      <c r="BH73">
        <v>6</v>
      </c>
      <c r="BI73">
        <v>7</v>
      </c>
      <c r="BJ73">
        <v>1</v>
      </c>
      <c r="BK73">
        <v>17</v>
      </c>
      <c r="BL73">
        <v>1</v>
      </c>
      <c r="BM73">
        <v>7</v>
      </c>
      <c r="BN73">
        <v>11</v>
      </c>
      <c r="BO73">
        <v>5</v>
      </c>
      <c r="BP73">
        <v>9</v>
      </c>
      <c r="BQ73">
        <v>3</v>
      </c>
      <c r="BR73">
        <v>66</v>
      </c>
      <c r="BS73">
        <v>0</v>
      </c>
      <c r="BT73">
        <v>0</v>
      </c>
      <c r="BU73">
        <v>0</v>
      </c>
      <c r="BV73">
        <v>0</v>
      </c>
      <c r="BW73">
        <v>21</v>
      </c>
      <c r="BX73">
        <v>17</v>
      </c>
      <c r="BY73">
        <v>66</v>
      </c>
      <c r="BZ73">
        <v>0</v>
      </c>
      <c r="CA73">
        <v>1</v>
      </c>
      <c r="CB73">
        <v>1</v>
      </c>
      <c r="CC73">
        <v>1</v>
      </c>
      <c r="CD73">
        <v>0</v>
      </c>
      <c r="CE73">
        <v>37</v>
      </c>
      <c r="CF73">
        <v>21</v>
      </c>
      <c r="CG73">
        <v>42</v>
      </c>
      <c r="CH73">
        <v>42</v>
      </c>
      <c r="CI73">
        <v>2</v>
      </c>
      <c r="CJ73">
        <v>1</v>
      </c>
      <c r="CK73">
        <v>2</v>
      </c>
      <c r="CL73">
        <v>1</v>
      </c>
      <c r="CM73" t="s">
        <v>504</v>
      </c>
      <c r="CN73">
        <v>33.299999237060547</v>
      </c>
      <c r="CO73">
        <v>33.580001831054688</v>
      </c>
      <c r="CP73">
        <v>34.520000457763672</v>
      </c>
      <c r="CQ73">
        <v>33.580001831054688</v>
      </c>
      <c r="CR73">
        <v>34.319999694824219</v>
      </c>
      <c r="CS73" s="2">
        <f t="shared" si="21"/>
        <v>8.3383733986337472E-3</v>
      </c>
      <c r="CT73" s="2">
        <f t="shared" si="22"/>
        <v>2.7230550818187371E-2</v>
      </c>
      <c r="CU73" s="2">
        <f t="shared" si="23"/>
        <v>0</v>
      </c>
      <c r="CV73" s="2">
        <f t="shared" si="24"/>
        <v>2.1561709509022253E-2</v>
      </c>
      <c r="CW73">
        <v>0</v>
      </c>
      <c r="CX73">
        <v>2</v>
      </c>
      <c r="CY73">
        <v>26</v>
      </c>
      <c r="CZ73">
        <v>39</v>
      </c>
      <c r="DA73">
        <v>51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505</v>
      </c>
      <c r="EF73">
        <v>34.319999694824219</v>
      </c>
      <c r="EG73">
        <v>33.900001525878913</v>
      </c>
      <c r="EH73">
        <v>34.849998474121087</v>
      </c>
      <c r="EI73">
        <v>33.5</v>
      </c>
      <c r="EJ73">
        <v>34.659999847412109</v>
      </c>
      <c r="EK73" s="2">
        <f t="shared" si="25"/>
        <v>-1.2389325959902386E-2</v>
      </c>
      <c r="EL73" s="2">
        <f t="shared" si="26"/>
        <v>2.7259597986715067E-2</v>
      </c>
      <c r="EM73" s="2">
        <f t="shared" si="27"/>
        <v>1.1799454509568541E-2</v>
      </c>
      <c r="EN73" s="2">
        <f t="shared" si="28"/>
        <v>3.3467970355421706E-2</v>
      </c>
      <c r="EO73">
        <v>20</v>
      </c>
      <c r="EP73">
        <v>28</v>
      </c>
      <c r="EQ73">
        <v>22</v>
      </c>
      <c r="ER73">
        <v>8</v>
      </c>
      <c r="ES73">
        <v>9</v>
      </c>
      <c r="ET73">
        <v>1</v>
      </c>
      <c r="EU73">
        <v>1</v>
      </c>
      <c r="EV73">
        <v>0</v>
      </c>
      <c r="EW73">
        <v>0</v>
      </c>
      <c r="EX73">
        <v>5</v>
      </c>
      <c r="EY73">
        <v>1</v>
      </c>
      <c r="EZ73">
        <v>0</v>
      </c>
      <c r="FA73">
        <v>0</v>
      </c>
      <c r="FB73">
        <v>18</v>
      </c>
      <c r="FC73">
        <v>2</v>
      </c>
      <c r="FD73">
        <v>24</v>
      </c>
      <c r="FE73">
        <v>1</v>
      </c>
      <c r="FF73">
        <v>24</v>
      </c>
      <c r="FG73">
        <v>1</v>
      </c>
      <c r="FH73">
        <v>1</v>
      </c>
      <c r="FI73">
        <v>18</v>
      </c>
      <c r="FJ73">
        <v>18</v>
      </c>
      <c r="FK73">
        <v>1</v>
      </c>
      <c r="FL73">
        <v>1</v>
      </c>
      <c r="FM73">
        <v>2</v>
      </c>
      <c r="FN73">
        <v>2</v>
      </c>
      <c r="FO73">
        <v>6</v>
      </c>
      <c r="FP73">
        <v>1</v>
      </c>
      <c r="FQ73">
        <v>4</v>
      </c>
      <c r="FR73">
        <v>4</v>
      </c>
      <c r="FS73">
        <v>1</v>
      </c>
      <c r="FT73">
        <v>1</v>
      </c>
      <c r="FU73">
        <v>1</v>
      </c>
      <c r="FV73">
        <v>1</v>
      </c>
      <c r="FW73" t="s">
        <v>506</v>
      </c>
      <c r="FX73">
        <v>34.659999847412109</v>
      </c>
      <c r="FY73">
        <v>34.369998931884773</v>
      </c>
      <c r="FZ73">
        <v>34.75</v>
      </c>
      <c r="GA73">
        <v>33.319999694824219</v>
      </c>
      <c r="GB73">
        <v>33.340000152587891</v>
      </c>
      <c r="GC73">
        <v>356</v>
      </c>
      <c r="GD73">
        <v>145</v>
      </c>
      <c r="GE73">
        <v>205</v>
      </c>
      <c r="GF73">
        <v>24</v>
      </c>
      <c r="GG73">
        <v>50</v>
      </c>
      <c r="GH73">
        <v>191</v>
      </c>
      <c r="GI73">
        <v>0</v>
      </c>
      <c r="GJ73">
        <v>107</v>
      </c>
      <c r="GK73">
        <v>24</v>
      </c>
      <c r="GL73">
        <v>108</v>
      </c>
      <c r="GM73">
        <v>24</v>
      </c>
      <c r="GN73">
        <v>18</v>
      </c>
      <c r="GO73">
        <v>3</v>
      </c>
      <c r="GP73">
        <v>2</v>
      </c>
      <c r="GQ73">
        <v>2</v>
      </c>
      <c r="GR73">
        <v>2</v>
      </c>
      <c r="GS73">
        <v>3</v>
      </c>
      <c r="GT73">
        <v>1</v>
      </c>
      <c r="GU73">
        <v>2</v>
      </c>
      <c r="GV73">
        <v>1</v>
      </c>
      <c r="GW73">
        <v>3</v>
      </c>
      <c r="GX73" t="s">
        <v>223</v>
      </c>
      <c r="GY73">
        <v>126036</v>
      </c>
      <c r="GZ73">
        <v>155900</v>
      </c>
      <c r="HA73">
        <v>6.3529999999999998</v>
      </c>
      <c r="HB73">
        <v>8.8629999999999995</v>
      </c>
      <c r="HC73">
        <v>-0.69</v>
      </c>
      <c r="HD73">
        <v>7.71</v>
      </c>
      <c r="HE73">
        <v>0</v>
      </c>
      <c r="HF73" s="2">
        <f t="shared" si="29"/>
        <v>-8.4376178219285336E-3</v>
      </c>
      <c r="HG73" s="2">
        <f t="shared" si="30"/>
        <v>1.0935282535689983E-2</v>
      </c>
      <c r="HH73" s="2">
        <f t="shared" si="31"/>
        <v>3.0549876918572694E-2</v>
      </c>
      <c r="HI73" s="2">
        <f t="shared" si="32"/>
        <v>5.9989375141378254E-4</v>
      </c>
      <c r="HJ73" s="3">
        <f t="shared" si="33"/>
        <v>34.745844580956295</v>
      </c>
      <c r="HK73" t="str">
        <f t="shared" si="34"/>
        <v>DRQ</v>
      </c>
    </row>
    <row r="74" spans="1:219" hidden="1" x14ac:dyDescent="0.25">
      <c r="A74">
        <v>65</v>
      </c>
      <c r="B74" t="s">
        <v>507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12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12</v>
      </c>
      <c r="W74">
        <v>5</v>
      </c>
      <c r="X74">
        <v>9</v>
      </c>
      <c r="Y74">
        <v>11</v>
      </c>
      <c r="Z74">
        <v>148</v>
      </c>
      <c r="AA74">
        <v>0</v>
      </c>
      <c r="AB74">
        <v>0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16</v>
      </c>
      <c r="AN74">
        <v>2</v>
      </c>
      <c r="AO74">
        <v>11</v>
      </c>
      <c r="AP74">
        <v>0</v>
      </c>
      <c r="AQ74">
        <v>2</v>
      </c>
      <c r="AR74">
        <v>1</v>
      </c>
      <c r="AS74">
        <v>1</v>
      </c>
      <c r="AT74">
        <v>0</v>
      </c>
      <c r="AU74" t="s">
        <v>508</v>
      </c>
      <c r="AV74">
        <v>74.209999084472656</v>
      </c>
      <c r="AW74">
        <v>73.910003662109375</v>
      </c>
      <c r="AX74">
        <v>77.370002746582031</v>
      </c>
      <c r="AY74">
        <v>73.910003662109375</v>
      </c>
      <c r="AZ74">
        <v>76.75</v>
      </c>
      <c r="BA74" s="2">
        <f t="shared" ref="BA74:BA137" si="35">100%-(AV74/AW74)</f>
        <v>-4.058928527926442E-3</v>
      </c>
      <c r="BB74" s="2">
        <f t="shared" ref="BB74:BB137" si="36">100%-(AW74/AX74)</f>
        <v>4.4720162358085291E-2</v>
      </c>
      <c r="BC74" s="2">
        <f t="shared" ref="BC74:BC137" si="37">100%-(AY74/AW74)</f>
        <v>0</v>
      </c>
      <c r="BD74" s="2">
        <f t="shared" ref="BD74:BD137" si="38">100%-(AY74/AZ74)</f>
        <v>3.7003209614210109E-2</v>
      </c>
      <c r="BE74">
        <v>0</v>
      </c>
      <c r="BF74">
        <v>1</v>
      </c>
      <c r="BG74">
        <v>2</v>
      </c>
      <c r="BH74">
        <v>28</v>
      </c>
      <c r="BI74">
        <v>164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509</v>
      </c>
      <c r="CN74">
        <v>76.75</v>
      </c>
      <c r="CO74">
        <v>77.389999389648438</v>
      </c>
      <c r="CP74">
        <v>78.30999755859375</v>
      </c>
      <c r="CQ74">
        <v>76.5</v>
      </c>
      <c r="CR74">
        <v>78.069999694824219</v>
      </c>
      <c r="CS74" s="2">
        <f t="shared" ref="CS74:CS137" si="39">100%-(CN74/CO74)</f>
        <v>8.2697944785621313E-3</v>
      </c>
      <c r="CT74" s="2">
        <f t="shared" ref="CT74:CT137" si="40">100%-(CO74/CP74)</f>
        <v>1.17481572931597E-2</v>
      </c>
      <c r="CU74" s="2">
        <f t="shared" ref="CU74:CU137" si="41">100%-(CQ74/CO74)</f>
        <v>1.150018602749181E-2</v>
      </c>
      <c r="CV74" s="2">
        <f t="shared" ref="CV74:CV137" si="42">100%-(CQ74/CR74)</f>
        <v>2.0110153720524493E-2</v>
      </c>
      <c r="CW74">
        <v>48</v>
      </c>
      <c r="CX74">
        <v>43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35</v>
      </c>
      <c r="DG74">
        <v>16</v>
      </c>
      <c r="DH74">
        <v>19</v>
      </c>
      <c r="DI74">
        <v>17</v>
      </c>
      <c r="DJ74">
        <v>15</v>
      </c>
      <c r="DK74">
        <v>1</v>
      </c>
      <c r="DL74">
        <v>0</v>
      </c>
      <c r="DM74">
        <v>0</v>
      </c>
      <c r="DN74">
        <v>0</v>
      </c>
      <c r="DO74">
        <v>2</v>
      </c>
      <c r="DP74">
        <v>0</v>
      </c>
      <c r="DQ74">
        <v>15</v>
      </c>
      <c r="DR74">
        <v>15</v>
      </c>
      <c r="DS74">
        <v>1</v>
      </c>
      <c r="DT74">
        <v>0</v>
      </c>
      <c r="DU74">
        <v>1</v>
      </c>
      <c r="DV74">
        <v>1</v>
      </c>
      <c r="DW74">
        <v>2</v>
      </c>
      <c r="DX74">
        <v>2</v>
      </c>
      <c r="DY74">
        <v>3</v>
      </c>
      <c r="DZ74">
        <v>3</v>
      </c>
      <c r="EA74">
        <v>1</v>
      </c>
      <c r="EB74">
        <v>1</v>
      </c>
      <c r="EC74">
        <v>1</v>
      </c>
      <c r="ED74">
        <v>1</v>
      </c>
      <c r="EE74" t="s">
        <v>510</v>
      </c>
      <c r="EF74">
        <v>78.069999694824219</v>
      </c>
      <c r="EG74">
        <v>77.379997253417969</v>
      </c>
      <c r="EH74">
        <v>78.139999389648438</v>
      </c>
      <c r="EI74">
        <v>76.69000244140625</v>
      </c>
      <c r="EJ74">
        <v>78.05999755859375</v>
      </c>
      <c r="EK74" s="2">
        <f t="shared" ref="EK74:EK137" si="43">100%-(EF74/EG74)</f>
        <v>-8.9170646923972807E-3</v>
      </c>
      <c r="EL74" s="2">
        <f t="shared" ref="EL74:EL137" si="44">100%-(EG74/EH74)</f>
        <v>9.7261599970162038E-3</v>
      </c>
      <c r="EM74" s="2">
        <f t="shared" ref="EM74:EM137" si="45">100%-(EI74/EG74)</f>
        <v>8.9169660959278474E-3</v>
      </c>
      <c r="EN74" s="2">
        <f t="shared" ref="EN74:EN137" si="46">100%-(EI74/EJ74)</f>
        <v>1.7550540097815759E-2</v>
      </c>
      <c r="EO74">
        <v>67</v>
      </c>
      <c r="EP74">
        <v>88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14</v>
      </c>
      <c r="EY74">
        <v>3</v>
      </c>
      <c r="EZ74">
        <v>3</v>
      </c>
      <c r="FA74">
        <v>2</v>
      </c>
      <c r="FB74">
        <v>10</v>
      </c>
      <c r="FC74">
        <v>0</v>
      </c>
      <c r="FD74">
        <v>0</v>
      </c>
      <c r="FE74">
        <v>0</v>
      </c>
      <c r="FF74">
        <v>0</v>
      </c>
      <c r="FG74">
        <v>4</v>
      </c>
      <c r="FH74">
        <v>0</v>
      </c>
      <c r="FI74">
        <v>10</v>
      </c>
      <c r="FJ74">
        <v>0</v>
      </c>
      <c r="FK74">
        <v>1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511</v>
      </c>
      <c r="FX74">
        <v>78.05999755859375</v>
      </c>
      <c r="FY74">
        <v>78.30999755859375</v>
      </c>
      <c r="FZ74">
        <v>78.599998474121094</v>
      </c>
      <c r="GA74">
        <v>76.529998779296875</v>
      </c>
      <c r="GB74">
        <v>76.580001831054688</v>
      </c>
      <c r="GC74">
        <v>458</v>
      </c>
      <c r="GD74">
        <v>319</v>
      </c>
      <c r="GE74">
        <v>249</v>
      </c>
      <c r="GF74">
        <v>134</v>
      </c>
      <c r="GG74">
        <v>0</v>
      </c>
      <c r="GH74">
        <v>192</v>
      </c>
      <c r="GI74">
        <v>0</v>
      </c>
      <c r="GJ74">
        <v>0</v>
      </c>
      <c r="GK74">
        <v>0</v>
      </c>
      <c r="GL74">
        <v>173</v>
      </c>
      <c r="GM74">
        <v>0</v>
      </c>
      <c r="GN74">
        <v>25</v>
      </c>
      <c r="GO74">
        <v>2</v>
      </c>
      <c r="GP74">
        <v>2</v>
      </c>
      <c r="GQ74">
        <v>1</v>
      </c>
      <c r="GR74">
        <v>1</v>
      </c>
      <c r="GS74">
        <v>2</v>
      </c>
      <c r="GT74">
        <v>1</v>
      </c>
      <c r="GU74">
        <v>1</v>
      </c>
      <c r="GV74">
        <v>1</v>
      </c>
      <c r="GW74">
        <v>2.1</v>
      </c>
      <c r="GX74" t="s">
        <v>218</v>
      </c>
      <c r="GY74">
        <v>445212</v>
      </c>
      <c r="GZ74">
        <v>880440</v>
      </c>
      <c r="HC74">
        <v>1.7</v>
      </c>
      <c r="HD74">
        <v>2.0299999999999998</v>
      </c>
      <c r="HE74">
        <v>0.26190000000000002</v>
      </c>
      <c r="HF74" s="2">
        <f t="shared" ref="HF74:HF137" si="47">100%-(FX74/FY74)</f>
        <v>3.1924404008943918E-3</v>
      </c>
      <c r="HG74" s="2">
        <f t="shared" ref="HG74:HG137" si="48">100%-(FY74/FZ74)</f>
        <v>3.689579149582678E-3</v>
      </c>
      <c r="HH74" s="2">
        <f t="shared" ref="HH74:HH137" si="49">100%-(GA74/FY74)</f>
        <v>2.2730160066280591E-2</v>
      </c>
      <c r="HI74" s="2">
        <f t="shared" ref="HI74:HI137" si="50">100%-(GA74/GB74)</f>
        <v>6.5295182243696459E-4</v>
      </c>
      <c r="HJ74" s="3">
        <f t="shared" ref="HJ74:HJ137" si="51">(FY74*HG74)+FY74</f>
        <v>78.59892849278981</v>
      </c>
      <c r="HK74" t="str">
        <f t="shared" ref="HK74:HK137" si="52">B74</f>
        <v>EWBC</v>
      </c>
    </row>
    <row r="75" spans="1:219" hidden="1" x14ac:dyDescent="0.25">
      <c r="A75">
        <v>66</v>
      </c>
      <c r="B75" t="s">
        <v>512</v>
      </c>
      <c r="C75">
        <v>11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49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5</v>
      </c>
      <c r="X75">
        <v>10</v>
      </c>
      <c r="Y75">
        <v>4</v>
      </c>
      <c r="Z75">
        <v>128</v>
      </c>
      <c r="AA75">
        <v>0</v>
      </c>
      <c r="AB75">
        <v>0</v>
      </c>
      <c r="AC75">
        <v>0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51</v>
      </c>
      <c r="AN75">
        <v>2</v>
      </c>
      <c r="AO75">
        <v>0</v>
      </c>
      <c r="AP75">
        <v>0</v>
      </c>
      <c r="AQ75">
        <v>1</v>
      </c>
      <c r="AR75">
        <v>1</v>
      </c>
      <c r="AS75">
        <v>0</v>
      </c>
      <c r="AT75">
        <v>0</v>
      </c>
      <c r="AU75" t="s">
        <v>513</v>
      </c>
      <c r="AV75">
        <v>125.0800018310547</v>
      </c>
      <c r="AW75">
        <v>125.30999755859381</v>
      </c>
      <c r="AX75">
        <v>128.1300048828125</v>
      </c>
      <c r="AY75">
        <v>125.0800018310547</v>
      </c>
      <c r="AZ75">
        <v>127.5899963378906</v>
      </c>
      <c r="BA75" s="2">
        <f t="shared" si="35"/>
        <v>1.8354140293679322E-3</v>
      </c>
      <c r="BB75" s="2">
        <f t="shared" si="36"/>
        <v>2.200895353744714E-2</v>
      </c>
      <c r="BC75" s="2">
        <f t="shared" si="37"/>
        <v>1.8354140293679322E-3</v>
      </c>
      <c r="BD75" s="2">
        <f t="shared" si="38"/>
        <v>1.9672345629580534E-2</v>
      </c>
      <c r="BE75">
        <v>2</v>
      </c>
      <c r="BF75">
        <v>19</v>
      </c>
      <c r="BG75">
        <v>86</v>
      </c>
      <c r="BH75">
        <v>59</v>
      </c>
      <c r="BI75">
        <v>28</v>
      </c>
      <c r="BJ75">
        <v>0</v>
      </c>
      <c r="BK75">
        <v>0</v>
      </c>
      <c r="BL75">
        <v>0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2</v>
      </c>
      <c r="BU75">
        <v>1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339</v>
      </c>
      <c r="CN75">
        <v>127.5899963378906</v>
      </c>
      <c r="CO75">
        <v>127.94000244140619</v>
      </c>
      <c r="CP75">
        <v>129.50999450683591</v>
      </c>
      <c r="CQ75">
        <v>127.75</v>
      </c>
      <c r="CR75">
        <v>128.99000549316409</v>
      </c>
      <c r="CS75" s="2">
        <f t="shared" si="39"/>
        <v>2.7357049932517086E-3</v>
      </c>
      <c r="CT75" s="2">
        <f t="shared" si="40"/>
        <v>1.2122555262303325E-2</v>
      </c>
      <c r="CU75" s="2">
        <f t="shared" si="41"/>
        <v>1.4850901811824802E-3</v>
      </c>
      <c r="CV75" s="2">
        <f t="shared" si="42"/>
        <v>9.6131904826518566E-3</v>
      </c>
      <c r="CW75">
        <v>17</v>
      </c>
      <c r="CX75">
        <v>146</v>
      </c>
      <c r="CY75">
        <v>27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2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514</v>
      </c>
      <c r="EF75">
        <v>128.99000549316409</v>
      </c>
      <c r="EG75">
        <v>128.5</v>
      </c>
      <c r="EH75">
        <v>130.0899963378906</v>
      </c>
      <c r="EI75">
        <v>127.5699996948242</v>
      </c>
      <c r="EJ75">
        <v>129.88999938964841</v>
      </c>
      <c r="EK75" s="2">
        <f t="shared" si="43"/>
        <v>-3.8132723203432306E-3</v>
      </c>
      <c r="EL75" s="2">
        <f t="shared" si="44"/>
        <v>1.2222279826657911E-2</v>
      </c>
      <c r="EM75" s="2">
        <f t="shared" si="45"/>
        <v>7.2373564605120455E-3</v>
      </c>
      <c r="EN75" s="2">
        <f t="shared" si="46"/>
        <v>1.7861264960550072E-2</v>
      </c>
      <c r="EO75">
        <v>62</v>
      </c>
      <c r="EP75">
        <v>49</v>
      </c>
      <c r="EQ75">
        <v>47</v>
      </c>
      <c r="ER75">
        <v>0</v>
      </c>
      <c r="ES75">
        <v>0</v>
      </c>
      <c r="ET75">
        <v>1</v>
      </c>
      <c r="EU75">
        <v>3</v>
      </c>
      <c r="EV75">
        <v>0</v>
      </c>
      <c r="EW75">
        <v>0</v>
      </c>
      <c r="EX75">
        <v>19</v>
      </c>
      <c r="EY75">
        <v>4</v>
      </c>
      <c r="EZ75">
        <v>10</v>
      </c>
      <c r="FA75">
        <v>7</v>
      </c>
      <c r="FB75">
        <v>7</v>
      </c>
      <c r="FC75">
        <v>1</v>
      </c>
      <c r="FD75">
        <v>47</v>
      </c>
      <c r="FE75">
        <v>0</v>
      </c>
      <c r="FF75">
        <v>0</v>
      </c>
      <c r="FG75">
        <v>5</v>
      </c>
      <c r="FH75">
        <v>3</v>
      </c>
      <c r="FI75">
        <v>7</v>
      </c>
      <c r="FJ75">
        <v>7</v>
      </c>
      <c r="FK75">
        <v>1</v>
      </c>
      <c r="FL75">
        <v>1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515</v>
      </c>
      <c r="FX75">
        <v>129.88999938964841</v>
      </c>
      <c r="FY75">
        <v>129.55000305175781</v>
      </c>
      <c r="FZ75">
        <v>130.03999328613281</v>
      </c>
      <c r="GA75">
        <v>127.0100021362305</v>
      </c>
      <c r="GB75">
        <v>127.0400009155273</v>
      </c>
      <c r="GC75">
        <v>593</v>
      </c>
      <c r="GD75">
        <v>203</v>
      </c>
      <c r="GE75">
        <v>348</v>
      </c>
      <c r="GF75">
        <v>49</v>
      </c>
      <c r="GG75">
        <v>0</v>
      </c>
      <c r="GH75">
        <v>87</v>
      </c>
      <c r="GI75">
        <v>0</v>
      </c>
      <c r="GJ75">
        <v>0</v>
      </c>
      <c r="GK75">
        <v>2</v>
      </c>
      <c r="GL75">
        <v>135</v>
      </c>
      <c r="GM75">
        <v>0</v>
      </c>
      <c r="GN75">
        <v>7</v>
      </c>
      <c r="GO75">
        <v>1</v>
      </c>
      <c r="GP75">
        <v>1</v>
      </c>
      <c r="GQ75">
        <v>1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2.2000000000000002</v>
      </c>
      <c r="GX75" t="s">
        <v>218</v>
      </c>
      <c r="GY75">
        <v>492797</v>
      </c>
      <c r="GZ75">
        <v>996080</v>
      </c>
      <c r="HA75">
        <v>1.0960000000000001</v>
      </c>
      <c r="HB75">
        <v>1.883</v>
      </c>
      <c r="HC75">
        <v>3.37</v>
      </c>
      <c r="HD75">
        <v>1.71</v>
      </c>
      <c r="HE75">
        <v>0.75</v>
      </c>
      <c r="HF75" s="2">
        <f t="shared" si="47"/>
        <v>-2.6244409871203356E-3</v>
      </c>
      <c r="HG75" s="2">
        <f t="shared" si="48"/>
        <v>3.767996460110945E-3</v>
      </c>
      <c r="HH75" s="2">
        <f t="shared" si="49"/>
        <v>1.960633620759189E-2</v>
      </c>
      <c r="HI75" s="2">
        <f t="shared" si="50"/>
        <v>2.3613648520637298E-4</v>
      </c>
      <c r="HJ75" s="3">
        <f t="shared" si="51"/>
        <v>130.03814700466421</v>
      </c>
      <c r="HK75" t="str">
        <f t="shared" si="52"/>
        <v>EMN</v>
      </c>
    </row>
    <row r="76" spans="1:219" hidden="1" x14ac:dyDescent="0.25">
      <c r="A76">
        <v>67</v>
      </c>
      <c r="B76" t="s">
        <v>516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2</v>
      </c>
      <c r="N76">
        <v>9</v>
      </c>
      <c r="O76">
        <v>3</v>
      </c>
      <c r="P76">
        <v>0</v>
      </c>
      <c r="Q76">
        <v>0</v>
      </c>
      <c r="R76">
        <v>1</v>
      </c>
      <c r="S76">
        <v>3</v>
      </c>
      <c r="T76">
        <v>0</v>
      </c>
      <c r="U76">
        <v>0</v>
      </c>
      <c r="V76">
        <v>2</v>
      </c>
      <c r="W76">
        <v>0</v>
      </c>
      <c r="X76">
        <v>0</v>
      </c>
      <c r="Y76">
        <v>1</v>
      </c>
      <c r="Z76">
        <v>180</v>
      </c>
      <c r="AA76">
        <v>1</v>
      </c>
      <c r="AB76">
        <v>0</v>
      </c>
      <c r="AC76">
        <v>0</v>
      </c>
      <c r="AD76">
        <v>0</v>
      </c>
      <c r="AE76">
        <v>12</v>
      </c>
      <c r="AF76">
        <v>3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14</v>
      </c>
      <c r="AN76">
        <v>12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 t="s">
        <v>517</v>
      </c>
      <c r="AV76">
        <v>58.279998779296882</v>
      </c>
      <c r="AW76">
        <v>58.590000152587891</v>
      </c>
      <c r="AX76">
        <v>59.369998931884773</v>
      </c>
      <c r="AY76">
        <v>58.060001373291023</v>
      </c>
      <c r="AZ76">
        <v>58.740001678466797</v>
      </c>
      <c r="BA76" s="2">
        <f t="shared" si="35"/>
        <v>5.2910287162256653E-3</v>
      </c>
      <c r="BB76" s="2">
        <f t="shared" si="36"/>
        <v>1.3137928134237864E-2</v>
      </c>
      <c r="BC76" s="2">
        <f t="shared" si="37"/>
        <v>9.0458914134933233E-3</v>
      </c>
      <c r="BD76" s="2">
        <f t="shared" si="38"/>
        <v>1.1576443407305015E-2</v>
      </c>
      <c r="BE76">
        <v>50</v>
      </c>
      <c r="BF76">
        <v>59</v>
      </c>
      <c r="BG76">
        <v>14</v>
      </c>
      <c r="BH76">
        <v>0</v>
      </c>
      <c r="BI76">
        <v>0</v>
      </c>
      <c r="BJ76">
        <v>1</v>
      </c>
      <c r="BK76">
        <v>14</v>
      </c>
      <c r="BL76">
        <v>0</v>
      </c>
      <c r="BM76">
        <v>0</v>
      </c>
      <c r="BN76">
        <v>22</v>
      </c>
      <c r="BO76">
        <v>14</v>
      </c>
      <c r="BP76">
        <v>15</v>
      </c>
      <c r="BQ76">
        <v>13</v>
      </c>
      <c r="BR76">
        <v>21</v>
      </c>
      <c r="BS76">
        <v>1</v>
      </c>
      <c r="BT76">
        <v>1</v>
      </c>
      <c r="BU76">
        <v>0</v>
      </c>
      <c r="BV76">
        <v>0</v>
      </c>
      <c r="BW76">
        <v>47</v>
      </c>
      <c r="BX76">
        <v>14</v>
      </c>
      <c r="BY76">
        <v>21</v>
      </c>
      <c r="BZ76">
        <v>0</v>
      </c>
      <c r="CA76">
        <v>1</v>
      </c>
      <c r="CB76">
        <v>1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518</v>
      </c>
      <c r="CN76">
        <v>58.740001678466797</v>
      </c>
      <c r="CO76">
        <v>59.439998626708977</v>
      </c>
      <c r="CP76">
        <v>61.049999237060547</v>
      </c>
      <c r="CQ76">
        <v>59.299999237060547</v>
      </c>
      <c r="CR76">
        <v>60.860000610351563</v>
      </c>
      <c r="CS76" s="2">
        <f t="shared" si="39"/>
        <v>1.1776530356910953E-2</v>
      </c>
      <c r="CT76" s="2">
        <f t="shared" si="40"/>
        <v>2.6371836698962925E-2</v>
      </c>
      <c r="CU76" s="2">
        <f t="shared" si="41"/>
        <v>2.3553060713821239E-3</v>
      </c>
      <c r="CV76" s="2">
        <f t="shared" si="42"/>
        <v>2.5632621716169979E-2</v>
      </c>
      <c r="CW76">
        <v>4</v>
      </c>
      <c r="CX76">
        <v>22</v>
      </c>
      <c r="CY76">
        <v>21</v>
      </c>
      <c r="CZ76">
        <v>81</v>
      </c>
      <c r="DA76">
        <v>67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519</v>
      </c>
      <c r="EF76">
        <v>60.860000610351563</v>
      </c>
      <c r="EG76">
        <v>60.810001373291023</v>
      </c>
      <c r="EH76">
        <v>61.799999237060547</v>
      </c>
      <c r="EI76">
        <v>60.540000915527337</v>
      </c>
      <c r="EJ76">
        <v>61.689998626708977</v>
      </c>
      <c r="EK76" s="2">
        <f t="shared" si="43"/>
        <v>-8.2222062047998534E-4</v>
      </c>
      <c r="EL76" s="2">
        <f t="shared" si="44"/>
        <v>1.6019383106656071E-2</v>
      </c>
      <c r="EM76" s="2">
        <f t="shared" si="45"/>
        <v>4.4400666282877754E-3</v>
      </c>
      <c r="EN76" s="2">
        <f t="shared" si="46"/>
        <v>1.8641558385182777E-2</v>
      </c>
      <c r="EO76">
        <v>35</v>
      </c>
      <c r="EP76">
        <v>72</v>
      </c>
      <c r="EQ76">
        <v>55</v>
      </c>
      <c r="ER76">
        <v>22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10</v>
      </c>
      <c r="EY76">
        <v>7</v>
      </c>
      <c r="EZ76">
        <v>4</v>
      </c>
      <c r="FA76">
        <v>3</v>
      </c>
      <c r="FB76">
        <v>0</v>
      </c>
      <c r="FC76">
        <v>1</v>
      </c>
      <c r="FD76">
        <v>24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520</v>
      </c>
      <c r="FX76">
        <v>61.689998626708977</v>
      </c>
      <c r="FY76">
        <v>61.700000762939453</v>
      </c>
      <c r="FZ76">
        <v>62.689998626708977</v>
      </c>
      <c r="GA76">
        <v>61.229999542236328</v>
      </c>
      <c r="GB76">
        <v>61.290000915527337</v>
      </c>
      <c r="GC76">
        <v>516</v>
      </c>
      <c r="GD76">
        <v>293</v>
      </c>
      <c r="GE76">
        <v>379</v>
      </c>
      <c r="GF76">
        <v>25</v>
      </c>
      <c r="GG76">
        <v>0</v>
      </c>
      <c r="GH76">
        <v>170</v>
      </c>
      <c r="GI76">
        <v>0</v>
      </c>
      <c r="GJ76">
        <v>170</v>
      </c>
      <c r="GK76">
        <v>1</v>
      </c>
      <c r="GL76">
        <v>201</v>
      </c>
      <c r="GM76">
        <v>1</v>
      </c>
      <c r="GN76">
        <v>0</v>
      </c>
      <c r="GO76">
        <v>1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2.5</v>
      </c>
      <c r="GX76" t="s">
        <v>218</v>
      </c>
      <c r="GY76">
        <v>6892456</v>
      </c>
      <c r="GZ76">
        <v>8937700</v>
      </c>
      <c r="HA76">
        <v>0.93300000000000005</v>
      </c>
      <c r="HB76">
        <v>1.304</v>
      </c>
      <c r="HC76">
        <v>1.1000000000000001</v>
      </c>
      <c r="HD76">
        <v>2.36</v>
      </c>
      <c r="HE76">
        <v>0.1741</v>
      </c>
      <c r="HF76" s="2">
        <f t="shared" si="47"/>
        <v>1.6210917515069312E-4</v>
      </c>
      <c r="HG76" s="2">
        <f t="shared" si="48"/>
        <v>1.5791958613119772E-2</v>
      </c>
      <c r="HH76" s="2">
        <f t="shared" si="49"/>
        <v>7.617523742162291E-3</v>
      </c>
      <c r="HI76" s="2">
        <f t="shared" si="50"/>
        <v>9.7897491262410874E-4</v>
      </c>
      <c r="HJ76" s="3">
        <f t="shared" si="51"/>
        <v>62.674364621417254</v>
      </c>
      <c r="HK76" t="str">
        <f t="shared" si="52"/>
        <v>EBAY</v>
      </c>
    </row>
    <row r="77" spans="1:219" hidden="1" x14ac:dyDescent="0.25">
      <c r="A77">
        <v>68</v>
      </c>
      <c r="B77" t="s">
        <v>521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36</v>
      </c>
      <c r="W77">
        <v>6</v>
      </c>
      <c r="X77">
        <v>4</v>
      </c>
      <c r="Y77">
        <v>2</v>
      </c>
      <c r="Z77">
        <v>126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49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302</v>
      </c>
      <c r="AV77">
        <v>93.349998474121094</v>
      </c>
      <c r="AW77">
        <v>92.919998168945327</v>
      </c>
      <c r="AX77">
        <v>95.120002746582045</v>
      </c>
      <c r="AY77">
        <v>92.790000915527344</v>
      </c>
      <c r="AZ77">
        <v>94.709999084472656</v>
      </c>
      <c r="BA77" s="2">
        <f t="shared" si="35"/>
        <v>-4.6276400521871874E-3</v>
      </c>
      <c r="BB77" s="2">
        <f t="shared" si="36"/>
        <v>2.3128727019678053E-2</v>
      </c>
      <c r="BC77" s="2">
        <f t="shared" si="37"/>
        <v>1.3990234177752026E-3</v>
      </c>
      <c r="BD77" s="2">
        <f t="shared" si="38"/>
        <v>2.0272391379001609E-2</v>
      </c>
      <c r="BE77">
        <v>1</v>
      </c>
      <c r="BF77">
        <v>52</v>
      </c>
      <c r="BG77">
        <v>55</v>
      </c>
      <c r="BH77">
        <v>47</v>
      </c>
      <c r="BI77">
        <v>40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522</v>
      </c>
      <c r="CN77">
        <v>94.709999084472656</v>
      </c>
      <c r="CO77">
        <v>95.339996337890625</v>
      </c>
      <c r="CP77">
        <v>96.169998168945327</v>
      </c>
      <c r="CQ77">
        <v>94.959999084472656</v>
      </c>
      <c r="CR77">
        <v>95.839996337890625</v>
      </c>
      <c r="CS77" s="2">
        <f t="shared" si="39"/>
        <v>6.6079009609484318E-3</v>
      </c>
      <c r="CT77" s="2">
        <f t="shared" si="40"/>
        <v>8.6305692716829308E-3</v>
      </c>
      <c r="CU77" s="2">
        <f t="shared" si="41"/>
        <v>3.9857066080770664E-3</v>
      </c>
      <c r="CV77" s="2">
        <f t="shared" si="42"/>
        <v>9.1819416427717515E-3</v>
      </c>
      <c r="CW77">
        <v>109</v>
      </c>
      <c r="CX77">
        <v>64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25</v>
      </c>
      <c r="DG77">
        <v>10</v>
      </c>
      <c r="DH77">
        <v>4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348</v>
      </c>
      <c r="EF77">
        <v>95.839996337890625</v>
      </c>
      <c r="EG77">
        <v>95.730003356933594</v>
      </c>
      <c r="EH77">
        <v>96.050003051757798</v>
      </c>
      <c r="EI77">
        <v>94.930000305175781</v>
      </c>
      <c r="EJ77">
        <v>95.519996643066406</v>
      </c>
      <c r="EK77" s="2">
        <f t="shared" si="43"/>
        <v>-1.1489917173292952E-3</v>
      </c>
      <c r="EL77" s="2">
        <f t="shared" si="44"/>
        <v>3.3315948428629394E-3</v>
      </c>
      <c r="EM77" s="2">
        <f t="shared" si="45"/>
        <v>8.3568685229745698E-3</v>
      </c>
      <c r="EN77" s="2">
        <f t="shared" si="46"/>
        <v>6.1766787963287717E-3</v>
      </c>
      <c r="EO77">
        <v>17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34</v>
      </c>
      <c r="EY77">
        <v>13</v>
      </c>
      <c r="EZ77">
        <v>22</v>
      </c>
      <c r="FA77">
        <v>25</v>
      </c>
      <c r="FB77">
        <v>95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523</v>
      </c>
      <c r="FX77">
        <v>95.519996643066406</v>
      </c>
      <c r="FY77">
        <v>95.620002746582031</v>
      </c>
      <c r="FZ77">
        <v>95.889999389648438</v>
      </c>
      <c r="GA77">
        <v>94.080001831054688</v>
      </c>
      <c r="GB77">
        <v>94.220001220703125</v>
      </c>
      <c r="GC77">
        <v>432</v>
      </c>
      <c r="GD77">
        <v>403</v>
      </c>
      <c r="GE77">
        <v>190</v>
      </c>
      <c r="GF77">
        <v>228</v>
      </c>
      <c r="GG77">
        <v>0</v>
      </c>
      <c r="GH77">
        <v>87</v>
      </c>
      <c r="GI77">
        <v>0</v>
      </c>
      <c r="GJ77">
        <v>0</v>
      </c>
      <c r="GK77">
        <v>1</v>
      </c>
      <c r="GL77">
        <v>221</v>
      </c>
      <c r="GM77">
        <v>0</v>
      </c>
      <c r="GN77">
        <v>95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2299540</v>
      </c>
      <c r="GZ77">
        <v>2804140</v>
      </c>
      <c r="HA77">
        <v>0.88500000000000001</v>
      </c>
      <c r="HB77">
        <v>1.2649999999999999</v>
      </c>
      <c r="HC77">
        <v>2.2400000000000002</v>
      </c>
      <c r="HD77">
        <v>2.67</v>
      </c>
      <c r="HE77">
        <v>0.56779999999999997</v>
      </c>
      <c r="HF77" s="2">
        <f t="shared" si="47"/>
        <v>1.0458701175806162E-3</v>
      </c>
      <c r="HG77" s="2">
        <f t="shared" si="48"/>
        <v>2.815691362863415E-3</v>
      </c>
      <c r="HH77" s="2">
        <f t="shared" si="49"/>
        <v>1.6105426388752009E-2</v>
      </c>
      <c r="HI77" s="2">
        <f t="shared" si="50"/>
        <v>1.4858776038486621E-3</v>
      </c>
      <c r="HJ77" s="3">
        <f t="shared" si="51"/>
        <v>95.88923916243256</v>
      </c>
      <c r="HK77" t="str">
        <f t="shared" si="52"/>
        <v>EMR</v>
      </c>
    </row>
    <row r="78" spans="1:219" hidden="1" x14ac:dyDescent="0.25">
      <c r="A78">
        <v>69</v>
      </c>
      <c r="B78" t="s">
        <v>524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0</v>
      </c>
      <c r="N78">
        <v>1</v>
      </c>
      <c r="O78">
        <v>2</v>
      </c>
      <c r="P78">
        <v>4</v>
      </c>
      <c r="Q78">
        <v>125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1</v>
      </c>
      <c r="AB78">
        <v>2</v>
      </c>
      <c r="AC78">
        <v>1</v>
      </c>
      <c r="AD78">
        <v>2</v>
      </c>
      <c r="AE78">
        <v>0</v>
      </c>
      <c r="AF78">
        <v>0</v>
      </c>
      <c r="AG78">
        <v>2</v>
      </c>
      <c r="AH78">
        <v>2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525</v>
      </c>
      <c r="AV78">
        <v>49.909999847412109</v>
      </c>
      <c r="AW78">
        <v>49.880001068115227</v>
      </c>
      <c r="AX78">
        <v>50.909999847412109</v>
      </c>
      <c r="AY78">
        <v>49.580001831054688</v>
      </c>
      <c r="AZ78">
        <v>50.299999237060547</v>
      </c>
      <c r="BA78" s="2">
        <f t="shared" si="35"/>
        <v>-6.0141897863874583E-4</v>
      </c>
      <c r="BB78" s="2">
        <f t="shared" si="36"/>
        <v>2.0231757658298988E-2</v>
      </c>
      <c r="BC78" s="2">
        <f t="shared" si="37"/>
        <v>6.0144192188541501E-3</v>
      </c>
      <c r="BD78" s="2">
        <f t="shared" si="38"/>
        <v>1.4314063954803613E-2</v>
      </c>
      <c r="BE78">
        <v>10</v>
      </c>
      <c r="BF78">
        <v>30</v>
      </c>
      <c r="BG78">
        <v>27</v>
      </c>
      <c r="BH78">
        <v>9</v>
      </c>
      <c r="BI78">
        <v>2</v>
      </c>
      <c r="BJ78">
        <v>1</v>
      </c>
      <c r="BK78">
        <v>3</v>
      </c>
      <c r="BL78">
        <v>0</v>
      </c>
      <c r="BM78">
        <v>0</v>
      </c>
      <c r="BN78">
        <v>4</v>
      </c>
      <c r="BO78">
        <v>1</v>
      </c>
      <c r="BP78">
        <v>1</v>
      </c>
      <c r="BQ78">
        <v>0</v>
      </c>
      <c r="BR78">
        <v>1</v>
      </c>
      <c r="BS78">
        <v>1</v>
      </c>
      <c r="BT78">
        <v>7</v>
      </c>
      <c r="BU78">
        <v>1</v>
      </c>
      <c r="BV78">
        <v>7</v>
      </c>
      <c r="BW78">
        <v>4</v>
      </c>
      <c r="BX78">
        <v>3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526</v>
      </c>
      <c r="CN78">
        <v>50.299999237060547</v>
      </c>
      <c r="CO78">
        <v>50.590000152587891</v>
      </c>
      <c r="CP78">
        <v>51.819999694824219</v>
      </c>
      <c r="CQ78">
        <v>50.014999389648438</v>
      </c>
      <c r="CR78">
        <v>51.569999694824219</v>
      </c>
      <c r="CS78" s="2">
        <f t="shared" si="39"/>
        <v>5.732376253264504E-3</v>
      </c>
      <c r="CT78" s="2">
        <f t="shared" si="40"/>
        <v>2.3736000568891913E-2</v>
      </c>
      <c r="CU78" s="2">
        <f t="shared" si="41"/>
        <v>1.1365897632044986E-2</v>
      </c>
      <c r="CV78" s="2">
        <f t="shared" si="42"/>
        <v>3.0153195935191168E-2</v>
      </c>
      <c r="CW78">
        <v>9</v>
      </c>
      <c r="CX78">
        <v>3</v>
      </c>
      <c r="CY78">
        <v>8</v>
      </c>
      <c r="CZ78">
        <v>47</v>
      </c>
      <c r="DA78">
        <v>21</v>
      </c>
      <c r="DB78">
        <v>0</v>
      </c>
      <c r="DC78">
        <v>0</v>
      </c>
      <c r="DD78">
        <v>0</v>
      </c>
      <c r="DE78">
        <v>0</v>
      </c>
      <c r="DF78">
        <v>5</v>
      </c>
      <c r="DG78">
        <v>0</v>
      </c>
      <c r="DH78">
        <v>1</v>
      </c>
      <c r="DI78">
        <v>0</v>
      </c>
      <c r="DJ78">
        <v>2</v>
      </c>
      <c r="DK78">
        <v>1</v>
      </c>
      <c r="DL78">
        <v>8</v>
      </c>
      <c r="DM78">
        <v>1</v>
      </c>
      <c r="DN78">
        <v>8</v>
      </c>
      <c r="DO78">
        <v>0</v>
      </c>
      <c r="DP78">
        <v>0</v>
      </c>
      <c r="DQ78">
        <v>2</v>
      </c>
      <c r="DR78">
        <v>2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0</v>
      </c>
      <c r="DY78">
        <v>1</v>
      </c>
      <c r="DZ78">
        <v>1</v>
      </c>
      <c r="EA78">
        <v>0</v>
      </c>
      <c r="EB78">
        <v>0</v>
      </c>
      <c r="EC78">
        <v>1</v>
      </c>
      <c r="ED78">
        <v>1</v>
      </c>
      <c r="EE78" t="s">
        <v>527</v>
      </c>
      <c r="EF78">
        <v>51.569999694824219</v>
      </c>
      <c r="EG78">
        <v>51.150001525878913</v>
      </c>
      <c r="EH78">
        <v>51.599998474121087</v>
      </c>
      <c r="EI78">
        <v>49.259998321533203</v>
      </c>
      <c r="EJ78">
        <v>49.509998321533203</v>
      </c>
      <c r="EK78" s="2">
        <f t="shared" si="43"/>
        <v>-8.2111076523196935E-3</v>
      </c>
      <c r="EL78" s="2">
        <f t="shared" si="44"/>
        <v>8.7208713478520439E-3</v>
      </c>
      <c r="EM78" s="2">
        <f t="shared" si="45"/>
        <v>3.6950208171342425E-2</v>
      </c>
      <c r="EN78" s="2">
        <f t="shared" si="46"/>
        <v>5.0494851237202765E-3</v>
      </c>
      <c r="EO78">
        <v>10</v>
      </c>
      <c r="EP78">
        <v>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0</v>
      </c>
      <c r="EZ78">
        <v>0</v>
      </c>
      <c r="FA78">
        <v>4</v>
      </c>
      <c r="FB78">
        <v>59</v>
      </c>
      <c r="FC78">
        <v>0</v>
      </c>
      <c r="FD78">
        <v>0</v>
      </c>
      <c r="FE78">
        <v>0</v>
      </c>
      <c r="FF78">
        <v>0</v>
      </c>
      <c r="FG78">
        <v>2</v>
      </c>
      <c r="FH78">
        <v>0</v>
      </c>
      <c r="FI78">
        <v>0</v>
      </c>
      <c r="FJ78">
        <v>0</v>
      </c>
      <c r="FK78">
        <v>1</v>
      </c>
      <c r="FL78">
        <v>0</v>
      </c>
      <c r="FM78">
        <v>1</v>
      </c>
      <c r="FN78">
        <v>0</v>
      </c>
      <c r="FO78">
        <v>13</v>
      </c>
      <c r="FP78">
        <v>3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 t="s">
        <v>528</v>
      </c>
      <c r="FX78">
        <v>49.509998321533203</v>
      </c>
      <c r="FY78">
        <v>49.479999542236328</v>
      </c>
      <c r="FZ78">
        <v>50.700000762939453</v>
      </c>
      <c r="GA78">
        <v>48.159999847412109</v>
      </c>
      <c r="GB78">
        <v>48.200000762939453</v>
      </c>
      <c r="GC78">
        <v>310</v>
      </c>
      <c r="GD78">
        <v>83</v>
      </c>
      <c r="GE78">
        <v>100</v>
      </c>
      <c r="GF78">
        <v>74</v>
      </c>
      <c r="GG78">
        <v>0</v>
      </c>
      <c r="GH78">
        <v>208</v>
      </c>
      <c r="GI78">
        <v>0</v>
      </c>
      <c r="GJ78">
        <v>68</v>
      </c>
      <c r="GK78">
        <v>17</v>
      </c>
      <c r="GL78">
        <v>64</v>
      </c>
      <c r="GM78">
        <v>8</v>
      </c>
      <c r="GN78">
        <v>61</v>
      </c>
      <c r="GO78">
        <v>4</v>
      </c>
      <c r="GP78">
        <v>2</v>
      </c>
      <c r="GQ78">
        <v>3</v>
      </c>
      <c r="GR78">
        <v>1</v>
      </c>
      <c r="GS78">
        <v>2</v>
      </c>
      <c r="GT78">
        <v>2</v>
      </c>
      <c r="GU78">
        <v>2</v>
      </c>
      <c r="GV78">
        <v>2</v>
      </c>
      <c r="GW78">
        <v>2.5</v>
      </c>
      <c r="GX78" t="s">
        <v>218</v>
      </c>
      <c r="GY78">
        <v>94903</v>
      </c>
      <c r="GZ78">
        <v>131180</v>
      </c>
      <c r="HA78">
        <v>14.88</v>
      </c>
      <c r="HB78">
        <v>16.088000000000001</v>
      </c>
      <c r="HD78">
        <v>19.989999999999998</v>
      </c>
      <c r="HE78">
        <v>0</v>
      </c>
      <c r="HF78" s="2">
        <f t="shared" si="47"/>
        <v>-6.0628091298320363E-4</v>
      </c>
      <c r="HG78" s="2">
        <f t="shared" si="48"/>
        <v>2.4063140085688439E-2</v>
      </c>
      <c r="HH78" s="2">
        <f t="shared" si="49"/>
        <v>2.6677439511644696E-2</v>
      </c>
      <c r="HI78" s="2">
        <f t="shared" si="50"/>
        <v>8.2989449987935782E-4</v>
      </c>
      <c r="HJ78" s="3">
        <f t="shared" si="51"/>
        <v>50.670643702660961</v>
      </c>
      <c r="HK78" t="str">
        <f t="shared" si="52"/>
        <v>ENTA</v>
      </c>
    </row>
    <row r="79" spans="1:219" hidden="1" x14ac:dyDescent="0.25">
      <c r="A79">
        <v>70</v>
      </c>
      <c r="B79" t="s">
        <v>529</v>
      </c>
      <c r="C79">
        <v>9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55</v>
      </c>
      <c r="N79">
        <v>15</v>
      </c>
      <c r="O79">
        <v>4</v>
      </c>
      <c r="P79">
        <v>0</v>
      </c>
      <c r="Q79">
        <v>0</v>
      </c>
      <c r="R79">
        <v>2</v>
      </c>
      <c r="S79">
        <v>4</v>
      </c>
      <c r="T79">
        <v>0</v>
      </c>
      <c r="U79">
        <v>0</v>
      </c>
      <c r="V79">
        <v>35</v>
      </c>
      <c r="W79">
        <v>13</v>
      </c>
      <c r="X79">
        <v>8</v>
      </c>
      <c r="Y79">
        <v>10</v>
      </c>
      <c r="Z79">
        <v>35</v>
      </c>
      <c r="AA79">
        <v>2</v>
      </c>
      <c r="AB79">
        <v>7</v>
      </c>
      <c r="AC79">
        <v>0</v>
      </c>
      <c r="AD79">
        <v>0</v>
      </c>
      <c r="AE79">
        <v>19</v>
      </c>
      <c r="AF79">
        <v>4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77</v>
      </c>
      <c r="AN79">
        <v>21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0</v>
      </c>
      <c r="AU79" t="s">
        <v>530</v>
      </c>
      <c r="AV79">
        <v>84.919998168945313</v>
      </c>
      <c r="AW79">
        <v>85.970001220703125</v>
      </c>
      <c r="AX79">
        <v>89.360000610351563</v>
      </c>
      <c r="AY79">
        <v>85.160003662109375</v>
      </c>
      <c r="AZ79">
        <v>89.160003662109375</v>
      </c>
      <c r="BA79" s="2">
        <f t="shared" si="35"/>
        <v>1.2213598195284781E-2</v>
      </c>
      <c r="BB79" s="2">
        <f t="shared" si="36"/>
        <v>3.7936429795141891E-2</v>
      </c>
      <c r="BC79" s="2">
        <f t="shared" si="37"/>
        <v>9.4218628253164294E-3</v>
      </c>
      <c r="BD79" s="2">
        <f t="shared" si="38"/>
        <v>4.4863165496928925E-2</v>
      </c>
      <c r="BE79">
        <v>0</v>
      </c>
      <c r="BF79">
        <v>1</v>
      </c>
      <c r="BG79">
        <v>1</v>
      </c>
      <c r="BH79">
        <v>18</v>
      </c>
      <c r="BI79">
        <v>149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</v>
      </c>
      <c r="BS79">
        <v>1</v>
      </c>
      <c r="BT79">
        <v>2</v>
      </c>
      <c r="BU79">
        <v>1</v>
      </c>
      <c r="BV79">
        <v>2</v>
      </c>
      <c r="BW79">
        <v>0</v>
      </c>
      <c r="BX79">
        <v>0</v>
      </c>
      <c r="BY79">
        <v>2</v>
      </c>
      <c r="BZ79">
        <v>2</v>
      </c>
      <c r="CA79">
        <v>0</v>
      </c>
      <c r="CB79">
        <v>0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270</v>
      </c>
      <c r="CN79">
        <v>89.160003662109375</v>
      </c>
      <c r="CO79">
        <v>90.169998168945327</v>
      </c>
      <c r="CP79">
        <v>91.510002136230483</v>
      </c>
      <c r="CQ79">
        <v>89.430000305175781</v>
      </c>
      <c r="CR79">
        <v>91.449996948242202</v>
      </c>
      <c r="CS79" s="2">
        <f t="shared" si="39"/>
        <v>1.1201003963021039E-2</v>
      </c>
      <c r="CT79" s="2">
        <f t="shared" si="40"/>
        <v>1.4643251404259594E-2</v>
      </c>
      <c r="CU79" s="2">
        <f t="shared" si="41"/>
        <v>8.206697114300332E-3</v>
      </c>
      <c r="CV79" s="2">
        <f t="shared" si="42"/>
        <v>2.2088537019959387E-2</v>
      </c>
      <c r="CW79">
        <v>69</v>
      </c>
      <c r="CX79">
        <v>43</v>
      </c>
      <c r="CY79">
        <v>35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6</v>
      </c>
      <c r="DG79">
        <v>4</v>
      </c>
      <c r="DH79">
        <v>2</v>
      </c>
      <c r="DI79">
        <v>0</v>
      </c>
      <c r="DJ79">
        <v>3</v>
      </c>
      <c r="DK79">
        <v>1</v>
      </c>
      <c r="DL79">
        <v>15</v>
      </c>
      <c r="DM79">
        <v>0</v>
      </c>
      <c r="DN79">
        <v>0</v>
      </c>
      <c r="DO79">
        <v>0</v>
      </c>
      <c r="DP79">
        <v>0</v>
      </c>
      <c r="DQ79">
        <v>3</v>
      </c>
      <c r="DR79">
        <v>3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531</v>
      </c>
      <c r="EF79">
        <v>91.449996948242202</v>
      </c>
      <c r="EG79">
        <v>90.5</v>
      </c>
      <c r="EH79">
        <v>91.169998168945327</v>
      </c>
      <c r="EI79">
        <v>89.089996337890625</v>
      </c>
      <c r="EJ79">
        <v>91.129997253417955</v>
      </c>
      <c r="EK79" s="2">
        <f t="shared" si="43"/>
        <v>-1.049720384798003E-2</v>
      </c>
      <c r="EL79" s="2">
        <f t="shared" si="44"/>
        <v>7.3488886958598121E-3</v>
      </c>
      <c r="EM79" s="2">
        <f t="shared" si="45"/>
        <v>1.5580150962534511E-2</v>
      </c>
      <c r="EN79" s="2">
        <f t="shared" si="46"/>
        <v>2.2385613705818708E-2</v>
      </c>
      <c r="EO79">
        <v>39</v>
      </c>
      <c r="EP79">
        <v>10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15</v>
      </c>
      <c r="EY79">
        <v>11</v>
      </c>
      <c r="EZ79">
        <v>11</v>
      </c>
      <c r="FA79">
        <v>7</v>
      </c>
      <c r="FB79">
        <v>46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46</v>
      </c>
      <c r="FJ79">
        <v>0</v>
      </c>
      <c r="FK79">
        <v>0</v>
      </c>
      <c r="FL79">
        <v>0</v>
      </c>
      <c r="FM79">
        <v>1</v>
      </c>
      <c r="FN79">
        <v>0</v>
      </c>
      <c r="FO79">
        <v>4</v>
      </c>
      <c r="FP79">
        <v>0</v>
      </c>
      <c r="FQ79">
        <v>10</v>
      </c>
      <c r="FR79">
        <v>10</v>
      </c>
      <c r="FS79">
        <v>1</v>
      </c>
      <c r="FT79">
        <v>0</v>
      </c>
      <c r="FU79">
        <v>1</v>
      </c>
      <c r="FV79">
        <v>1</v>
      </c>
      <c r="FW79" t="s">
        <v>532</v>
      </c>
      <c r="FX79">
        <v>91.129997253417955</v>
      </c>
      <c r="FY79">
        <v>91.419998168945313</v>
      </c>
      <c r="FZ79">
        <v>91.419998168945313</v>
      </c>
      <c r="GA79">
        <v>89.5</v>
      </c>
      <c r="GB79">
        <v>89.550003051757813</v>
      </c>
      <c r="GC79">
        <v>439</v>
      </c>
      <c r="GD79">
        <v>208</v>
      </c>
      <c r="GE79">
        <v>196</v>
      </c>
      <c r="GF79">
        <v>105</v>
      </c>
      <c r="GG79">
        <v>0</v>
      </c>
      <c r="GH79">
        <v>167</v>
      </c>
      <c r="GI79">
        <v>0</v>
      </c>
      <c r="GJ79">
        <v>0</v>
      </c>
      <c r="GK79">
        <v>2</v>
      </c>
      <c r="GL79">
        <v>86</v>
      </c>
      <c r="GM79">
        <v>0</v>
      </c>
      <c r="GN79">
        <v>49</v>
      </c>
      <c r="GO79">
        <v>3</v>
      </c>
      <c r="GP79">
        <v>2</v>
      </c>
      <c r="GQ79">
        <v>2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2</v>
      </c>
      <c r="GX79" t="s">
        <v>218</v>
      </c>
      <c r="GY79">
        <v>179385</v>
      </c>
      <c r="GZ79">
        <v>307400</v>
      </c>
      <c r="HA79">
        <v>1.7110000000000001</v>
      </c>
      <c r="HB79">
        <v>2.7810000000000001</v>
      </c>
      <c r="HC79">
        <v>2.2599999999999998</v>
      </c>
      <c r="HD79">
        <v>3.98</v>
      </c>
      <c r="HE79">
        <v>0.27889999999999998</v>
      </c>
      <c r="HF79" s="2">
        <f t="shared" si="47"/>
        <v>3.1721824692167999E-3</v>
      </c>
      <c r="HG79" s="2">
        <f t="shared" si="48"/>
        <v>0</v>
      </c>
      <c r="HH79" s="2">
        <f t="shared" si="49"/>
        <v>2.1001949326198144E-2</v>
      </c>
      <c r="HI79" s="2">
        <f t="shared" si="50"/>
        <v>5.583813518008629E-4</v>
      </c>
      <c r="HJ79" s="3">
        <f t="shared" si="51"/>
        <v>91.419998168945313</v>
      </c>
      <c r="HK79" t="str">
        <f t="shared" si="52"/>
        <v>ENS</v>
      </c>
    </row>
    <row r="80" spans="1:219" hidden="1" x14ac:dyDescent="0.25">
      <c r="A80">
        <v>71</v>
      </c>
      <c r="B80" t="s">
        <v>533</v>
      </c>
      <c r="C80">
        <v>10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6</v>
      </c>
      <c r="W80">
        <v>3</v>
      </c>
      <c r="X80">
        <v>6</v>
      </c>
      <c r="Y80">
        <v>17</v>
      </c>
      <c r="Z80">
        <v>152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8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 t="s">
        <v>534</v>
      </c>
      <c r="AV80">
        <v>233.2200012207031</v>
      </c>
      <c r="AW80">
        <v>232.96000671386719</v>
      </c>
      <c r="AX80">
        <v>237.30000305175781</v>
      </c>
      <c r="AY80">
        <v>232.83000183105469</v>
      </c>
      <c r="AZ80">
        <v>237.02000427246091</v>
      </c>
      <c r="BA80" s="2">
        <f t="shared" si="35"/>
        <v>-1.1160478165475052E-3</v>
      </c>
      <c r="BB80" s="2">
        <f t="shared" si="36"/>
        <v>1.8289069878115516E-2</v>
      </c>
      <c r="BC80" s="2">
        <f t="shared" si="37"/>
        <v>5.5805665807773241E-4</v>
      </c>
      <c r="BD80" s="2">
        <f t="shared" si="38"/>
        <v>1.7677843076020272E-2</v>
      </c>
      <c r="BE80">
        <v>28</v>
      </c>
      <c r="BF80">
        <v>50</v>
      </c>
      <c r="BG80">
        <v>73</v>
      </c>
      <c r="BH80">
        <v>36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366</v>
      </c>
      <c r="CN80">
        <v>237.02000427246091</v>
      </c>
      <c r="CO80">
        <v>236.94000244140619</v>
      </c>
      <c r="CP80">
        <v>239.94000244140619</v>
      </c>
      <c r="CQ80">
        <v>236.16000366210929</v>
      </c>
      <c r="CR80">
        <v>239.41000366210929</v>
      </c>
      <c r="CS80" s="2">
        <f t="shared" si="39"/>
        <v>-3.3764594509322343E-4</v>
      </c>
      <c r="CT80" s="2">
        <f t="shared" si="40"/>
        <v>1.2503125654225178E-2</v>
      </c>
      <c r="CU80" s="2">
        <f t="shared" si="41"/>
        <v>3.2919674654338094E-3</v>
      </c>
      <c r="CV80" s="2">
        <f t="shared" si="42"/>
        <v>1.357503842899932E-2</v>
      </c>
      <c r="CW80">
        <v>29</v>
      </c>
      <c r="CX80">
        <v>84</v>
      </c>
      <c r="CY80">
        <v>45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13</v>
      </c>
      <c r="DG80">
        <v>5</v>
      </c>
      <c r="DH80">
        <v>3</v>
      </c>
      <c r="DI80">
        <v>0</v>
      </c>
      <c r="DJ80">
        <v>0</v>
      </c>
      <c r="DK80">
        <v>1</v>
      </c>
      <c r="DL80">
        <v>21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535</v>
      </c>
      <c r="EF80">
        <v>239.41000366210929</v>
      </c>
      <c r="EG80">
        <v>238.83999633789071</v>
      </c>
      <c r="EH80">
        <v>239.13999938964841</v>
      </c>
      <c r="EI80">
        <v>235.74000549316409</v>
      </c>
      <c r="EJ80">
        <v>237.69000244140619</v>
      </c>
      <c r="EK80" s="2">
        <f t="shared" si="43"/>
        <v>-2.386565621162573E-3</v>
      </c>
      <c r="EL80" s="2">
        <f t="shared" si="44"/>
        <v>1.2545080393217001E-3</v>
      </c>
      <c r="EM80" s="2">
        <f t="shared" si="45"/>
        <v>1.29793623022042E-2</v>
      </c>
      <c r="EN80" s="2">
        <f t="shared" si="46"/>
        <v>8.203950221771783E-3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2</v>
      </c>
      <c r="EZ80">
        <v>3</v>
      </c>
      <c r="FA80">
        <v>7</v>
      </c>
      <c r="FB80">
        <v>168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 t="s">
        <v>421</v>
      </c>
      <c r="FX80">
        <v>237.69000244140619</v>
      </c>
      <c r="FY80">
        <v>238.80000305175781</v>
      </c>
      <c r="FZ80">
        <v>238.8399963378906</v>
      </c>
      <c r="GA80">
        <v>233.53999328613281</v>
      </c>
      <c r="GB80">
        <v>233.6600036621094</v>
      </c>
      <c r="GC80">
        <v>354</v>
      </c>
      <c r="GD80">
        <v>391</v>
      </c>
      <c r="GE80">
        <v>160</v>
      </c>
      <c r="GF80">
        <v>203</v>
      </c>
      <c r="GG80">
        <v>0</v>
      </c>
      <c r="GH80">
        <v>36</v>
      </c>
      <c r="GI80">
        <v>0</v>
      </c>
      <c r="GJ80">
        <v>0</v>
      </c>
      <c r="GK80">
        <v>0</v>
      </c>
      <c r="GL80">
        <v>320</v>
      </c>
      <c r="GM80">
        <v>0</v>
      </c>
      <c r="GN80">
        <v>168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2.2999999999999998</v>
      </c>
      <c r="GX80" t="s">
        <v>218</v>
      </c>
      <c r="GY80">
        <v>437339</v>
      </c>
      <c r="GZ80">
        <v>550300</v>
      </c>
      <c r="HA80">
        <v>0.63</v>
      </c>
      <c r="HB80">
        <v>0.71099999999999997</v>
      </c>
      <c r="HC80">
        <v>3.62</v>
      </c>
      <c r="HD80">
        <v>2.71</v>
      </c>
      <c r="HE80">
        <v>0.31640000000000001</v>
      </c>
      <c r="HF80" s="2">
        <f t="shared" si="47"/>
        <v>4.6482437025389123E-3</v>
      </c>
      <c r="HG80" s="2">
        <f t="shared" si="48"/>
        <v>1.6744802690504823E-4</v>
      </c>
      <c r="HH80" s="2">
        <f t="shared" si="49"/>
        <v>2.2026841283100618E-2</v>
      </c>
      <c r="HI80" s="2">
        <f t="shared" si="50"/>
        <v>5.1361111912906487E-4</v>
      </c>
      <c r="HJ80" s="3">
        <f t="shared" si="51"/>
        <v>238.83998964109375</v>
      </c>
      <c r="HK80" t="str">
        <f t="shared" si="52"/>
        <v>EFX</v>
      </c>
    </row>
    <row r="81" spans="1:219" hidden="1" x14ac:dyDescent="0.25">
      <c r="A81">
        <v>72</v>
      </c>
      <c r="B81" t="s">
        <v>536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49</v>
      </c>
      <c r="N81">
        <v>18</v>
      </c>
      <c r="O81">
        <v>10</v>
      </c>
      <c r="P81">
        <v>1</v>
      </c>
      <c r="Q81">
        <v>0</v>
      </c>
      <c r="R81">
        <v>2</v>
      </c>
      <c r="S81">
        <v>11</v>
      </c>
      <c r="T81">
        <v>0</v>
      </c>
      <c r="U81">
        <v>0</v>
      </c>
      <c r="V81">
        <v>32</v>
      </c>
      <c r="W81">
        <v>8</v>
      </c>
      <c r="X81">
        <v>4</v>
      </c>
      <c r="Y81">
        <v>9</v>
      </c>
      <c r="Z81">
        <v>76</v>
      </c>
      <c r="AA81">
        <v>1</v>
      </c>
      <c r="AB81">
        <v>6</v>
      </c>
      <c r="AC81">
        <v>0</v>
      </c>
      <c r="AD81">
        <v>0</v>
      </c>
      <c r="AE81">
        <v>29</v>
      </c>
      <c r="AF81">
        <v>11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81</v>
      </c>
      <c r="AN81">
        <v>29</v>
      </c>
      <c r="AO81">
        <v>9</v>
      </c>
      <c r="AP81">
        <v>0</v>
      </c>
      <c r="AQ81">
        <v>2</v>
      </c>
      <c r="AR81">
        <v>1</v>
      </c>
      <c r="AS81">
        <v>1</v>
      </c>
      <c r="AT81">
        <v>0</v>
      </c>
      <c r="AU81" t="s">
        <v>537</v>
      </c>
      <c r="AV81">
        <v>136.58000183105469</v>
      </c>
      <c r="AW81">
        <v>137.50999450683591</v>
      </c>
      <c r="AX81">
        <v>143.75999450683591</v>
      </c>
      <c r="AY81">
        <v>137.50999450683591</v>
      </c>
      <c r="AZ81">
        <v>143</v>
      </c>
      <c r="BA81" s="2">
        <f t="shared" si="35"/>
        <v>6.7630915055777452E-3</v>
      </c>
      <c r="BB81" s="2">
        <f t="shared" si="36"/>
        <v>4.3475238166504004E-2</v>
      </c>
      <c r="BC81" s="2">
        <f t="shared" si="37"/>
        <v>0</v>
      </c>
      <c r="BD81" s="2">
        <f t="shared" si="38"/>
        <v>3.8391646805343238E-2</v>
      </c>
      <c r="BE81">
        <v>0</v>
      </c>
      <c r="BF81">
        <v>1</v>
      </c>
      <c r="BG81">
        <v>1</v>
      </c>
      <c r="BH81">
        <v>13</v>
      </c>
      <c r="BI81">
        <v>177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538</v>
      </c>
      <c r="CN81">
        <v>143</v>
      </c>
      <c r="CO81">
        <v>144.8500061035156</v>
      </c>
      <c r="CP81">
        <v>148</v>
      </c>
      <c r="CQ81">
        <v>144.41999816894531</v>
      </c>
      <c r="CR81">
        <v>147.6300048828125</v>
      </c>
      <c r="CS81" s="2">
        <f t="shared" si="39"/>
        <v>1.2771874529252769E-2</v>
      </c>
      <c r="CT81" s="2">
        <f t="shared" si="40"/>
        <v>2.1283742543813489E-2</v>
      </c>
      <c r="CU81" s="2">
        <f t="shared" si="41"/>
        <v>2.9686428474361426E-3</v>
      </c>
      <c r="CV81" s="2">
        <f t="shared" si="42"/>
        <v>2.1743592817837221E-2</v>
      </c>
      <c r="CW81">
        <v>4</v>
      </c>
      <c r="CX81">
        <v>36</v>
      </c>
      <c r="CY81">
        <v>82</v>
      </c>
      <c r="CZ81">
        <v>52</v>
      </c>
      <c r="DA81">
        <v>10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2</v>
      </c>
      <c r="DH81">
        <v>0</v>
      </c>
      <c r="DI81">
        <v>0</v>
      </c>
      <c r="DJ81">
        <v>0</v>
      </c>
      <c r="DK81">
        <v>1</v>
      </c>
      <c r="DL81">
        <v>3</v>
      </c>
      <c r="DM81">
        <v>1</v>
      </c>
      <c r="DN81">
        <v>3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539</v>
      </c>
      <c r="EF81">
        <v>147.6300048828125</v>
      </c>
      <c r="EG81">
        <v>146.75999450683591</v>
      </c>
      <c r="EH81">
        <v>147.8999938964844</v>
      </c>
      <c r="EI81">
        <v>144.5899963378906</v>
      </c>
      <c r="EJ81">
        <v>146.86000061035159</v>
      </c>
      <c r="EK81" s="2">
        <f t="shared" si="43"/>
        <v>-5.9281167112339439E-3</v>
      </c>
      <c r="EL81" s="2">
        <f t="shared" si="44"/>
        <v>7.7079069418108936E-3</v>
      </c>
      <c r="EM81" s="2">
        <f t="shared" si="45"/>
        <v>1.4786033320846381E-2</v>
      </c>
      <c r="EN81" s="2">
        <f t="shared" si="46"/>
        <v>1.5456926753553257E-2</v>
      </c>
      <c r="EO81">
        <v>49</v>
      </c>
      <c r="EP81">
        <v>10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45</v>
      </c>
      <c r="EY81">
        <v>23</v>
      </c>
      <c r="EZ81">
        <v>22</v>
      </c>
      <c r="FA81">
        <v>15</v>
      </c>
      <c r="FB81">
        <v>31</v>
      </c>
      <c r="FC81">
        <v>0</v>
      </c>
      <c r="FD81">
        <v>0</v>
      </c>
      <c r="FE81">
        <v>0</v>
      </c>
      <c r="FF81">
        <v>0</v>
      </c>
      <c r="FG81">
        <v>10</v>
      </c>
      <c r="FH81">
        <v>0</v>
      </c>
      <c r="FI81">
        <v>15</v>
      </c>
      <c r="FJ81">
        <v>0</v>
      </c>
      <c r="FK81">
        <v>2</v>
      </c>
      <c r="FL81">
        <v>0</v>
      </c>
      <c r="FM81">
        <v>1</v>
      </c>
      <c r="FN81">
        <v>0</v>
      </c>
      <c r="FO81">
        <v>7</v>
      </c>
      <c r="FP81">
        <v>5</v>
      </c>
      <c r="FQ81">
        <v>7</v>
      </c>
      <c r="FR81">
        <v>7</v>
      </c>
      <c r="FS81">
        <v>1</v>
      </c>
      <c r="FT81">
        <v>1</v>
      </c>
      <c r="FU81">
        <v>1</v>
      </c>
      <c r="FV81">
        <v>1</v>
      </c>
      <c r="FW81" t="s">
        <v>540</v>
      </c>
      <c r="FX81">
        <v>146.86000061035159</v>
      </c>
      <c r="FY81">
        <v>146.55999755859381</v>
      </c>
      <c r="FZ81">
        <v>147.30000305175781</v>
      </c>
      <c r="GA81">
        <v>144.53999328613281</v>
      </c>
      <c r="GB81">
        <v>144.7200012207031</v>
      </c>
      <c r="GC81">
        <v>513</v>
      </c>
      <c r="GD81">
        <v>268</v>
      </c>
      <c r="GE81">
        <v>243</v>
      </c>
      <c r="GF81">
        <v>139</v>
      </c>
      <c r="GG81">
        <v>0</v>
      </c>
      <c r="GH81">
        <v>253</v>
      </c>
      <c r="GI81">
        <v>0</v>
      </c>
      <c r="GJ81">
        <v>62</v>
      </c>
      <c r="GK81">
        <v>3</v>
      </c>
      <c r="GL81">
        <v>107</v>
      </c>
      <c r="GM81">
        <v>3</v>
      </c>
      <c r="GN81">
        <v>31</v>
      </c>
      <c r="GO81">
        <v>1</v>
      </c>
      <c r="GP81">
        <v>1</v>
      </c>
      <c r="GQ81">
        <v>0</v>
      </c>
      <c r="GR81">
        <v>0</v>
      </c>
      <c r="GS81">
        <v>2</v>
      </c>
      <c r="GT81">
        <v>1</v>
      </c>
      <c r="GU81">
        <v>1</v>
      </c>
      <c r="GV81">
        <v>1</v>
      </c>
      <c r="GW81">
        <v>2</v>
      </c>
      <c r="GX81" t="s">
        <v>218</v>
      </c>
      <c r="GY81">
        <v>369296</v>
      </c>
      <c r="GZ81">
        <v>520380</v>
      </c>
      <c r="HA81">
        <v>1.8009999999999999</v>
      </c>
      <c r="HB81">
        <v>2.3119999999999998</v>
      </c>
      <c r="HC81">
        <v>-3.03</v>
      </c>
      <c r="HD81">
        <v>2.68</v>
      </c>
      <c r="HE81">
        <v>0.2218</v>
      </c>
      <c r="HF81" s="2">
        <f t="shared" si="47"/>
        <v>-2.0469640881226603E-3</v>
      </c>
      <c r="HG81" s="2">
        <f t="shared" si="48"/>
        <v>5.0237982201805087E-3</v>
      </c>
      <c r="HH81" s="2">
        <f t="shared" si="49"/>
        <v>1.3782780472914591E-2</v>
      </c>
      <c r="HI81" s="2">
        <f t="shared" si="50"/>
        <v>1.2438359110830133E-3</v>
      </c>
      <c r="HJ81" s="3">
        <f t="shared" si="51"/>
        <v>147.29628541347833</v>
      </c>
      <c r="HK81" t="str">
        <f t="shared" si="52"/>
        <v>EVR</v>
      </c>
    </row>
    <row r="82" spans="1:219" hidden="1" x14ac:dyDescent="0.25">
      <c r="A82">
        <v>73</v>
      </c>
      <c r="B82" t="s">
        <v>541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</v>
      </c>
      <c r="W82">
        <v>0</v>
      </c>
      <c r="X82">
        <v>5</v>
      </c>
      <c r="Y82">
        <v>7</v>
      </c>
      <c r="Z82">
        <v>160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542</v>
      </c>
      <c r="AV82">
        <v>262.44000244140619</v>
      </c>
      <c r="AW82">
        <v>261.07000732421881</v>
      </c>
      <c r="AX82">
        <v>272.1099853515625</v>
      </c>
      <c r="AY82">
        <v>261.07000732421881</v>
      </c>
      <c r="AZ82">
        <v>270.95999145507813</v>
      </c>
      <c r="BA82" s="2">
        <f t="shared" si="35"/>
        <v>-5.2476158836813891E-3</v>
      </c>
      <c r="BB82" s="2">
        <f t="shared" si="36"/>
        <v>4.0571749004654101E-2</v>
      </c>
      <c r="BC82" s="2">
        <f t="shared" si="37"/>
        <v>0</v>
      </c>
      <c r="BD82" s="2">
        <f t="shared" si="38"/>
        <v>3.6499794961423193E-2</v>
      </c>
      <c r="BE82">
        <v>1</v>
      </c>
      <c r="BF82">
        <v>2</v>
      </c>
      <c r="BG82">
        <v>2</v>
      </c>
      <c r="BH82">
        <v>15</v>
      </c>
      <c r="BI82">
        <v>130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543</v>
      </c>
      <c r="CN82">
        <v>270.95999145507813</v>
      </c>
      <c r="CO82">
        <v>270.75</v>
      </c>
      <c r="CP82">
        <v>272.35000610351563</v>
      </c>
      <c r="CQ82">
        <v>269</v>
      </c>
      <c r="CR82">
        <v>271.42999267578119</v>
      </c>
      <c r="CS82" s="2">
        <f t="shared" si="39"/>
        <v>-7.7559170850638459E-4</v>
      </c>
      <c r="CT82" s="2">
        <f t="shared" si="40"/>
        <v>5.8748157431929293E-3</v>
      </c>
      <c r="CU82" s="2">
        <f t="shared" si="41"/>
        <v>6.4635272391505572E-3</v>
      </c>
      <c r="CV82" s="2">
        <f t="shared" si="42"/>
        <v>8.9525577178339866E-3</v>
      </c>
      <c r="CW82">
        <v>80</v>
      </c>
      <c r="CX82">
        <v>9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26</v>
      </c>
      <c r="DG82">
        <v>11</v>
      </c>
      <c r="DH82">
        <v>12</v>
      </c>
      <c r="DI82">
        <v>14</v>
      </c>
      <c r="DJ82">
        <v>8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8</v>
      </c>
      <c r="DR82">
        <v>0</v>
      </c>
      <c r="DS82">
        <v>1</v>
      </c>
      <c r="DT82">
        <v>0</v>
      </c>
      <c r="DU82">
        <v>2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544</v>
      </c>
      <c r="EF82">
        <v>271.42999267578119</v>
      </c>
      <c r="EG82">
        <v>271.1400146484375</v>
      </c>
      <c r="EH82">
        <v>273.22000122070313</v>
      </c>
      <c r="EI82">
        <v>267.010009765625</v>
      </c>
      <c r="EJ82">
        <v>272.1099853515625</v>
      </c>
      <c r="EK82" s="2">
        <f t="shared" si="43"/>
        <v>-1.0694770660084618E-3</v>
      </c>
      <c r="EL82" s="2">
        <f t="shared" si="44"/>
        <v>7.6128634908593229E-3</v>
      </c>
      <c r="EM82" s="2">
        <f t="shared" si="45"/>
        <v>1.5232000662711132E-2</v>
      </c>
      <c r="EN82" s="2">
        <f t="shared" si="46"/>
        <v>1.8742331632366938E-2</v>
      </c>
      <c r="EO82">
        <v>46</v>
      </c>
      <c r="EP82">
        <v>71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</v>
      </c>
      <c r="EY82">
        <v>4</v>
      </c>
      <c r="EZ82">
        <v>8</v>
      </c>
      <c r="FA82">
        <v>5</v>
      </c>
      <c r="FB82">
        <v>37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37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5</v>
      </c>
      <c r="FP82">
        <v>0</v>
      </c>
      <c r="FQ82">
        <v>15</v>
      </c>
      <c r="FR82">
        <v>15</v>
      </c>
      <c r="FS82">
        <v>1</v>
      </c>
      <c r="FT82">
        <v>0</v>
      </c>
      <c r="FU82">
        <v>1</v>
      </c>
      <c r="FV82">
        <v>1</v>
      </c>
      <c r="FW82" t="s">
        <v>545</v>
      </c>
      <c r="FX82">
        <v>272.1099853515625</v>
      </c>
      <c r="FY82">
        <v>270.48001098632813</v>
      </c>
      <c r="FZ82">
        <v>272.25</v>
      </c>
      <c r="GA82">
        <v>267.25</v>
      </c>
      <c r="GB82">
        <v>271.510009765625</v>
      </c>
      <c r="GC82">
        <v>360</v>
      </c>
      <c r="GD82">
        <v>302</v>
      </c>
      <c r="GE82">
        <v>206</v>
      </c>
      <c r="GF82">
        <v>128</v>
      </c>
      <c r="GG82">
        <v>0</v>
      </c>
      <c r="GH82">
        <v>145</v>
      </c>
      <c r="GI82">
        <v>0</v>
      </c>
      <c r="GJ82">
        <v>0</v>
      </c>
      <c r="GK82">
        <v>0</v>
      </c>
      <c r="GL82">
        <v>205</v>
      </c>
      <c r="GM82">
        <v>0</v>
      </c>
      <c r="GN82">
        <v>45</v>
      </c>
      <c r="GO82">
        <v>3</v>
      </c>
      <c r="GP82">
        <v>3</v>
      </c>
      <c r="GQ82">
        <v>0</v>
      </c>
      <c r="GR82">
        <v>0</v>
      </c>
      <c r="GS82">
        <v>1</v>
      </c>
      <c r="GT82">
        <v>1</v>
      </c>
      <c r="GU82">
        <v>1</v>
      </c>
      <c r="GV82">
        <v>1</v>
      </c>
      <c r="GW82">
        <v>1.7</v>
      </c>
      <c r="GX82" t="s">
        <v>218</v>
      </c>
      <c r="GY82">
        <v>335910</v>
      </c>
      <c r="GZ82">
        <v>274840</v>
      </c>
      <c r="HA82">
        <v>1.073</v>
      </c>
      <c r="HB82">
        <v>1.663</v>
      </c>
      <c r="HC82">
        <v>0.15</v>
      </c>
      <c r="HD82">
        <v>2.4700000000000002</v>
      </c>
      <c r="HE82">
        <v>0.29680002</v>
      </c>
      <c r="HF82" s="2">
        <f t="shared" si="47"/>
        <v>-6.0262285530474635E-3</v>
      </c>
      <c r="HG82" s="2">
        <f t="shared" si="48"/>
        <v>6.5013370566460171E-3</v>
      </c>
      <c r="HH82" s="2">
        <f t="shared" si="49"/>
        <v>1.1941773347870055E-2</v>
      </c>
      <c r="HI82" s="2">
        <f t="shared" si="50"/>
        <v>1.5690065236645845E-2</v>
      </c>
      <c r="HJ82" s="3">
        <f t="shared" si="51"/>
        <v>272.23849270483555</v>
      </c>
      <c r="HK82" t="str">
        <f t="shared" si="52"/>
        <v>RE</v>
      </c>
    </row>
    <row r="83" spans="1:219" hidden="1" x14ac:dyDescent="0.25">
      <c r="A83">
        <v>74</v>
      </c>
      <c r="B83" t="s">
        <v>546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2</v>
      </c>
      <c r="W83">
        <v>3</v>
      </c>
      <c r="X83">
        <v>1</v>
      </c>
      <c r="Y83">
        <v>7</v>
      </c>
      <c r="Z83">
        <v>182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2</v>
      </c>
      <c r="AN83">
        <v>1</v>
      </c>
      <c r="AO83">
        <v>0</v>
      </c>
      <c r="AP83">
        <v>0</v>
      </c>
      <c r="AQ83">
        <v>1</v>
      </c>
      <c r="AR83">
        <v>1</v>
      </c>
      <c r="AS83">
        <v>0</v>
      </c>
      <c r="AT83">
        <v>0</v>
      </c>
      <c r="AU83" t="s">
        <v>369</v>
      </c>
      <c r="AV83">
        <v>43.110000610351563</v>
      </c>
      <c r="AW83">
        <v>42.909999847412109</v>
      </c>
      <c r="AX83">
        <v>44.520000457763672</v>
      </c>
      <c r="AY83">
        <v>42.799999237060547</v>
      </c>
      <c r="AZ83">
        <v>44.409999847412109</v>
      </c>
      <c r="BA83" s="2">
        <f t="shared" si="35"/>
        <v>-4.660935997451876E-3</v>
      </c>
      <c r="BB83" s="2">
        <f t="shared" si="36"/>
        <v>3.6163535350341669E-2</v>
      </c>
      <c r="BC83" s="2">
        <f t="shared" si="37"/>
        <v>2.5635192435964349E-3</v>
      </c>
      <c r="BD83" s="2">
        <f t="shared" si="38"/>
        <v>3.6253110017638979E-2</v>
      </c>
      <c r="BE83">
        <v>1</v>
      </c>
      <c r="BF83">
        <v>6</v>
      </c>
      <c r="BG83">
        <v>13</v>
      </c>
      <c r="BH83">
        <v>14</v>
      </c>
      <c r="BI83">
        <v>161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547</v>
      </c>
      <c r="CN83">
        <v>44.409999847412109</v>
      </c>
      <c r="CO83">
        <v>44.549999237060547</v>
      </c>
      <c r="CP83">
        <v>45.139999389648438</v>
      </c>
      <c r="CQ83">
        <v>44.450000762939453</v>
      </c>
      <c r="CR83">
        <v>45.090000152587891</v>
      </c>
      <c r="CS83" s="2">
        <f t="shared" si="39"/>
        <v>3.142522829315153E-3</v>
      </c>
      <c r="CT83" s="2">
        <f t="shared" si="40"/>
        <v>1.3070451053731946E-2</v>
      </c>
      <c r="CU83" s="2">
        <f t="shared" si="41"/>
        <v>2.2446346988465038E-3</v>
      </c>
      <c r="CV83" s="2">
        <f t="shared" si="42"/>
        <v>1.4193820968787629E-2</v>
      </c>
      <c r="CW83">
        <v>22</v>
      </c>
      <c r="CX83">
        <v>64</v>
      </c>
      <c r="CY83">
        <v>108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4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548</v>
      </c>
      <c r="EF83">
        <v>45.090000152587891</v>
      </c>
      <c r="EG83">
        <v>44.990001678466797</v>
      </c>
      <c r="EH83">
        <v>45.25</v>
      </c>
      <c r="EI83">
        <v>44.689998626708977</v>
      </c>
      <c r="EJ83">
        <v>45.090000152587891</v>
      </c>
      <c r="EK83" s="2">
        <f t="shared" si="43"/>
        <v>-2.2226821602666647E-3</v>
      </c>
      <c r="EL83" s="2">
        <f t="shared" si="44"/>
        <v>5.7458192604022962E-3</v>
      </c>
      <c r="EM83" s="2">
        <f t="shared" si="45"/>
        <v>6.6682160605787688E-3</v>
      </c>
      <c r="EN83" s="2">
        <f t="shared" si="46"/>
        <v>8.8711804064155464E-3</v>
      </c>
      <c r="EO83">
        <v>73</v>
      </c>
      <c r="EP83">
        <v>3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48</v>
      </c>
      <c r="EY83">
        <v>34</v>
      </c>
      <c r="EZ83">
        <v>9</v>
      </c>
      <c r="FA83">
        <v>30</v>
      </c>
      <c r="FB83">
        <v>14</v>
      </c>
      <c r="FC83">
        <v>0</v>
      </c>
      <c r="FD83">
        <v>0</v>
      </c>
      <c r="FE83">
        <v>0</v>
      </c>
      <c r="FF83">
        <v>0</v>
      </c>
      <c r="FG83">
        <v>3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549</v>
      </c>
      <c r="FX83">
        <v>45.090000152587891</v>
      </c>
      <c r="FY83">
        <v>45</v>
      </c>
      <c r="FZ83">
        <v>45.724998474121087</v>
      </c>
      <c r="GA83">
        <v>44.900001525878913</v>
      </c>
      <c r="GB83">
        <v>45.650001525878913</v>
      </c>
      <c r="GC83">
        <v>467</v>
      </c>
      <c r="GD83">
        <v>335</v>
      </c>
      <c r="GE83">
        <v>270</v>
      </c>
      <c r="GF83">
        <v>139</v>
      </c>
      <c r="GG83">
        <v>0</v>
      </c>
      <c r="GH83">
        <v>175</v>
      </c>
      <c r="GI83">
        <v>0</v>
      </c>
      <c r="GJ83">
        <v>0</v>
      </c>
      <c r="GK83">
        <v>1</v>
      </c>
      <c r="GL83">
        <v>196</v>
      </c>
      <c r="GM83">
        <v>0</v>
      </c>
      <c r="GN83">
        <v>14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2.2000000000000002</v>
      </c>
      <c r="GX83" t="s">
        <v>218</v>
      </c>
      <c r="GY83">
        <v>7260925</v>
      </c>
      <c r="GZ83">
        <v>6500120</v>
      </c>
      <c r="HA83">
        <v>0.55800000000000005</v>
      </c>
      <c r="HB83">
        <v>0.95699999999999996</v>
      </c>
      <c r="HC83">
        <v>-46.44</v>
      </c>
      <c r="HD83">
        <v>2.44</v>
      </c>
      <c r="HE83">
        <v>1.3784000000000001</v>
      </c>
      <c r="HF83" s="2">
        <f t="shared" si="47"/>
        <v>-2.0000033908420534E-3</v>
      </c>
      <c r="HG83" s="2">
        <f t="shared" si="48"/>
        <v>1.5855625988296373E-2</v>
      </c>
      <c r="HH83" s="2">
        <f t="shared" si="49"/>
        <v>2.2221883138019427E-3</v>
      </c>
      <c r="HI83" s="2">
        <f t="shared" si="50"/>
        <v>1.6429353229590271E-2</v>
      </c>
      <c r="HJ83" s="3">
        <f t="shared" si="51"/>
        <v>45.713503169473334</v>
      </c>
      <c r="HK83" t="str">
        <f t="shared" si="52"/>
        <v>EXC</v>
      </c>
    </row>
    <row r="84" spans="1:219" hidden="1" x14ac:dyDescent="0.25">
      <c r="A84">
        <v>75</v>
      </c>
      <c r="B84" t="s">
        <v>550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15</v>
      </c>
      <c r="N84">
        <v>24</v>
      </c>
      <c r="O84">
        <v>24</v>
      </c>
      <c r="P84">
        <v>62</v>
      </c>
      <c r="Q84">
        <v>58</v>
      </c>
      <c r="R84">
        <v>1</v>
      </c>
      <c r="S84">
        <v>144</v>
      </c>
      <c r="T84">
        <v>1</v>
      </c>
      <c r="U84">
        <v>58</v>
      </c>
      <c r="V84">
        <v>7</v>
      </c>
      <c r="W84">
        <v>4</v>
      </c>
      <c r="X84">
        <v>6</v>
      </c>
      <c r="Y84">
        <v>2</v>
      </c>
      <c r="Z84">
        <v>0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551</v>
      </c>
      <c r="AV84">
        <v>60.040000915527337</v>
      </c>
      <c r="AW84">
        <v>59</v>
      </c>
      <c r="AX84">
        <v>60.450000762939453</v>
      </c>
      <c r="AY84">
        <v>58.75</v>
      </c>
      <c r="AZ84">
        <v>59.299999237060547</v>
      </c>
      <c r="BA84" s="2">
        <f t="shared" si="35"/>
        <v>-1.7627134161480207E-2</v>
      </c>
      <c r="BB84" s="2">
        <f t="shared" si="36"/>
        <v>2.3986778240512763E-2</v>
      </c>
      <c r="BC84" s="2">
        <f t="shared" si="37"/>
        <v>4.237288135593209E-3</v>
      </c>
      <c r="BD84" s="2">
        <f t="shared" si="38"/>
        <v>9.2748607780219761E-3</v>
      </c>
      <c r="BE84">
        <v>17</v>
      </c>
      <c r="BF84">
        <v>100</v>
      </c>
      <c r="BG84">
        <v>24</v>
      </c>
      <c r="BH84">
        <v>23</v>
      </c>
      <c r="BI84">
        <v>24</v>
      </c>
      <c r="BJ84">
        <v>1</v>
      </c>
      <c r="BK84">
        <v>71</v>
      </c>
      <c r="BL84">
        <v>1</v>
      </c>
      <c r="BM84">
        <v>24</v>
      </c>
      <c r="BN84">
        <v>6</v>
      </c>
      <c r="BO84">
        <v>3</v>
      </c>
      <c r="BP84">
        <v>2</v>
      </c>
      <c r="BQ84">
        <v>3</v>
      </c>
      <c r="BR84">
        <v>0</v>
      </c>
      <c r="BS84">
        <v>1</v>
      </c>
      <c r="BT84">
        <v>2</v>
      </c>
      <c r="BU84">
        <v>1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552</v>
      </c>
      <c r="CN84">
        <v>59.299999237060547</v>
      </c>
      <c r="CO84">
        <v>59.930000305175781</v>
      </c>
      <c r="CP84">
        <v>60.880001068115227</v>
      </c>
      <c r="CQ84">
        <v>59.930000305175781</v>
      </c>
      <c r="CR84">
        <v>60.770000457763672</v>
      </c>
      <c r="CS84" s="2">
        <f t="shared" si="39"/>
        <v>1.0512282077542845E-2</v>
      </c>
      <c r="CT84" s="2">
        <f t="shared" si="40"/>
        <v>1.56044800636016E-2</v>
      </c>
      <c r="CU84" s="2">
        <f t="shared" si="41"/>
        <v>0</v>
      </c>
      <c r="CV84" s="2">
        <f t="shared" si="42"/>
        <v>1.3822612247168076E-2</v>
      </c>
      <c r="CW84">
        <v>0</v>
      </c>
      <c r="CX84">
        <v>81</v>
      </c>
      <c r="CY84">
        <v>107</v>
      </c>
      <c r="CZ84">
        <v>7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236</v>
      </c>
      <c r="EF84">
        <v>60.770000457763672</v>
      </c>
      <c r="EG84">
        <v>60.540000915527337</v>
      </c>
      <c r="EH84">
        <v>62.25</v>
      </c>
      <c r="EI84">
        <v>60.430000305175781</v>
      </c>
      <c r="EJ84">
        <v>62.189998626708977</v>
      </c>
      <c r="EK84" s="2">
        <f t="shared" si="43"/>
        <v>-3.7991334449640757E-3</v>
      </c>
      <c r="EL84" s="2">
        <f t="shared" si="44"/>
        <v>2.7469864810805822E-2</v>
      </c>
      <c r="EM84" s="2">
        <f t="shared" si="45"/>
        <v>1.8169905630666117E-3</v>
      </c>
      <c r="EN84" s="2">
        <f t="shared" si="46"/>
        <v>2.8300343469975897E-2</v>
      </c>
      <c r="EO84">
        <v>0</v>
      </c>
      <c r="EP84">
        <v>13</v>
      </c>
      <c r="EQ84">
        <v>22</v>
      </c>
      <c r="ER84">
        <v>126</v>
      </c>
      <c r="ES84">
        <v>34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553</v>
      </c>
      <c r="FX84">
        <v>62.189998626708977</v>
      </c>
      <c r="FY84">
        <v>62</v>
      </c>
      <c r="FZ84">
        <v>62.299999237060547</v>
      </c>
      <c r="GA84">
        <v>60.400001525878913</v>
      </c>
      <c r="GB84">
        <v>60.430000305175781</v>
      </c>
      <c r="GC84">
        <v>761</v>
      </c>
      <c r="GD84">
        <v>33</v>
      </c>
      <c r="GE84">
        <v>390</v>
      </c>
      <c r="GF84">
        <v>0</v>
      </c>
      <c r="GG84">
        <v>82</v>
      </c>
      <c r="GH84">
        <v>334</v>
      </c>
      <c r="GI84">
        <v>0</v>
      </c>
      <c r="GJ84">
        <v>167</v>
      </c>
      <c r="GK84">
        <v>3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2.6</v>
      </c>
      <c r="GX84" t="s">
        <v>223</v>
      </c>
      <c r="GY84">
        <v>23894360</v>
      </c>
      <c r="GZ84">
        <v>29187620</v>
      </c>
      <c r="HA84">
        <v>0.47</v>
      </c>
      <c r="HB84">
        <v>0.80100000000000005</v>
      </c>
      <c r="HC84">
        <v>1.53</v>
      </c>
      <c r="HD84">
        <v>2.0699999999999998</v>
      </c>
      <c r="HF84" s="2">
        <f t="shared" si="47"/>
        <v>-3.0644939791770742E-3</v>
      </c>
      <c r="HG84" s="2">
        <f t="shared" si="48"/>
        <v>4.8153971225426417E-3</v>
      </c>
      <c r="HH84" s="2">
        <f t="shared" si="49"/>
        <v>2.5806427001953014E-2</v>
      </c>
      <c r="HI84" s="2">
        <f t="shared" si="50"/>
        <v>4.9642196169741304E-4</v>
      </c>
      <c r="HJ84" s="3">
        <f t="shared" si="51"/>
        <v>62.298554621597646</v>
      </c>
      <c r="HK84" t="str">
        <f t="shared" si="52"/>
        <v>XOM</v>
      </c>
    </row>
    <row r="85" spans="1:219" hidden="1" x14ac:dyDescent="0.25">
      <c r="A85">
        <v>76</v>
      </c>
      <c r="B85" t="s">
        <v>554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47</v>
      </c>
      <c r="N85">
        <v>26</v>
      </c>
      <c r="O85">
        <v>9</v>
      </c>
      <c r="P85">
        <v>0</v>
      </c>
      <c r="Q85">
        <v>0</v>
      </c>
      <c r="R85">
        <v>1</v>
      </c>
      <c r="S85">
        <v>9</v>
      </c>
      <c r="T85">
        <v>0</v>
      </c>
      <c r="U85">
        <v>0</v>
      </c>
      <c r="V85">
        <v>35</v>
      </c>
      <c r="W85">
        <v>25</v>
      </c>
      <c r="X85">
        <v>22</v>
      </c>
      <c r="Y85">
        <v>18</v>
      </c>
      <c r="Z85">
        <v>24</v>
      </c>
      <c r="AA85">
        <v>1</v>
      </c>
      <c r="AB85">
        <v>1</v>
      </c>
      <c r="AC85">
        <v>0</v>
      </c>
      <c r="AD85">
        <v>0</v>
      </c>
      <c r="AE85">
        <v>37</v>
      </c>
      <c r="AF85">
        <v>9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555</v>
      </c>
      <c r="AV85">
        <v>52</v>
      </c>
      <c r="AW85">
        <v>52.330001831054688</v>
      </c>
      <c r="AX85">
        <v>53.529998779296882</v>
      </c>
      <c r="AY85">
        <v>52.110000610351563</v>
      </c>
      <c r="AZ85">
        <v>53.240001678466797</v>
      </c>
      <c r="BA85" s="2">
        <f t="shared" si="35"/>
        <v>6.3061689185505143E-3</v>
      </c>
      <c r="BB85" s="2">
        <f t="shared" si="36"/>
        <v>2.2417279574202031E-2</v>
      </c>
      <c r="BC85" s="2">
        <f t="shared" si="37"/>
        <v>4.2041126123669725E-3</v>
      </c>
      <c r="BD85" s="2">
        <f t="shared" si="38"/>
        <v>2.1224662518601445E-2</v>
      </c>
      <c r="BE85">
        <v>8</v>
      </c>
      <c r="BF85">
        <v>52</v>
      </c>
      <c r="BG85">
        <v>42</v>
      </c>
      <c r="BH85">
        <v>51</v>
      </c>
      <c r="BI85">
        <v>41</v>
      </c>
      <c r="BJ85">
        <v>0</v>
      </c>
      <c r="BK85">
        <v>0</v>
      </c>
      <c r="BL85">
        <v>0</v>
      </c>
      <c r="BM85">
        <v>0</v>
      </c>
      <c r="BN85">
        <v>5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6</v>
      </c>
      <c r="BU85">
        <v>1</v>
      </c>
      <c r="BV85">
        <v>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556</v>
      </c>
      <c r="CN85">
        <v>53.240001678466797</v>
      </c>
      <c r="CO85">
        <v>53.619998931884773</v>
      </c>
      <c r="CP85">
        <v>54.060001373291023</v>
      </c>
      <c r="CQ85">
        <v>53.180000305175781</v>
      </c>
      <c r="CR85">
        <v>53.900001525878913</v>
      </c>
      <c r="CS85" s="2">
        <f t="shared" si="39"/>
        <v>7.086856788279694E-3</v>
      </c>
      <c r="CT85" s="2">
        <f t="shared" si="40"/>
        <v>8.1391496527715157E-3</v>
      </c>
      <c r="CU85" s="2">
        <f t="shared" si="41"/>
        <v>8.2058678753040848E-3</v>
      </c>
      <c r="CV85" s="2">
        <f t="shared" si="42"/>
        <v>1.3358092770320962E-2</v>
      </c>
      <c r="CW85">
        <v>78</v>
      </c>
      <c r="CX85">
        <v>42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30</v>
      </c>
      <c r="DG85">
        <v>16</v>
      </c>
      <c r="DH85">
        <v>16</v>
      </c>
      <c r="DI85">
        <v>7</v>
      </c>
      <c r="DJ85">
        <v>14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14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309</v>
      </c>
      <c r="EF85">
        <v>53.900001525878913</v>
      </c>
      <c r="EG85">
        <v>54.020000457763672</v>
      </c>
      <c r="EH85">
        <v>54.020000457763672</v>
      </c>
      <c r="EI85">
        <v>53.209999084472663</v>
      </c>
      <c r="EJ85">
        <v>53.669998168945313</v>
      </c>
      <c r="EK85" s="2">
        <f t="shared" si="43"/>
        <v>2.2213796902608163E-3</v>
      </c>
      <c r="EL85" s="2">
        <f t="shared" si="44"/>
        <v>0</v>
      </c>
      <c r="EM85" s="2">
        <f t="shared" si="45"/>
        <v>1.4994471796132669E-2</v>
      </c>
      <c r="EN85" s="2">
        <f t="shared" si="46"/>
        <v>8.5708794515818587E-3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3</v>
      </c>
      <c r="FA85">
        <v>25</v>
      </c>
      <c r="FB85">
        <v>166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 t="s">
        <v>557</v>
      </c>
      <c r="FX85">
        <v>53.669998168945313</v>
      </c>
      <c r="FY85">
        <v>53.779998779296882</v>
      </c>
      <c r="FZ85">
        <v>53.919998168945313</v>
      </c>
      <c r="GA85">
        <v>52.360000610351563</v>
      </c>
      <c r="GB85">
        <v>52.400001525878913</v>
      </c>
      <c r="GC85">
        <v>396</v>
      </c>
      <c r="GD85">
        <v>407</v>
      </c>
      <c r="GE85">
        <v>120</v>
      </c>
      <c r="GF85">
        <v>277</v>
      </c>
      <c r="GG85">
        <v>0</v>
      </c>
      <c r="GH85">
        <v>92</v>
      </c>
      <c r="GI85">
        <v>0</v>
      </c>
      <c r="GJ85">
        <v>0</v>
      </c>
      <c r="GK85">
        <v>6</v>
      </c>
      <c r="GL85">
        <v>204</v>
      </c>
      <c r="GM85">
        <v>0</v>
      </c>
      <c r="GN85">
        <v>180</v>
      </c>
      <c r="GO85">
        <v>1</v>
      </c>
      <c r="GP85">
        <v>1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2.8</v>
      </c>
      <c r="GX85" t="s">
        <v>223</v>
      </c>
      <c r="GY85">
        <v>1783278</v>
      </c>
      <c r="GZ85">
        <v>2948660</v>
      </c>
      <c r="HA85">
        <v>1.792</v>
      </c>
      <c r="HB85">
        <v>3.9540000000000002</v>
      </c>
      <c r="HC85">
        <v>4.21</v>
      </c>
      <c r="HD85">
        <v>4.26</v>
      </c>
      <c r="HE85">
        <v>0.68210000000000004</v>
      </c>
      <c r="HF85" s="2">
        <f t="shared" si="47"/>
        <v>2.0453814215019017E-3</v>
      </c>
      <c r="HG85" s="2">
        <f t="shared" si="48"/>
        <v>2.5964279377342914E-3</v>
      </c>
      <c r="HH85" s="2">
        <f t="shared" si="49"/>
        <v>2.640383416096248E-2</v>
      </c>
      <c r="HI85" s="2">
        <f t="shared" si="50"/>
        <v>7.6337622829258933E-4</v>
      </c>
      <c r="HJ85" s="3">
        <f t="shared" si="51"/>
        <v>53.919634670618763</v>
      </c>
      <c r="HK85" t="str">
        <f t="shared" si="52"/>
        <v>FAST</v>
      </c>
    </row>
    <row r="86" spans="1:219" hidden="1" x14ac:dyDescent="0.25">
      <c r="A86">
        <v>77</v>
      </c>
      <c r="B86" t="s">
        <v>558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20</v>
      </c>
      <c r="N86">
        <v>22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</v>
      </c>
      <c r="W86">
        <v>8</v>
      </c>
      <c r="X86">
        <v>3</v>
      </c>
      <c r="Y86">
        <v>1</v>
      </c>
      <c r="Z86">
        <v>139</v>
      </c>
      <c r="AA86">
        <v>0</v>
      </c>
      <c r="AB86">
        <v>0</v>
      </c>
      <c r="AC86">
        <v>0</v>
      </c>
      <c r="AD86">
        <v>0</v>
      </c>
      <c r="AE86">
        <v>22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43</v>
      </c>
      <c r="AN86">
        <v>22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 t="s">
        <v>559</v>
      </c>
      <c r="AV86">
        <v>296.010009765625</v>
      </c>
      <c r="AW86">
        <v>297.05999755859369</v>
      </c>
      <c r="AX86">
        <v>305.32000732421881</v>
      </c>
      <c r="AY86">
        <v>296.489990234375</v>
      </c>
      <c r="AZ86">
        <v>303.39999389648438</v>
      </c>
      <c r="BA86" s="2">
        <f t="shared" si="35"/>
        <v>3.5345984030097366E-3</v>
      </c>
      <c r="BB86" s="2">
        <f t="shared" si="36"/>
        <v>2.7053614461805764E-2</v>
      </c>
      <c r="BC86" s="2">
        <f t="shared" si="37"/>
        <v>1.9188289534213254E-3</v>
      </c>
      <c r="BD86" s="2">
        <f t="shared" si="38"/>
        <v>2.2775226767034695E-2</v>
      </c>
      <c r="BE86">
        <v>1</v>
      </c>
      <c r="BF86">
        <v>1</v>
      </c>
      <c r="BG86">
        <v>30</v>
      </c>
      <c r="BH86">
        <v>71</v>
      </c>
      <c r="BI86">
        <v>92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560</v>
      </c>
      <c r="CN86">
        <v>303.39999389648438</v>
      </c>
      <c r="CO86">
        <v>305.23001098632813</v>
      </c>
      <c r="CP86">
        <v>310.5</v>
      </c>
      <c r="CQ86">
        <v>305.23001098632813</v>
      </c>
      <c r="CR86">
        <v>309.42999267578119</v>
      </c>
      <c r="CS86" s="2">
        <f t="shared" si="39"/>
        <v>5.9955345935027715E-3</v>
      </c>
      <c r="CT86" s="2">
        <f t="shared" si="40"/>
        <v>1.6972589416012429E-2</v>
      </c>
      <c r="CU86" s="2">
        <f t="shared" si="41"/>
        <v>0</v>
      </c>
      <c r="CV86" s="2">
        <f t="shared" si="42"/>
        <v>1.3573285682922709E-2</v>
      </c>
      <c r="CW86">
        <v>7</v>
      </c>
      <c r="CX86">
        <v>68</v>
      </c>
      <c r="CY86">
        <v>65</v>
      </c>
      <c r="CZ86">
        <v>55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246</v>
      </c>
      <c r="EF86">
        <v>309.42999267578119</v>
      </c>
      <c r="EG86">
        <v>310</v>
      </c>
      <c r="EH86">
        <v>311.55999755859369</v>
      </c>
      <c r="EI86">
        <v>306.67999267578119</v>
      </c>
      <c r="EJ86">
        <v>309.260009765625</v>
      </c>
      <c r="EK86" s="2">
        <f t="shared" si="43"/>
        <v>1.8387333039315834E-3</v>
      </c>
      <c r="EL86" s="2">
        <f t="shared" si="44"/>
        <v>5.0070534433750424E-3</v>
      </c>
      <c r="EM86" s="2">
        <f t="shared" si="45"/>
        <v>1.0709701045867104E-2</v>
      </c>
      <c r="EN86" s="2">
        <f t="shared" si="46"/>
        <v>8.3425499850403595E-3</v>
      </c>
      <c r="EO86">
        <v>9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</v>
      </c>
      <c r="EY86">
        <v>32</v>
      </c>
      <c r="EZ86">
        <v>26</v>
      </c>
      <c r="FA86">
        <v>20</v>
      </c>
      <c r="FB86">
        <v>104</v>
      </c>
      <c r="FC86">
        <v>0</v>
      </c>
      <c r="FD86">
        <v>0</v>
      </c>
      <c r="FE86">
        <v>0</v>
      </c>
      <c r="FF86">
        <v>0</v>
      </c>
      <c r="FG86">
        <v>1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12</v>
      </c>
      <c r="FP86">
        <v>1</v>
      </c>
      <c r="FQ86">
        <v>0</v>
      </c>
      <c r="FR86">
        <v>0</v>
      </c>
      <c r="FS86">
        <v>2</v>
      </c>
      <c r="FT86">
        <v>1</v>
      </c>
      <c r="FU86">
        <v>1</v>
      </c>
      <c r="FV86">
        <v>0</v>
      </c>
      <c r="FW86" t="s">
        <v>561</v>
      </c>
      <c r="FX86">
        <v>309.260009765625</v>
      </c>
      <c r="FY86">
        <v>309.69000244140619</v>
      </c>
      <c r="FZ86">
        <v>310.22000122070313</v>
      </c>
      <c r="GA86">
        <v>306.04998779296881</v>
      </c>
      <c r="GB86">
        <v>306.04998779296881</v>
      </c>
      <c r="GC86">
        <v>442</v>
      </c>
      <c r="GD86">
        <v>345</v>
      </c>
      <c r="GE86">
        <v>205</v>
      </c>
      <c r="GF86">
        <v>189</v>
      </c>
      <c r="GG86">
        <v>0</v>
      </c>
      <c r="GH86">
        <v>218</v>
      </c>
      <c r="GI86">
        <v>0</v>
      </c>
      <c r="GJ86">
        <v>55</v>
      </c>
      <c r="GK86">
        <v>1</v>
      </c>
      <c r="GL86">
        <v>243</v>
      </c>
      <c r="GM86">
        <v>0</v>
      </c>
      <c r="GN86">
        <v>104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1</v>
      </c>
      <c r="GU86">
        <v>0</v>
      </c>
      <c r="GV86">
        <v>0</v>
      </c>
      <c r="GW86">
        <v>2</v>
      </c>
      <c r="GX86" t="s">
        <v>218</v>
      </c>
      <c r="GY86">
        <v>940701</v>
      </c>
      <c r="GZ86">
        <v>1750420</v>
      </c>
      <c r="HA86">
        <v>1.4990000000000001</v>
      </c>
      <c r="HB86">
        <v>1.6</v>
      </c>
      <c r="HC86">
        <v>0.52</v>
      </c>
      <c r="HD86">
        <v>1.68</v>
      </c>
      <c r="HE86">
        <v>0.23050000000000001</v>
      </c>
      <c r="HF86" s="2">
        <f t="shared" si="47"/>
        <v>1.3884615983448256E-3</v>
      </c>
      <c r="HG86" s="2">
        <f t="shared" si="48"/>
        <v>1.7084610186687277E-3</v>
      </c>
      <c r="HH86" s="2">
        <f t="shared" si="49"/>
        <v>1.1753736380708868E-2</v>
      </c>
      <c r="HI86" s="2">
        <f t="shared" si="50"/>
        <v>0</v>
      </c>
      <c r="HJ86" s="3">
        <f t="shared" si="51"/>
        <v>310.21909573844874</v>
      </c>
      <c r="HK86" t="str">
        <f t="shared" si="52"/>
        <v>FDX</v>
      </c>
    </row>
    <row r="87" spans="1:219" hidden="1" x14ac:dyDescent="0.25">
      <c r="A87">
        <v>78</v>
      </c>
      <c r="B87" t="s">
        <v>562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49</v>
      </c>
      <c r="W87">
        <v>41</v>
      </c>
      <c r="X87">
        <v>42</v>
      </c>
      <c r="Y87">
        <v>12</v>
      </c>
      <c r="Z87">
        <v>46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385</v>
      </c>
      <c r="AV87">
        <v>21.5</v>
      </c>
      <c r="AW87">
        <v>21.670000076293949</v>
      </c>
      <c r="AX87">
        <v>21.770000457763668</v>
      </c>
      <c r="AY87">
        <v>21.569999694824219</v>
      </c>
      <c r="AZ87">
        <v>21.659999847412109</v>
      </c>
      <c r="BA87" s="2">
        <f t="shared" si="35"/>
        <v>7.8449504243389701E-3</v>
      </c>
      <c r="BB87" s="2">
        <f t="shared" si="36"/>
        <v>4.5934946884237382E-3</v>
      </c>
      <c r="BC87" s="2">
        <f t="shared" si="37"/>
        <v>4.6146922527759981E-3</v>
      </c>
      <c r="BD87" s="2">
        <f t="shared" si="38"/>
        <v>4.1551317276968813E-3</v>
      </c>
      <c r="BE87">
        <v>8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40</v>
      </c>
      <c r="BO87">
        <v>61</v>
      </c>
      <c r="BP87">
        <v>69</v>
      </c>
      <c r="BQ87">
        <v>20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323</v>
      </c>
      <c r="CN87">
        <v>21.659999847412109</v>
      </c>
      <c r="CO87">
        <v>21.680000305175781</v>
      </c>
      <c r="CP87">
        <v>21.79999923706055</v>
      </c>
      <c r="CQ87">
        <v>21.590000152587891</v>
      </c>
      <c r="CR87">
        <v>21.79999923706055</v>
      </c>
      <c r="CS87" s="2">
        <f t="shared" si="39"/>
        <v>9.2253032666689272E-4</v>
      </c>
      <c r="CT87" s="2">
        <f t="shared" si="40"/>
        <v>5.504538352495314E-3</v>
      </c>
      <c r="CU87" s="2">
        <f t="shared" si="41"/>
        <v>4.1512984926667107E-3</v>
      </c>
      <c r="CV87" s="2">
        <f t="shared" si="42"/>
        <v>9.6329858633965593E-3</v>
      </c>
      <c r="CW87">
        <v>128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9</v>
      </c>
      <c r="DG87">
        <v>41</v>
      </c>
      <c r="DH87">
        <v>20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563</v>
      </c>
      <c r="EF87">
        <v>21.79999923706055</v>
      </c>
      <c r="EG87">
        <v>21.75</v>
      </c>
      <c r="EH87">
        <v>21.829999923706051</v>
      </c>
      <c r="EI87">
        <v>21.510000228881839</v>
      </c>
      <c r="EJ87">
        <v>21.680000305175781</v>
      </c>
      <c r="EK87" s="2">
        <f t="shared" si="43"/>
        <v>-2.2988154970366992E-3</v>
      </c>
      <c r="EL87" s="2">
        <f t="shared" si="44"/>
        <v>3.6646781486781022E-3</v>
      </c>
      <c r="EM87" s="2">
        <f t="shared" si="45"/>
        <v>1.1034472235317727E-2</v>
      </c>
      <c r="EN87" s="2">
        <f t="shared" si="46"/>
        <v>7.841331821999864E-3</v>
      </c>
      <c r="EO87">
        <v>6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</v>
      </c>
      <c r="EY87">
        <v>13</v>
      </c>
      <c r="EZ87">
        <v>22</v>
      </c>
      <c r="FA87">
        <v>22</v>
      </c>
      <c r="FB87">
        <v>117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6</v>
      </c>
      <c r="FP87">
        <v>0</v>
      </c>
      <c r="FQ87">
        <v>0</v>
      </c>
      <c r="FR87">
        <v>0</v>
      </c>
      <c r="FS87">
        <v>1</v>
      </c>
      <c r="FT87">
        <v>0</v>
      </c>
      <c r="FU87">
        <v>0</v>
      </c>
      <c r="FV87">
        <v>0</v>
      </c>
      <c r="FW87" t="s">
        <v>564</v>
      </c>
      <c r="FX87">
        <v>21.680000305175781</v>
      </c>
      <c r="FY87">
        <v>21.629999160766602</v>
      </c>
      <c r="FZ87">
        <v>21.70000076293945</v>
      </c>
      <c r="GA87">
        <v>21.45000076293945</v>
      </c>
      <c r="GB87">
        <v>21.520000457763668</v>
      </c>
      <c r="GC87">
        <v>158</v>
      </c>
      <c r="GD87">
        <v>633</v>
      </c>
      <c r="GE87">
        <v>134</v>
      </c>
      <c r="GF87">
        <v>253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163</v>
      </c>
      <c r="GM87">
        <v>0</v>
      </c>
      <c r="GN87">
        <v>117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3.3</v>
      </c>
      <c r="GX87" t="s">
        <v>223</v>
      </c>
      <c r="GY87">
        <v>1811419</v>
      </c>
      <c r="GZ87">
        <v>7077200</v>
      </c>
      <c r="HA87">
        <v>1.1120000000000001</v>
      </c>
      <c r="HB87">
        <v>1.996</v>
      </c>
      <c r="HC87">
        <v>0.74</v>
      </c>
      <c r="HD87">
        <v>16.8</v>
      </c>
      <c r="HE87">
        <v>0</v>
      </c>
      <c r="HF87" s="2">
        <f t="shared" si="47"/>
        <v>-2.3116572514656486E-3</v>
      </c>
      <c r="HG87" s="2">
        <f t="shared" si="48"/>
        <v>3.2258801710459695E-3</v>
      </c>
      <c r="HH87" s="2">
        <f t="shared" si="49"/>
        <v>8.3217015631531499E-3</v>
      </c>
      <c r="HI87" s="2">
        <f t="shared" si="50"/>
        <v>3.2527738538669082E-3</v>
      </c>
      <c r="HJ87" s="3">
        <f t="shared" si="51"/>
        <v>21.69977494615906</v>
      </c>
      <c r="HK87" t="str">
        <f t="shared" si="52"/>
        <v>FOE</v>
      </c>
    </row>
    <row r="88" spans="1:219" hidden="1" x14ac:dyDescent="0.25">
      <c r="A88">
        <v>79</v>
      </c>
      <c r="B88" t="s">
        <v>565</v>
      </c>
      <c r="C88">
        <v>9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85</v>
      </c>
      <c r="N88">
        <v>33</v>
      </c>
      <c r="O88">
        <v>1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12</v>
      </c>
      <c r="W88">
        <v>3</v>
      </c>
      <c r="X88">
        <v>2</v>
      </c>
      <c r="Y88">
        <v>4</v>
      </c>
      <c r="Z88">
        <v>23</v>
      </c>
      <c r="AA88">
        <v>1</v>
      </c>
      <c r="AB88">
        <v>0</v>
      </c>
      <c r="AC88">
        <v>0</v>
      </c>
      <c r="AD88">
        <v>0</v>
      </c>
      <c r="AE88">
        <v>34</v>
      </c>
      <c r="AF88">
        <v>1</v>
      </c>
      <c r="AG88">
        <v>3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1</v>
      </c>
      <c r="AT88">
        <v>1</v>
      </c>
      <c r="AU88" t="s">
        <v>566</v>
      </c>
      <c r="AV88">
        <v>74.290000915527344</v>
      </c>
      <c r="AW88">
        <v>73.830001831054688</v>
      </c>
      <c r="AX88">
        <v>76.75</v>
      </c>
      <c r="AY88">
        <v>73.830001831054688</v>
      </c>
      <c r="AZ88">
        <v>76.319999694824219</v>
      </c>
      <c r="BA88" s="2">
        <f t="shared" si="35"/>
        <v>-6.2305170400140941E-3</v>
      </c>
      <c r="BB88" s="2">
        <f t="shared" si="36"/>
        <v>3.8045578748473141E-2</v>
      </c>
      <c r="BC88" s="2">
        <f t="shared" si="37"/>
        <v>0</v>
      </c>
      <c r="BD88" s="2">
        <f t="shared" si="38"/>
        <v>3.262575830353931E-2</v>
      </c>
      <c r="BE88">
        <v>1</v>
      </c>
      <c r="BF88">
        <v>0</v>
      </c>
      <c r="BG88">
        <v>0</v>
      </c>
      <c r="BH88">
        <v>4</v>
      </c>
      <c r="BI88">
        <v>138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567</v>
      </c>
      <c r="CN88">
        <v>76.319999694824219</v>
      </c>
      <c r="CO88">
        <v>76.989997863769531</v>
      </c>
      <c r="CP88">
        <v>77.400001525878906</v>
      </c>
      <c r="CQ88">
        <v>74.05999755859375</v>
      </c>
      <c r="CR88">
        <v>77.069999694824219</v>
      </c>
      <c r="CS88" s="2">
        <f t="shared" si="39"/>
        <v>8.7024053453130801E-3</v>
      </c>
      <c r="CT88" s="2">
        <f t="shared" si="40"/>
        <v>5.2972048323834953E-3</v>
      </c>
      <c r="CU88" s="2">
        <f t="shared" si="41"/>
        <v>3.80568955250562E-2</v>
      </c>
      <c r="CV88" s="2">
        <f t="shared" si="42"/>
        <v>3.905543205072326E-2</v>
      </c>
      <c r="CW88">
        <v>53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51</v>
      </c>
      <c r="DG88">
        <v>25</v>
      </c>
      <c r="DH88">
        <v>8</v>
      </c>
      <c r="DI88">
        <v>10</v>
      </c>
      <c r="DJ88">
        <v>14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0</v>
      </c>
      <c r="EE88" t="s">
        <v>568</v>
      </c>
      <c r="EF88">
        <v>77.069999694824219</v>
      </c>
      <c r="EG88">
        <v>77</v>
      </c>
      <c r="EH88">
        <v>77.830001831054688</v>
      </c>
      <c r="EI88">
        <v>76.129997253417969</v>
      </c>
      <c r="EJ88">
        <v>77.669998168945313</v>
      </c>
      <c r="EK88" s="2">
        <f t="shared" si="43"/>
        <v>-9.0908694576907756E-4</v>
      </c>
      <c r="EL88" s="2">
        <f t="shared" si="44"/>
        <v>1.0664291552457739E-2</v>
      </c>
      <c r="EM88" s="2">
        <f t="shared" si="45"/>
        <v>1.1298736968597844E-2</v>
      </c>
      <c r="EN88" s="2">
        <f t="shared" si="46"/>
        <v>1.9827487470484795E-2</v>
      </c>
      <c r="EO88">
        <v>53</v>
      </c>
      <c r="EP88">
        <v>32</v>
      </c>
      <c r="EQ88">
        <v>2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26</v>
      </c>
      <c r="EY88">
        <v>7</v>
      </c>
      <c r="EZ88">
        <v>5</v>
      </c>
      <c r="FA88">
        <v>3</v>
      </c>
      <c r="FB88">
        <v>10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10</v>
      </c>
      <c r="FJ88">
        <v>0</v>
      </c>
      <c r="FK88">
        <v>0</v>
      </c>
      <c r="FL88">
        <v>0</v>
      </c>
      <c r="FM88">
        <v>1</v>
      </c>
      <c r="FN88">
        <v>1</v>
      </c>
      <c r="FO88">
        <v>11</v>
      </c>
      <c r="FP88">
        <v>0</v>
      </c>
      <c r="FQ88">
        <v>2</v>
      </c>
      <c r="FR88">
        <v>2</v>
      </c>
      <c r="FS88">
        <v>2</v>
      </c>
      <c r="FT88">
        <v>0</v>
      </c>
      <c r="FU88">
        <v>2</v>
      </c>
      <c r="FV88">
        <v>1</v>
      </c>
      <c r="FW88" t="s">
        <v>526</v>
      </c>
      <c r="FX88">
        <v>77.669998168945313</v>
      </c>
      <c r="FY88">
        <v>77.879997253417969</v>
      </c>
      <c r="FZ88">
        <v>78.300003051757813</v>
      </c>
      <c r="GA88">
        <v>76.955001831054688</v>
      </c>
      <c r="GB88">
        <v>77.120002746582031</v>
      </c>
      <c r="GC88">
        <v>402</v>
      </c>
      <c r="GD88">
        <v>203</v>
      </c>
      <c r="GE88">
        <v>140</v>
      </c>
      <c r="GF88">
        <v>159</v>
      </c>
      <c r="GG88">
        <v>0</v>
      </c>
      <c r="GH88">
        <v>142</v>
      </c>
      <c r="GI88">
        <v>0</v>
      </c>
      <c r="GJ88">
        <v>0</v>
      </c>
      <c r="GK88">
        <v>0</v>
      </c>
      <c r="GL88">
        <v>47</v>
      </c>
      <c r="GM88">
        <v>0</v>
      </c>
      <c r="GN88">
        <v>24</v>
      </c>
      <c r="GO88">
        <v>2</v>
      </c>
      <c r="GP88">
        <v>1</v>
      </c>
      <c r="GQ88">
        <v>2</v>
      </c>
      <c r="GR88">
        <v>1</v>
      </c>
      <c r="GS88">
        <v>4</v>
      </c>
      <c r="GT88">
        <v>3</v>
      </c>
      <c r="GU88">
        <v>2</v>
      </c>
      <c r="GV88">
        <v>1</v>
      </c>
      <c r="GW88">
        <v>2.2000000000000002</v>
      </c>
      <c r="GX88" t="s">
        <v>218</v>
      </c>
      <c r="GY88">
        <v>115125</v>
      </c>
      <c r="GZ88">
        <v>195260</v>
      </c>
      <c r="HA88">
        <v>1.716</v>
      </c>
      <c r="HB88">
        <v>2.6309999999999998</v>
      </c>
      <c r="HC88">
        <v>1.01</v>
      </c>
      <c r="HD88">
        <v>6.47</v>
      </c>
      <c r="HE88">
        <v>0.41539999999999999</v>
      </c>
      <c r="HF88" s="2">
        <f t="shared" si="47"/>
        <v>2.6964444257661091E-3</v>
      </c>
      <c r="HG88" s="2">
        <f t="shared" si="48"/>
        <v>5.3640585181358169E-3</v>
      </c>
      <c r="HH88" s="2">
        <f t="shared" si="49"/>
        <v>1.1877188687531515E-2</v>
      </c>
      <c r="HI88" s="2">
        <f t="shared" si="50"/>
        <v>2.1395346168430196E-3</v>
      </c>
      <c r="HJ88" s="3">
        <f t="shared" si="51"/>
        <v>78.297750116077566</v>
      </c>
      <c r="HK88" t="str">
        <f t="shared" si="52"/>
        <v>FCFS</v>
      </c>
    </row>
    <row r="89" spans="1:219" hidden="1" x14ac:dyDescent="0.25">
      <c r="A89">
        <v>80</v>
      </c>
      <c r="B89" t="s">
        <v>569</v>
      </c>
      <c r="C89">
        <v>9</v>
      </c>
      <c r="D89">
        <v>0</v>
      </c>
      <c r="E89">
        <v>5</v>
      </c>
      <c r="F89">
        <v>1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28</v>
      </c>
      <c r="N89">
        <v>10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12</v>
      </c>
      <c r="W89">
        <v>8</v>
      </c>
      <c r="X89">
        <v>5</v>
      </c>
      <c r="Y89">
        <v>5</v>
      </c>
      <c r="Z89">
        <v>130</v>
      </c>
      <c r="AA89">
        <v>0</v>
      </c>
      <c r="AB89">
        <v>0</v>
      </c>
      <c r="AC89">
        <v>0</v>
      </c>
      <c r="AD89">
        <v>0</v>
      </c>
      <c r="AE89">
        <v>10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38</v>
      </c>
      <c r="AN89">
        <v>10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 t="s">
        <v>570</v>
      </c>
      <c r="AV89">
        <v>114.9499969482422</v>
      </c>
      <c r="AW89">
        <v>115</v>
      </c>
      <c r="AX89">
        <v>116.69000244140619</v>
      </c>
      <c r="AY89">
        <v>114.8199996948242</v>
      </c>
      <c r="AZ89">
        <v>116.26999664306641</v>
      </c>
      <c r="BA89" s="2">
        <f t="shared" si="35"/>
        <v>4.348091457200276E-4</v>
      </c>
      <c r="BB89" s="2">
        <f t="shared" si="36"/>
        <v>1.4482838341312032E-2</v>
      </c>
      <c r="BC89" s="2">
        <f t="shared" si="37"/>
        <v>1.5652200450069209E-3</v>
      </c>
      <c r="BD89" s="2">
        <f t="shared" si="38"/>
        <v>1.2470946848768705E-2</v>
      </c>
      <c r="BE89">
        <v>24</v>
      </c>
      <c r="BF89">
        <v>78</v>
      </c>
      <c r="BG89">
        <v>88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571</v>
      </c>
      <c r="CN89">
        <v>116.26999664306641</v>
      </c>
      <c r="CO89">
        <v>117.2399978637695</v>
      </c>
      <c r="CP89">
        <v>118.61000061035161</v>
      </c>
      <c r="CQ89">
        <v>116.8399963378906</v>
      </c>
      <c r="CR89">
        <v>118.19000244140619</v>
      </c>
      <c r="CS89" s="2">
        <f t="shared" si="39"/>
        <v>8.2736373113058148E-3</v>
      </c>
      <c r="CT89" s="2">
        <f t="shared" si="40"/>
        <v>1.1550482586057176E-2</v>
      </c>
      <c r="CU89" s="2">
        <f t="shared" si="41"/>
        <v>3.4118179219322364E-3</v>
      </c>
      <c r="CV89" s="2">
        <f t="shared" si="42"/>
        <v>1.1422337555030304E-2</v>
      </c>
      <c r="CW89">
        <v>62</v>
      </c>
      <c r="CX89">
        <v>88</v>
      </c>
      <c r="CY89">
        <v>28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1</v>
      </c>
      <c r="DL89">
        <v>2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452</v>
      </c>
      <c r="EF89">
        <v>118.19000244140619</v>
      </c>
      <c r="EG89">
        <v>118.01999664306641</v>
      </c>
      <c r="EH89">
        <v>118.7799987792969</v>
      </c>
      <c r="EI89">
        <v>117</v>
      </c>
      <c r="EJ89">
        <v>118.4199981689453</v>
      </c>
      <c r="EK89" s="2">
        <f t="shared" si="43"/>
        <v>-1.4404829958938326E-3</v>
      </c>
      <c r="EL89" s="2">
        <f t="shared" si="44"/>
        <v>6.3984016167792923E-3</v>
      </c>
      <c r="EM89" s="2">
        <f t="shared" si="45"/>
        <v>8.6425747507113959E-3</v>
      </c>
      <c r="EN89" s="2">
        <f t="shared" si="46"/>
        <v>1.1991202422748204E-2</v>
      </c>
      <c r="EO89">
        <v>107</v>
      </c>
      <c r="EP89">
        <v>10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28</v>
      </c>
      <c r="EY89">
        <v>12</v>
      </c>
      <c r="EZ89">
        <v>5</v>
      </c>
      <c r="FA89">
        <v>10</v>
      </c>
      <c r="FB89">
        <v>13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13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572</v>
      </c>
      <c r="FX89">
        <v>118.4199981689453</v>
      </c>
      <c r="FY89">
        <v>117.98000335693359</v>
      </c>
      <c r="FZ89">
        <v>119.13999938964839</v>
      </c>
      <c r="GA89">
        <v>117.6600036621094</v>
      </c>
      <c r="GB89">
        <v>117.6699981689453</v>
      </c>
      <c r="GC89">
        <v>523</v>
      </c>
      <c r="GD89">
        <v>231</v>
      </c>
      <c r="GE89">
        <v>295</v>
      </c>
      <c r="GF89">
        <v>70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143</v>
      </c>
      <c r="GM89">
        <v>0</v>
      </c>
      <c r="GN89">
        <v>13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1.9</v>
      </c>
      <c r="GX89" t="s">
        <v>218</v>
      </c>
      <c r="GY89">
        <v>411113</v>
      </c>
      <c r="GZ89">
        <v>625360</v>
      </c>
      <c r="HA89">
        <v>0.875</v>
      </c>
      <c r="HB89">
        <v>1.381</v>
      </c>
      <c r="HC89">
        <v>1.83</v>
      </c>
      <c r="HD89">
        <v>1.63</v>
      </c>
      <c r="HE89">
        <v>0.43190000000000001</v>
      </c>
      <c r="HF89" s="2">
        <f t="shared" si="47"/>
        <v>-3.7294015891875532E-3</v>
      </c>
      <c r="HG89" s="2">
        <f t="shared" si="48"/>
        <v>9.7364112695772498E-3</v>
      </c>
      <c r="HH89" s="2">
        <f t="shared" si="49"/>
        <v>2.7123214588837818E-3</v>
      </c>
      <c r="HI89" s="2">
        <f t="shared" si="50"/>
        <v>8.4936746761465898E-5</v>
      </c>
      <c r="HJ89" s="3">
        <f t="shared" si="51"/>
        <v>119.1287051912028</v>
      </c>
      <c r="HK89" t="str">
        <f t="shared" si="52"/>
        <v>FMC</v>
      </c>
    </row>
    <row r="90" spans="1:219" hidden="1" x14ac:dyDescent="0.25">
      <c r="A90">
        <v>81</v>
      </c>
      <c r="B90" t="s">
        <v>573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163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574</v>
      </c>
      <c r="AV90">
        <v>45.319999694824219</v>
      </c>
      <c r="AW90">
        <v>45.569999694824219</v>
      </c>
      <c r="AX90">
        <v>46.569999694824219</v>
      </c>
      <c r="AY90">
        <v>45.020000457763672</v>
      </c>
      <c r="AZ90">
        <v>45.979999542236328</v>
      </c>
      <c r="BA90" s="2">
        <f t="shared" si="35"/>
        <v>5.4860654306388978E-3</v>
      </c>
      <c r="BB90" s="2">
        <f t="shared" si="36"/>
        <v>2.1473051461306736E-2</v>
      </c>
      <c r="BC90" s="2">
        <f t="shared" si="37"/>
        <v>1.2069327205262548E-2</v>
      </c>
      <c r="BD90" s="2">
        <f t="shared" si="38"/>
        <v>2.0878623184648393E-2</v>
      </c>
      <c r="BE90">
        <v>38</v>
      </c>
      <c r="BF90">
        <v>52</v>
      </c>
      <c r="BG90">
        <v>19</v>
      </c>
      <c r="BH90">
        <v>1</v>
      </c>
      <c r="BI90">
        <v>2</v>
      </c>
      <c r="BJ90">
        <v>1</v>
      </c>
      <c r="BK90">
        <v>21</v>
      </c>
      <c r="BL90">
        <v>1</v>
      </c>
      <c r="BM90">
        <v>2</v>
      </c>
      <c r="BN90">
        <v>13</v>
      </c>
      <c r="BO90">
        <v>10</v>
      </c>
      <c r="BP90">
        <v>8</v>
      </c>
      <c r="BQ90">
        <v>9</v>
      </c>
      <c r="BR90">
        <v>21</v>
      </c>
      <c r="BS90">
        <v>2</v>
      </c>
      <c r="BT90">
        <v>2</v>
      </c>
      <c r="BU90">
        <v>1</v>
      </c>
      <c r="BV90">
        <v>2</v>
      </c>
      <c r="BW90">
        <v>40</v>
      </c>
      <c r="BX90">
        <v>22</v>
      </c>
      <c r="BY90">
        <v>21</v>
      </c>
      <c r="BZ90">
        <v>1</v>
      </c>
      <c r="CA90">
        <v>1</v>
      </c>
      <c r="CB90">
        <v>1</v>
      </c>
      <c r="CC90">
        <v>2</v>
      </c>
      <c r="CD90">
        <v>2</v>
      </c>
      <c r="CE90">
        <v>0</v>
      </c>
      <c r="CF90">
        <v>0</v>
      </c>
      <c r="CG90">
        <v>1</v>
      </c>
      <c r="CH90">
        <v>1</v>
      </c>
      <c r="CI90">
        <v>0</v>
      </c>
      <c r="CJ90">
        <v>0</v>
      </c>
      <c r="CK90">
        <v>1</v>
      </c>
      <c r="CL90">
        <v>1</v>
      </c>
      <c r="CM90" t="s">
        <v>522</v>
      </c>
      <c r="CN90">
        <v>45.979999542236328</v>
      </c>
      <c r="CO90">
        <v>46.180000305175781</v>
      </c>
      <c r="CP90">
        <v>47.25</v>
      </c>
      <c r="CQ90">
        <v>46.090000152587891</v>
      </c>
      <c r="CR90">
        <v>47.130001068115227</v>
      </c>
      <c r="CS90" s="2">
        <f t="shared" si="39"/>
        <v>4.3308956608438809E-3</v>
      </c>
      <c r="CT90" s="2">
        <f t="shared" si="40"/>
        <v>2.2645496186755931E-2</v>
      </c>
      <c r="CU90" s="2">
        <f t="shared" si="41"/>
        <v>1.9488989171315696E-3</v>
      </c>
      <c r="CV90" s="2">
        <f t="shared" si="42"/>
        <v>2.2066643156325449E-2</v>
      </c>
      <c r="CW90">
        <v>30</v>
      </c>
      <c r="CX90">
        <v>35</v>
      </c>
      <c r="CY90">
        <v>62</v>
      </c>
      <c r="CZ90">
        <v>4</v>
      </c>
      <c r="DA90">
        <v>5</v>
      </c>
      <c r="DB90">
        <v>1</v>
      </c>
      <c r="DC90">
        <v>3</v>
      </c>
      <c r="DD90">
        <v>0</v>
      </c>
      <c r="DE90">
        <v>0</v>
      </c>
      <c r="DF90">
        <v>21</v>
      </c>
      <c r="DG90">
        <v>0</v>
      </c>
      <c r="DH90">
        <v>0</v>
      </c>
      <c r="DI90">
        <v>0</v>
      </c>
      <c r="DJ90">
        <v>0</v>
      </c>
      <c r="DK90">
        <v>2</v>
      </c>
      <c r="DL90">
        <v>21</v>
      </c>
      <c r="DM90">
        <v>1</v>
      </c>
      <c r="DN90">
        <v>21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560</v>
      </c>
      <c r="EF90">
        <v>47.130001068115227</v>
      </c>
      <c r="EG90">
        <v>46.849998474121087</v>
      </c>
      <c r="EH90">
        <v>47.130001068115227</v>
      </c>
      <c r="EI90">
        <v>46.099998474121087</v>
      </c>
      <c r="EJ90">
        <v>47.060001373291023</v>
      </c>
      <c r="EK90" s="2">
        <f t="shared" si="43"/>
        <v>-5.9765763738244271E-3</v>
      </c>
      <c r="EL90" s="2">
        <f t="shared" si="44"/>
        <v>5.9410691204836441E-3</v>
      </c>
      <c r="EM90" s="2">
        <f t="shared" si="45"/>
        <v>1.6008538408262329E-2</v>
      </c>
      <c r="EN90" s="2">
        <f t="shared" si="46"/>
        <v>2.0399551023276952E-2</v>
      </c>
      <c r="EO90">
        <v>31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33</v>
      </c>
      <c r="EY90">
        <v>13</v>
      </c>
      <c r="EZ90">
        <v>9</v>
      </c>
      <c r="FA90">
        <v>4</v>
      </c>
      <c r="FB90">
        <v>31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0</v>
      </c>
      <c r="FO90">
        <v>3</v>
      </c>
      <c r="FP90">
        <v>0</v>
      </c>
      <c r="FQ90">
        <v>13</v>
      </c>
      <c r="FR90">
        <v>0</v>
      </c>
      <c r="FS90">
        <v>2</v>
      </c>
      <c r="FT90">
        <v>0</v>
      </c>
      <c r="FU90">
        <v>2</v>
      </c>
      <c r="FV90">
        <v>1</v>
      </c>
      <c r="FW90" t="s">
        <v>575</v>
      </c>
      <c r="FX90">
        <v>47.060001373291023</v>
      </c>
      <c r="FY90">
        <v>47.130001068115227</v>
      </c>
      <c r="FZ90">
        <v>48.415000915527337</v>
      </c>
      <c r="GA90">
        <v>47.130001068115227</v>
      </c>
      <c r="GB90">
        <v>47.349998474121087</v>
      </c>
      <c r="GC90">
        <v>280</v>
      </c>
      <c r="GD90">
        <v>335</v>
      </c>
      <c r="GE90">
        <v>168</v>
      </c>
      <c r="GF90">
        <v>111</v>
      </c>
      <c r="GG90">
        <v>2</v>
      </c>
      <c r="GH90">
        <v>12</v>
      </c>
      <c r="GI90">
        <v>0</v>
      </c>
      <c r="GJ90">
        <v>9</v>
      </c>
      <c r="GK90">
        <v>23</v>
      </c>
      <c r="GL90">
        <v>215</v>
      </c>
      <c r="GM90">
        <v>21</v>
      </c>
      <c r="GN90">
        <v>31</v>
      </c>
      <c r="GO90">
        <v>3</v>
      </c>
      <c r="GP90">
        <v>1</v>
      </c>
      <c r="GQ90">
        <v>2</v>
      </c>
      <c r="GR90">
        <v>0</v>
      </c>
      <c r="GS90">
        <v>3</v>
      </c>
      <c r="GT90">
        <v>2</v>
      </c>
      <c r="GU90">
        <v>2</v>
      </c>
      <c r="GV90">
        <v>1</v>
      </c>
      <c r="GW90">
        <v>1.7</v>
      </c>
      <c r="GX90" t="s">
        <v>218</v>
      </c>
      <c r="GY90">
        <v>122790</v>
      </c>
      <c r="GZ90">
        <v>364520</v>
      </c>
      <c r="HA90">
        <v>5.1260000000000003</v>
      </c>
      <c r="HB90">
        <v>6.423</v>
      </c>
      <c r="HC90">
        <v>0.72</v>
      </c>
      <c r="HD90">
        <v>3.53</v>
      </c>
      <c r="HE90">
        <v>0</v>
      </c>
      <c r="HF90" s="2">
        <f t="shared" si="47"/>
        <v>1.4852470451472977E-3</v>
      </c>
      <c r="HG90" s="2">
        <f t="shared" si="48"/>
        <v>2.6541357494841877E-2</v>
      </c>
      <c r="HH90" s="2">
        <f t="shared" si="49"/>
        <v>0</v>
      </c>
      <c r="HI90" s="2">
        <f t="shared" si="50"/>
        <v>4.6461966862807458E-3</v>
      </c>
      <c r="HJ90" s="3">
        <f t="shared" si="51"/>
        <v>48.380895275196352</v>
      </c>
      <c r="HK90" t="str">
        <f t="shared" si="52"/>
        <v>FOCS</v>
      </c>
    </row>
    <row r="91" spans="1:219" hidden="1" x14ac:dyDescent="0.25">
      <c r="A91">
        <v>82</v>
      </c>
      <c r="B91" t="s">
        <v>576</v>
      </c>
      <c r="C91">
        <v>9</v>
      </c>
      <c r="D91">
        <v>0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24</v>
      </c>
      <c r="N91">
        <v>14</v>
      </c>
      <c r="O91">
        <v>4</v>
      </c>
      <c r="P91">
        <v>0</v>
      </c>
      <c r="Q91">
        <v>0</v>
      </c>
      <c r="R91">
        <v>1</v>
      </c>
      <c r="S91">
        <v>4</v>
      </c>
      <c r="T91">
        <v>0</v>
      </c>
      <c r="U91">
        <v>0</v>
      </c>
      <c r="V91">
        <v>15</v>
      </c>
      <c r="W91">
        <v>9</v>
      </c>
      <c r="X91">
        <v>8</v>
      </c>
      <c r="Y91">
        <v>4</v>
      </c>
      <c r="Z91">
        <v>130</v>
      </c>
      <c r="AA91">
        <v>0</v>
      </c>
      <c r="AB91">
        <v>0</v>
      </c>
      <c r="AC91">
        <v>0</v>
      </c>
      <c r="AD91">
        <v>0</v>
      </c>
      <c r="AE91">
        <v>18</v>
      </c>
      <c r="AF91">
        <v>4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47</v>
      </c>
      <c r="AN91">
        <v>18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0</v>
      </c>
      <c r="AU91" t="s">
        <v>577</v>
      </c>
      <c r="AV91">
        <v>11.32999992370606</v>
      </c>
      <c r="AW91">
        <v>11.35999965667725</v>
      </c>
      <c r="AX91">
        <v>11.680000305175779</v>
      </c>
      <c r="AY91">
        <v>11.35000038146973</v>
      </c>
      <c r="AZ91">
        <v>11.55000019073486</v>
      </c>
      <c r="BA91" s="2">
        <f t="shared" si="35"/>
        <v>2.6408216441763388E-3</v>
      </c>
      <c r="BB91" s="2">
        <f t="shared" si="36"/>
        <v>2.7397315080268214E-2</v>
      </c>
      <c r="BC91" s="2">
        <f t="shared" si="37"/>
        <v>8.8021791458792187E-4</v>
      </c>
      <c r="BD91" s="2">
        <f t="shared" si="38"/>
        <v>1.7316000516222063E-2</v>
      </c>
      <c r="BE91">
        <v>3</v>
      </c>
      <c r="BF91">
        <v>20</v>
      </c>
      <c r="BG91">
        <v>64</v>
      </c>
      <c r="BH91">
        <v>51</v>
      </c>
      <c r="BI91">
        <v>57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578</v>
      </c>
      <c r="CN91">
        <v>11.55000019073486</v>
      </c>
      <c r="CO91">
        <v>11.64999961853027</v>
      </c>
      <c r="CP91">
        <v>11.86999988555908</v>
      </c>
      <c r="CQ91">
        <v>11.61999988555908</v>
      </c>
      <c r="CR91">
        <v>11.840000152587891</v>
      </c>
      <c r="CS91" s="2">
        <f t="shared" si="39"/>
        <v>8.583642151914983E-3</v>
      </c>
      <c r="CT91" s="2">
        <f t="shared" si="40"/>
        <v>1.853414230411754E-2</v>
      </c>
      <c r="CU91" s="2">
        <f t="shared" si="41"/>
        <v>2.5750844595284761E-3</v>
      </c>
      <c r="CV91" s="2">
        <f t="shared" si="42"/>
        <v>1.8581103394726295E-2</v>
      </c>
      <c r="CW91">
        <v>4</v>
      </c>
      <c r="CX91">
        <v>33</v>
      </c>
      <c r="CY91">
        <v>104</v>
      </c>
      <c r="CZ91">
        <v>54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4</v>
      </c>
      <c r="DG91">
        <v>1</v>
      </c>
      <c r="DH91">
        <v>0</v>
      </c>
      <c r="DI91">
        <v>0</v>
      </c>
      <c r="DJ91">
        <v>0</v>
      </c>
      <c r="DK91">
        <v>1</v>
      </c>
      <c r="DL91">
        <v>5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579</v>
      </c>
      <c r="EF91">
        <v>11.840000152587891</v>
      </c>
      <c r="EG91">
        <v>11.819999694824221</v>
      </c>
      <c r="EH91">
        <v>12.180000305175779</v>
      </c>
      <c r="EI91">
        <v>11.789999961853029</v>
      </c>
      <c r="EJ91">
        <v>12.14999961853027</v>
      </c>
      <c r="EK91" s="2">
        <f t="shared" si="43"/>
        <v>-1.6920861489047034E-3</v>
      </c>
      <c r="EL91" s="2">
        <f t="shared" si="44"/>
        <v>2.9556699616713478E-2</v>
      </c>
      <c r="EM91" s="2">
        <f t="shared" si="45"/>
        <v>2.5380485402489716E-3</v>
      </c>
      <c r="EN91" s="2">
        <f t="shared" si="46"/>
        <v>2.9629602302883695E-2</v>
      </c>
      <c r="EO91">
        <v>4</v>
      </c>
      <c r="EP91">
        <v>13</v>
      </c>
      <c r="EQ91">
        <v>32</v>
      </c>
      <c r="ER91">
        <v>79</v>
      </c>
      <c r="ES91">
        <v>67</v>
      </c>
      <c r="ET91">
        <v>1</v>
      </c>
      <c r="EU91">
        <v>7</v>
      </c>
      <c r="EV91">
        <v>0</v>
      </c>
      <c r="EW91">
        <v>0</v>
      </c>
      <c r="EX91">
        <v>1</v>
      </c>
      <c r="EY91">
        <v>1</v>
      </c>
      <c r="EZ91">
        <v>0</v>
      </c>
      <c r="FA91">
        <v>0</v>
      </c>
      <c r="FB91">
        <v>0</v>
      </c>
      <c r="FC91">
        <v>1</v>
      </c>
      <c r="FD91">
        <v>2</v>
      </c>
      <c r="FE91">
        <v>1</v>
      </c>
      <c r="FF91">
        <v>2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233</v>
      </c>
      <c r="FX91">
        <v>12.14999961853027</v>
      </c>
      <c r="FY91">
        <v>12.289999961853029</v>
      </c>
      <c r="FZ91">
        <v>12.52999973297119</v>
      </c>
      <c r="GA91">
        <v>12.13000011444092</v>
      </c>
      <c r="GB91">
        <v>12.14000034332275</v>
      </c>
      <c r="GC91">
        <v>627</v>
      </c>
      <c r="GD91">
        <v>174</v>
      </c>
      <c r="GE91">
        <v>390</v>
      </c>
      <c r="GF91">
        <v>7</v>
      </c>
      <c r="GG91">
        <v>0</v>
      </c>
      <c r="GH91">
        <v>308</v>
      </c>
      <c r="GI91">
        <v>0</v>
      </c>
      <c r="GJ91">
        <v>200</v>
      </c>
      <c r="GK91">
        <v>3</v>
      </c>
      <c r="GL91">
        <v>130</v>
      </c>
      <c r="GM91">
        <v>2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2.5</v>
      </c>
      <c r="GX91" t="s">
        <v>218</v>
      </c>
      <c r="GY91">
        <v>51436929</v>
      </c>
      <c r="GZ91">
        <v>53880160</v>
      </c>
      <c r="HA91">
        <v>1.032</v>
      </c>
      <c r="HB91">
        <v>1.2090000000000001</v>
      </c>
      <c r="HC91">
        <v>0.26</v>
      </c>
      <c r="HD91">
        <v>1.05</v>
      </c>
      <c r="HE91">
        <v>0</v>
      </c>
      <c r="HF91" s="2">
        <f t="shared" si="47"/>
        <v>1.1391403072197437E-2</v>
      </c>
      <c r="HG91" s="2">
        <f t="shared" si="48"/>
        <v>1.9154012468701853E-2</v>
      </c>
      <c r="HH91" s="2">
        <f t="shared" si="49"/>
        <v>1.3018702026748041E-2</v>
      </c>
      <c r="HI91" s="2">
        <f t="shared" si="50"/>
        <v>8.2374205922741695E-4</v>
      </c>
      <c r="HJ91" s="3">
        <f t="shared" si="51"/>
        <v>12.525402774362707</v>
      </c>
      <c r="HK91" t="str">
        <f t="shared" si="52"/>
        <v>F</v>
      </c>
    </row>
    <row r="92" spans="1:219" hidden="1" x14ac:dyDescent="0.25">
      <c r="A92">
        <v>83</v>
      </c>
      <c r="B92" t="s">
        <v>580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>
        <v>1</v>
      </c>
      <c r="Y92">
        <v>2</v>
      </c>
      <c r="Z92">
        <v>188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 t="s">
        <v>581</v>
      </c>
      <c r="AV92">
        <v>197.0299987792969</v>
      </c>
      <c r="AW92">
        <v>200</v>
      </c>
      <c r="AX92">
        <v>201.25999450683599</v>
      </c>
      <c r="AY92">
        <v>198.16999816894531</v>
      </c>
      <c r="AZ92">
        <v>198.38999938964841</v>
      </c>
      <c r="BA92" s="2">
        <f t="shared" si="35"/>
        <v>1.4850006103515501E-2</v>
      </c>
      <c r="BB92" s="2">
        <f t="shared" si="36"/>
        <v>6.2605313585716305E-3</v>
      </c>
      <c r="BC92" s="2">
        <f t="shared" si="37"/>
        <v>9.1500091552734197E-3</v>
      </c>
      <c r="BD92" s="2">
        <f t="shared" si="38"/>
        <v>1.1089330176921042E-3</v>
      </c>
      <c r="BE92">
        <v>19</v>
      </c>
      <c r="BF92">
        <v>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22</v>
      </c>
      <c r="BO92">
        <v>30</v>
      </c>
      <c r="BP92">
        <v>33</v>
      </c>
      <c r="BQ92">
        <v>37</v>
      </c>
      <c r="BR92">
        <v>68</v>
      </c>
      <c r="BS92">
        <v>0</v>
      </c>
      <c r="BT92">
        <v>0</v>
      </c>
      <c r="BU92">
        <v>0</v>
      </c>
      <c r="BV92">
        <v>0</v>
      </c>
      <c r="BW92">
        <v>3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357</v>
      </c>
      <c r="CN92">
        <v>198.38999938964841</v>
      </c>
      <c r="CO92">
        <v>199.69999694824219</v>
      </c>
      <c r="CP92">
        <v>206.38999938964841</v>
      </c>
      <c r="CQ92">
        <v>199.00999450683599</v>
      </c>
      <c r="CR92">
        <v>205.86000061035159</v>
      </c>
      <c r="CS92" s="2">
        <f t="shared" si="39"/>
        <v>6.5598276345156803E-3</v>
      </c>
      <c r="CT92" s="2">
        <f t="shared" si="40"/>
        <v>3.2414373085858705E-2</v>
      </c>
      <c r="CU92" s="2">
        <f t="shared" si="41"/>
        <v>3.4551950523316055E-3</v>
      </c>
      <c r="CV92" s="2">
        <f t="shared" si="42"/>
        <v>3.3275070840406595E-2</v>
      </c>
      <c r="CW92">
        <v>2</v>
      </c>
      <c r="CX92">
        <v>7</v>
      </c>
      <c r="CY92">
        <v>10</v>
      </c>
      <c r="CZ92">
        <v>113</v>
      </c>
      <c r="DA92">
        <v>63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2</v>
      </c>
      <c r="DM92">
        <v>1</v>
      </c>
      <c r="DN92">
        <v>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582</v>
      </c>
      <c r="EF92">
        <v>205.86000061035159</v>
      </c>
      <c r="EG92">
        <v>203.67999267578119</v>
      </c>
      <c r="EH92">
        <v>206.5</v>
      </c>
      <c r="EI92">
        <v>201.50999450683599</v>
      </c>
      <c r="EJ92">
        <v>204.33999633789071</v>
      </c>
      <c r="EK92" s="2">
        <f t="shared" si="43"/>
        <v>-1.0703102970160305E-2</v>
      </c>
      <c r="EL92" s="2">
        <f t="shared" si="44"/>
        <v>1.3656209802512365E-2</v>
      </c>
      <c r="EM92" s="2">
        <f t="shared" si="45"/>
        <v>1.0653958400319685E-2</v>
      </c>
      <c r="EN92" s="2">
        <f t="shared" si="46"/>
        <v>1.3849475784344811E-2</v>
      </c>
      <c r="EO92">
        <v>48</v>
      </c>
      <c r="EP92">
        <v>40</v>
      </c>
      <c r="EQ92">
        <v>6</v>
      </c>
      <c r="ER92">
        <v>0</v>
      </c>
      <c r="ES92">
        <v>0</v>
      </c>
      <c r="ET92">
        <v>1</v>
      </c>
      <c r="EU92">
        <v>6</v>
      </c>
      <c r="EV92">
        <v>0</v>
      </c>
      <c r="EW92">
        <v>0</v>
      </c>
      <c r="EX92">
        <v>34</v>
      </c>
      <c r="EY92">
        <v>13</v>
      </c>
      <c r="EZ92">
        <v>18</v>
      </c>
      <c r="FA92">
        <v>7</v>
      </c>
      <c r="FB92">
        <v>41</v>
      </c>
      <c r="FC92">
        <v>1</v>
      </c>
      <c r="FD92">
        <v>2</v>
      </c>
      <c r="FE92">
        <v>0</v>
      </c>
      <c r="FF92">
        <v>0</v>
      </c>
      <c r="FG92">
        <v>46</v>
      </c>
      <c r="FH92">
        <v>6</v>
      </c>
      <c r="FI92">
        <v>0</v>
      </c>
      <c r="FJ92">
        <v>0</v>
      </c>
      <c r="FK92">
        <v>1</v>
      </c>
      <c r="FL92">
        <v>1</v>
      </c>
      <c r="FM92">
        <v>0</v>
      </c>
      <c r="FN92">
        <v>0</v>
      </c>
      <c r="FO92">
        <v>75</v>
      </c>
      <c r="FP92">
        <v>47</v>
      </c>
      <c r="FQ92">
        <v>2</v>
      </c>
      <c r="FR92">
        <v>0</v>
      </c>
      <c r="FS92">
        <v>1</v>
      </c>
      <c r="FT92">
        <v>1</v>
      </c>
      <c r="FU92">
        <v>1</v>
      </c>
      <c r="FV92">
        <v>0</v>
      </c>
      <c r="FW92" t="s">
        <v>502</v>
      </c>
      <c r="FX92">
        <v>204.33999633789071</v>
      </c>
      <c r="FY92">
        <v>204.24000549316409</v>
      </c>
      <c r="FZ92">
        <v>207.97999572753909</v>
      </c>
      <c r="GA92">
        <v>203.91999816894531</v>
      </c>
      <c r="GB92">
        <v>204.25</v>
      </c>
      <c r="GC92">
        <v>313</v>
      </c>
      <c r="GD92">
        <v>499</v>
      </c>
      <c r="GE92">
        <v>289</v>
      </c>
      <c r="GF92">
        <v>115</v>
      </c>
      <c r="GG92">
        <v>0</v>
      </c>
      <c r="GH92">
        <v>176</v>
      </c>
      <c r="GI92">
        <v>0</v>
      </c>
      <c r="GJ92">
        <v>176</v>
      </c>
      <c r="GK92">
        <v>2</v>
      </c>
      <c r="GL92">
        <v>297</v>
      </c>
      <c r="GM92">
        <v>2</v>
      </c>
      <c r="GN92">
        <v>41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1</v>
      </c>
      <c r="GU92">
        <v>0</v>
      </c>
      <c r="GV92">
        <v>0</v>
      </c>
      <c r="GW92">
        <v>2.1</v>
      </c>
      <c r="GX92" t="s">
        <v>218</v>
      </c>
      <c r="GY92">
        <v>844556</v>
      </c>
      <c r="GZ92">
        <v>1093660</v>
      </c>
      <c r="HA92">
        <v>1.903</v>
      </c>
      <c r="HB92">
        <v>2.012</v>
      </c>
      <c r="HC92">
        <v>3.49</v>
      </c>
      <c r="HD92">
        <v>2.61</v>
      </c>
      <c r="HE92">
        <v>0</v>
      </c>
      <c r="HF92" s="2">
        <f t="shared" si="47"/>
        <v>-4.8957521561554529E-4</v>
      </c>
      <c r="HG92" s="2">
        <f t="shared" si="48"/>
        <v>1.7982451731918037E-2</v>
      </c>
      <c r="HH92" s="2">
        <f t="shared" si="49"/>
        <v>1.5668199941831773E-3</v>
      </c>
      <c r="HI92" s="2">
        <f t="shared" si="50"/>
        <v>1.6156760394354652E-3</v>
      </c>
      <c r="HJ92" s="3">
        <f t="shared" si="51"/>
        <v>207.91274153367158</v>
      </c>
      <c r="HK92" t="str">
        <f t="shared" si="52"/>
        <v>FTNT</v>
      </c>
    </row>
    <row r="93" spans="1:219" hidden="1" x14ac:dyDescent="0.25">
      <c r="A93">
        <v>84</v>
      </c>
      <c r="B93" t="s">
        <v>583</v>
      </c>
      <c r="C93">
        <v>9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1</v>
      </c>
      <c r="N93">
        <v>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189</v>
      </c>
      <c r="AA93">
        <v>0</v>
      </c>
      <c r="AB93">
        <v>0</v>
      </c>
      <c r="AC93">
        <v>0</v>
      </c>
      <c r="AD93">
        <v>0</v>
      </c>
      <c r="AE93">
        <v>5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6</v>
      </c>
      <c r="AN93">
        <v>5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0</v>
      </c>
      <c r="AU93" t="s">
        <v>584</v>
      </c>
      <c r="AV93">
        <v>32.700000762939453</v>
      </c>
      <c r="AW93">
        <v>32.680000305175781</v>
      </c>
      <c r="AX93">
        <v>34.849998474121087</v>
      </c>
      <c r="AY93">
        <v>32.569999694824219</v>
      </c>
      <c r="AZ93">
        <v>34.080001831054688</v>
      </c>
      <c r="BA93" s="2">
        <f t="shared" si="35"/>
        <v>-6.120091057804089E-4</v>
      </c>
      <c r="BB93" s="2">
        <f t="shared" si="36"/>
        <v>6.2266808147974584E-2</v>
      </c>
      <c r="BC93" s="2">
        <f t="shared" si="37"/>
        <v>3.3659917173911591E-3</v>
      </c>
      <c r="BD93" s="2">
        <f t="shared" si="38"/>
        <v>4.43075720393451E-2</v>
      </c>
      <c r="BE93">
        <v>1</v>
      </c>
      <c r="BF93">
        <v>1</v>
      </c>
      <c r="BG93">
        <v>6</v>
      </c>
      <c r="BH93">
        <v>2</v>
      </c>
      <c r="BI93">
        <v>185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585</v>
      </c>
      <c r="CN93">
        <v>34.080001831054688</v>
      </c>
      <c r="CO93">
        <v>34.25</v>
      </c>
      <c r="CP93">
        <v>34.75</v>
      </c>
      <c r="CQ93">
        <v>34.209999084472663</v>
      </c>
      <c r="CR93">
        <v>34.540000915527337</v>
      </c>
      <c r="CS93" s="2">
        <f t="shared" si="39"/>
        <v>4.9634501881843374E-3</v>
      </c>
      <c r="CT93" s="2">
        <f t="shared" si="40"/>
        <v>1.4388489208633115E-2</v>
      </c>
      <c r="CU93" s="2">
        <f t="shared" si="41"/>
        <v>1.1679099424040107E-3</v>
      </c>
      <c r="CV93" s="2">
        <f t="shared" si="42"/>
        <v>9.5541928867269865E-3</v>
      </c>
      <c r="CW93">
        <v>28</v>
      </c>
      <c r="CX93">
        <v>92</v>
      </c>
      <c r="CY93">
        <v>75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586</v>
      </c>
      <c r="EF93">
        <v>34.540000915527337</v>
      </c>
      <c r="EG93">
        <v>34.380001068115227</v>
      </c>
      <c r="EH93">
        <v>34.729999542236328</v>
      </c>
      <c r="EI93">
        <v>34.150001525878913</v>
      </c>
      <c r="EJ93">
        <v>34.599998474121087</v>
      </c>
      <c r="EK93" s="2">
        <f t="shared" si="43"/>
        <v>-4.653863945353276E-3</v>
      </c>
      <c r="EL93" s="2">
        <f t="shared" si="44"/>
        <v>1.0077698783020561E-2</v>
      </c>
      <c r="EM93" s="2">
        <f t="shared" si="45"/>
        <v>6.689922486640687E-3</v>
      </c>
      <c r="EN93" s="2">
        <f t="shared" si="46"/>
        <v>1.3005692719285755E-2</v>
      </c>
      <c r="EO93">
        <v>130</v>
      </c>
      <c r="EP93">
        <v>49</v>
      </c>
      <c r="EQ93">
        <v>1</v>
      </c>
      <c r="ER93">
        <v>0</v>
      </c>
      <c r="ES93">
        <v>0</v>
      </c>
      <c r="ET93">
        <v>1</v>
      </c>
      <c r="EU93">
        <v>1</v>
      </c>
      <c r="EV93">
        <v>0</v>
      </c>
      <c r="EW93">
        <v>0</v>
      </c>
      <c r="EX93">
        <v>20</v>
      </c>
      <c r="EY93">
        <v>9</v>
      </c>
      <c r="EZ93">
        <v>5</v>
      </c>
      <c r="FA93">
        <v>1</v>
      </c>
      <c r="FB93">
        <v>4</v>
      </c>
      <c r="FC93">
        <v>1</v>
      </c>
      <c r="FD93">
        <v>0</v>
      </c>
      <c r="FE93">
        <v>0</v>
      </c>
      <c r="FF93">
        <v>0</v>
      </c>
      <c r="FG93">
        <v>7</v>
      </c>
      <c r="FH93">
        <v>1</v>
      </c>
      <c r="FI93">
        <v>4</v>
      </c>
      <c r="FJ93">
        <v>0</v>
      </c>
      <c r="FK93">
        <v>1</v>
      </c>
      <c r="FL93">
        <v>1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544</v>
      </c>
      <c r="FX93">
        <v>34.599998474121087</v>
      </c>
      <c r="FY93">
        <v>34.490001678466797</v>
      </c>
      <c r="FZ93">
        <v>34.720001220703118</v>
      </c>
      <c r="GA93">
        <v>33.569999694824219</v>
      </c>
      <c r="GB93">
        <v>33.599998474121087</v>
      </c>
      <c r="GC93">
        <v>576</v>
      </c>
      <c r="GD93">
        <v>232</v>
      </c>
      <c r="GE93">
        <v>375</v>
      </c>
      <c r="GF93">
        <v>40</v>
      </c>
      <c r="GG93">
        <v>0</v>
      </c>
      <c r="GH93">
        <v>187</v>
      </c>
      <c r="GI93">
        <v>0</v>
      </c>
      <c r="GJ93">
        <v>0</v>
      </c>
      <c r="GK93">
        <v>1</v>
      </c>
      <c r="GL93">
        <v>193</v>
      </c>
      <c r="GM93">
        <v>0</v>
      </c>
      <c r="GN93">
        <v>4</v>
      </c>
      <c r="GO93">
        <v>1</v>
      </c>
      <c r="GP93">
        <v>1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3.2</v>
      </c>
      <c r="GX93" t="s">
        <v>223</v>
      </c>
      <c r="GY93">
        <v>4203577</v>
      </c>
      <c r="GZ93">
        <v>3113040</v>
      </c>
      <c r="HA93">
        <v>1.821</v>
      </c>
      <c r="HB93">
        <v>3.46</v>
      </c>
      <c r="HC93">
        <v>1.1100000000000001</v>
      </c>
      <c r="HD93">
        <v>7.34</v>
      </c>
      <c r="HE93">
        <v>0.51160000000000005</v>
      </c>
      <c r="HF93" s="2">
        <f t="shared" si="47"/>
        <v>-3.1892371789290497E-3</v>
      </c>
      <c r="HG93" s="2">
        <f t="shared" si="48"/>
        <v>6.6244105457915481E-3</v>
      </c>
      <c r="HH93" s="2">
        <f t="shared" si="49"/>
        <v>2.6674454591777086E-2</v>
      </c>
      <c r="HI93" s="2">
        <f t="shared" si="50"/>
        <v>8.928208529525028E-4</v>
      </c>
      <c r="HJ93" s="3">
        <f t="shared" si="51"/>
        <v>34.71847760931</v>
      </c>
      <c r="HK93" t="str">
        <f t="shared" si="52"/>
        <v>BEN</v>
      </c>
    </row>
    <row r="94" spans="1:219" hidden="1" x14ac:dyDescent="0.25">
      <c r="A94">
        <v>85</v>
      </c>
      <c r="B94" t="s">
        <v>587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4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</v>
      </c>
      <c r="W94">
        <v>1</v>
      </c>
      <c r="X94">
        <v>3</v>
      </c>
      <c r="Y94">
        <v>4</v>
      </c>
      <c r="Z94">
        <v>178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6</v>
      </c>
      <c r="AN94">
        <v>1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 t="s">
        <v>588</v>
      </c>
      <c r="AV94">
        <v>136.1499938964844</v>
      </c>
      <c r="AW94">
        <v>136.4700012207031</v>
      </c>
      <c r="AX94">
        <v>139.19999694824219</v>
      </c>
      <c r="AY94">
        <v>136.41999816894531</v>
      </c>
      <c r="AZ94">
        <v>138.0899963378906</v>
      </c>
      <c r="BA94" s="2">
        <f t="shared" si="35"/>
        <v>2.3448913413663952E-3</v>
      </c>
      <c r="BB94" s="2">
        <f t="shared" si="36"/>
        <v>1.9612038702516377E-2</v>
      </c>
      <c r="BC94" s="2">
        <f t="shared" si="37"/>
        <v>3.664032484099744E-4</v>
      </c>
      <c r="BD94" s="2">
        <f t="shared" si="38"/>
        <v>1.2093549230452472E-2</v>
      </c>
      <c r="BE94">
        <v>1</v>
      </c>
      <c r="BF94">
        <v>27</v>
      </c>
      <c r="BG94">
        <v>104</v>
      </c>
      <c r="BH94">
        <v>53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589</v>
      </c>
      <c r="CN94">
        <v>138.0899963378906</v>
      </c>
      <c r="CO94">
        <v>139.5899963378906</v>
      </c>
      <c r="CP94">
        <v>141.27000427246091</v>
      </c>
      <c r="CQ94">
        <v>139.24000549316409</v>
      </c>
      <c r="CR94">
        <v>140.38999938964841</v>
      </c>
      <c r="CS94" s="2">
        <f t="shared" si="39"/>
        <v>1.0745755708518767E-2</v>
      </c>
      <c r="CT94" s="2">
        <f t="shared" si="40"/>
        <v>1.1892177275865001E-2</v>
      </c>
      <c r="CU94" s="2">
        <f t="shared" si="41"/>
        <v>2.5072774117661512E-3</v>
      </c>
      <c r="CV94" s="2">
        <f t="shared" si="42"/>
        <v>8.1914231888593481E-3</v>
      </c>
      <c r="CW94">
        <v>71</v>
      </c>
      <c r="CX94">
        <v>86</v>
      </c>
      <c r="CY94">
        <v>28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13</v>
      </c>
      <c r="DG94">
        <v>2</v>
      </c>
      <c r="DH94">
        <v>0</v>
      </c>
      <c r="DI94">
        <v>0</v>
      </c>
      <c r="DJ94">
        <v>0</v>
      </c>
      <c r="DK94">
        <v>1</v>
      </c>
      <c r="DL94">
        <v>15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434</v>
      </c>
      <c r="EF94">
        <v>140.38999938964841</v>
      </c>
      <c r="EG94">
        <v>139.7200012207031</v>
      </c>
      <c r="EH94">
        <v>140.9700012207031</v>
      </c>
      <c r="EI94">
        <v>139.5899963378906</v>
      </c>
      <c r="EJ94">
        <v>140.1000061035156</v>
      </c>
      <c r="EK94" s="2">
        <f t="shared" si="43"/>
        <v>-4.7952917484375135E-3</v>
      </c>
      <c r="EL94" s="2">
        <f t="shared" si="44"/>
        <v>8.8671347746035467E-3</v>
      </c>
      <c r="EM94" s="2">
        <f t="shared" si="45"/>
        <v>9.3046723215484128E-4</v>
      </c>
      <c r="EN94" s="2">
        <f t="shared" si="46"/>
        <v>3.6403265053976952E-3</v>
      </c>
      <c r="EO94">
        <v>161</v>
      </c>
      <c r="EP94">
        <v>26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11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590</v>
      </c>
      <c r="FX94">
        <v>140.1000061035156</v>
      </c>
      <c r="FY94">
        <v>140.78999328613281</v>
      </c>
      <c r="FZ94">
        <v>141.61000061035159</v>
      </c>
      <c r="GA94">
        <v>139.6199951171875</v>
      </c>
      <c r="GB94">
        <v>140.27000427246091</v>
      </c>
      <c r="GC94">
        <v>563</v>
      </c>
      <c r="GD94">
        <v>217</v>
      </c>
      <c r="GE94">
        <v>372</v>
      </c>
      <c r="GF94">
        <v>26</v>
      </c>
      <c r="GG94">
        <v>0</v>
      </c>
      <c r="GH94">
        <v>54</v>
      </c>
      <c r="GI94">
        <v>0</v>
      </c>
      <c r="GJ94">
        <v>0</v>
      </c>
      <c r="GK94">
        <v>0</v>
      </c>
      <c r="GL94">
        <v>178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555549</v>
      </c>
      <c r="GZ94">
        <v>573300</v>
      </c>
      <c r="HA94">
        <v>2.69</v>
      </c>
      <c r="HB94">
        <v>3.8130000000000002</v>
      </c>
      <c r="HC94">
        <v>4.0999999999999996</v>
      </c>
      <c r="HD94">
        <v>3.05</v>
      </c>
      <c r="HE94">
        <v>0.4461</v>
      </c>
      <c r="HF94" s="2">
        <f t="shared" si="47"/>
        <v>4.9008254529491202E-3</v>
      </c>
      <c r="HG94" s="2">
        <f t="shared" si="48"/>
        <v>5.7906032108218097E-3</v>
      </c>
      <c r="HH94" s="2">
        <f t="shared" si="49"/>
        <v>8.3102366981968601E-3</v>
      </c>
      <c r="HI94" s="2">
        <f t="shared" si="50"/>
        <v>4.6339854243593326E-3</v>
      </c>
      <c r="HJ94" s="3">
        <f t="shared" si="51"/>
        <v>141.60525227330709</v>
      </c>
      <c r="HK94" t="str">
        <f t="shared" si="52"/>
        <v>GRMN</v>
      </c>
    </row>
    <row r="95" spans="1:219" hidden="1" x14ac:dyDescent="0.25">
      <c r="A95">
        <v>86</v>
      </c>
      <c r="B95" t="s">
        <v>591</v>
      </c>
      <c r="C95">
        <v>9</v>
      </c>
      <c r="D95">
        <v>0</v>
      </c>
      <c r="E95">
        <v>5</v>
      </c>
      <c r="F95">
        <v>1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2</v>
      </c>
      <c r="X95">
        <v>3</v>
      </c>
      <c r="Y95">
        <v>1</v>
      </c>
      <c r="Z95">
        <v>127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 t="s">
        <v>592</v>
      </c>
      <c r="AV95">
        <v>25.010000228881839</v>
      </c>
      <c r="AW95">
        <v>25.180000305175781</v>
      </c>
      <c r="AX95">
        <v>26.020000457763668</v>
      </c>
      <c r="AY95">
        <v>25.180000305175781</v>
      </c>
      <c r="AZ95">
        <v>25.909999847412109</v>
      </c>
      <c r="BA95" s="2">
        <f t="shared" si="35"/>
        <v>6.7513929401739059E-3</v>
      </c>
      <c r="BB95" s="2">
        <f t="shared" si="36"/>
        <v>3.2282864635279185E-2</v>
      </c>
      <c r="BC95" s="2">
        <f t="shared" si="37"/>
        <v>0</v>
      </c>
      <c r="BD95" s="2">
        <f t="shared" si="38"/>
        <v>2.817443251776941E-2</v>
      </c>
      <c r="BE95">
        <v>0</v>
      </c>
      <c r="BF95">
        <v>0</v>
      </c>
      <c r="BG95">
        <v>20</v>
      </c>
      <c r="BH95">
        <v>16</v>
      </c>
      <c r="BI95">
        <v>104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593</v>
      </c>
      <c r="CN95">
        <v>25.909999847412109</v>
      </c>
      <c r="CO95">
        <v>26.180000305175781</v>
      </c>
      <c r="CP95">
        <v>26.180000305175781</v>
      </c>
      <c r="CQ95">
        <v>25.760000228881839</v>
      </c>
      <c r="CR95">
        <v>26.120000839233398</v>
      </c>
      <c r="CS95" s="2">
        <f t="shared" si="39"/>
        <v>1.0313233560592883E-2</v>
      </c>
      <c r="CT95" s="2">
        <f t="shared" si="40"/>
        <v>0</v>
      </c>
      <c r="CU95" s="2">
        <f t="shared" si="41"/>
        <v>1.6042783475862188E-2</v>
      </c>
      <c r="CV95" s="2">
        <f t="shared" si="42"/>
        <v>1.3782565037701811E-2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4</v>
      </c>
      <c r="DI95">
        <v>3</v>
      </c>
      <c r="DJ95">
        <v>88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 t="s">
        <v>594</v>
      </c>
      <c r="EF95">
        <v>26.120000839233398</v>
      </c>
      <c r="EG95">
        <v>25.780000686645511</v>
      </c>
      <c r="EH95">
        <v>26.409999847412109</v>
      </c>
      <c r="EI95">
        <v>25.530000686645511</v>
      </c>
      <c r="EJ95">
        <v>26.389999389648441</v>
      </c>
      <c r="EK95" s="2">
        <f t="shared" si="43"/>
        <v>-1.3188523798760565E-2</v>
      </c>
      <c r="EL95" s="2">
        <f t="shared" si="44"/>
        <v>2.3854568890818495E-2</v>
      </c>
      <c r="EM95" s="2">
        <f t="shared" si="45"/>
        <v>9.6974396175832922E-3</v>
      </c>
      <c r="EN95" s="2">
        <f t="shared" si="46"/>
        <v>3.2588053160026442E-2</v>
      </c>
      <c r="EO95">
        <v>14</v>
      </c>
      <c r="EP95">
        <v>27</v>
      </c>
      <c r="EQ95">
        <v>23</v>
      </c>
      <c r="ER95">
        <v>8</v>
      </c>
      <c r="ES95">
        <v>8</v>
      </c>
      <c r="ET95">
        <v>0</v>
      </c>
      <c r="EU95">
        <v>0</v>
      </c>
      <c r="EV95">
        <v>0</v>
      </c>
      <c r="EW95">
        <v>0</v>
      </c>
      <c r="EX95">
        <v>10</v>
      </c>
      <c r="EY95">
        <v>5</v>
      </c>
      <c r="EZ95">
        <v>2</v>
      </c>
      <c r="FA95">
        <v>0</v>
      </c>
      <c r="FB95">
        <v>3</v>
      </c>
      <c r="FC95">
        <v>1</v>
      </c>
      <c r="FD95">
        <v>20</v>
      </c>
      <c r="FE95">
        <v>1</v>
      </c>
      <c r="FF95">
        <v>20</v>
      </c>
      <c r="FG95">
        <v>0</v>
      </c>
      <c r="FH95">
        <v>0</v>
      </c>
      <c r="FI95">
        <v>3</v>
      </c>
      <c r="FJ95">
        <v>3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443</v>
      </c>
      <c r="FX95">
        <v>26.389999389648441</v>
      </c>
      <c r="FY95">
        <v>26.340000152587891</v>
      </c>
      <c r="FZ95">
        <v>26.489999771118161</v>
      </c>
      <c r="GA95">
        <v>26.20000076293945</v>
      </c>
      <c r="GB95">
        <v>26.229999542236332</v>
      </c>
      <c r="GC95">
        <v>220</v>
      </c>
      <c r="GD95">
        <v>249</v>
      </c>
      <c r="GE95">
        <v>80</v>
      </c>
      <c r="GF95">
        <v>115</v>
      </c>
      <c r="GG95">
        <v>0</v>
      </c>
      <c r="GH95">
        <v>136</v>
      </c>
      <c r="GI95">
        <v>0</v>
      </c>
      <c r="GJ95">
        <v>16</v>
      </c>
      <c r="GK95">
        <v>20</v>
      </c>
      <c r="GL95">
        <v>218</v>
      </c>
      <c r="GM95">
        <v>20</v>
      </c>
      <c r="GN95">
        <v>91</v>
      </c>
      <c r="GO95">
        <v>1</v>
      </c>
      <c r="GP95">
        <v>1</v>
      </c>
      <c r="GQ95">
        <v>1</v>
      </c>
      <c r="GR95">
        <v>1</v>
      </c>
      <c r="GS95">
        <v>0</v>
      </c>
      <c r="GT95">
        <v>0</v>
      </c>
      <c r="GU95">
        <v>0</v>
      </c>
      <c r="GV95">
        <v>0</v>
      </c>
      <c r="GW95">
        <v>3</v>
      </c>
      <c r="GX95" t="s">
        <v>223</v>
      </c>
      <c r="GY95">
        <v>130449</v>
      </c>
      <c r="GZ95">
        <v>171140</v>
      </c>
      <c r="HA95">
        <v>3.05</v>
      </c>
      <c r="HB95">
        <v>3.661</v>
      </c>
      <c r="HD95">
        <v>3.52</v>
      </c>
      <c r="HE95">
        <v>0</v>
      </c>
      <c r="HF95" s="2">
        <f t="shared" si="47"/>
        <v>-1.8982246306342709E-3</v>
      </c>
      <c r="HG95" s="2">
        <f t="shared" si="48"/>
        <v>5.6624998046927999E-3</v>
      </c>
      <c r="HH95" s="2">
        <f t="shared" si="49"/>
        <v>5.3150868958778963E-3</v>
      </c>
      <c r="HI95" s="2">
        <f t="shared" si="50"/>
        <v>1.1436820366153011E-3</v>
      </c>
      <c r="HJ95" s="3">
        <f t="shared" si="51"/>
        <v>26.48915039830753</v>
      </c>
      <c r="HK95" t="str">
        <f t="shared" si="52"/>
        <v>GCP</v>
      </c>
    </row>
    <row r="96" spans="1:219" hidden="1" x14ac:dyDescent="0.25">
      <c r="A96">
        <v>87</v>
      </c>
      <c r="B96" t="s">
        <v>595</v>
      </c>
      <c r="C96">
        <v>9</v>
      </c>
      <c r="D96">
        <v>0</v>
      </c>
      <c r="E96">
        <v>5</v>
      </c>
      <c r="F96">
        <v>1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4</v>
      </c>
      <c r="X96">
        <v>11</v>
      </c>
      <c r="Y96">
        <v>6</v>
      </c>
      <c r="Z96">
        <v>172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 t="s">
        <v>596</v>
      </c>
      <c r="AV96">
        <v>12.819999694824221</v>
      </c>
      <c r="AW96">
        <v>12.80000019073486</v>
      </c>
      <c r="AX96">
        <v>13.039999961853029</v>
      </c>
      <c r="AY96">
        <v>12.72000026702881</v>
      </c>
      <c r="AZ96">
        <v>12.97000026702881</v>
      </c>
      <c r="BA96" s="2">
        <f t="shared" si="35"/>
        <v>-1.562461233698853E-3</v>
      </c>
      <c r="BB96" s="2">
        <f t="shared" si="36"/>
        <v>1.8404890477013769E-2</v>
      </c>
      <c r="BC96" s="2">
        <f t="shared" si="37"/>
        <v>6.2499939464029097E-3</v>
      </c>
      <c r="BD96" s="2">
        <f t="shared" si="38"/>
        <v>1.9275250181415071E-2</v>
      </c>
      <c r="BE96">
        <v>41</v>
      </c>
      <c r="BF96">
        <v>61</v>
      </c>
      <c r="BG96">
        <v>55</v>
      </c>
      <c r="BH96">
        <v>36</v>
      </c>
      <c r="BI96">
        <v>0</v>
      </c>
      <c r="BJ96">
        <v>2</v>
      </c>
      <c r="BK96">
        <v>43</v>
      </c>
      <c r="BL96">
        <v>0</v>
      </c>
      <c r="BM96">
        <v>0</v>
      </c>
      <c r="BN96">
        <v>13</v>
      </c>
      <c r="BO96">
        <v>1</v>
      </c>
      <c r="BP96">
        <v>0</v>
      </c>
      <c r="BQ96">
        <v>0</v>
      </c>
      <c r="BR96">
        <v>2</v>
      </c>
      <c r="BS96">
        <v>3</v>
      </c>
      <c r="BT96">
        <v>16</v>
      </c>
      <c r="BU96">
        <v>0</v>
      </c>
      <c r="BV96">
        <v>0</v>
      </c>
      <c r="BW96">
        <v>0</v>
      </c>
      <c r="BX96">
        <v>0</v>
      </c>
      <c r="BY96">
        <v>2</v>
      </c>
      <c r="BZ96">
        <v>2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245</v>
      </c>
      <c r="CN96">
        <v>12.97000026702881</v>
      </c>
      <c r="CO96">
        <v>13.11999988555908</v>
      </c>
      <c r="CP96">
        <v>13.30000019073486</v>
      </c>
      <c r="CQ96">
        <v>13.02999973297119</v>
      </c>
      <c r="CR96">
        <v>13.260000228881839</v>
      </c>
      <c r="CS96" s="2">
        <f t="shared" si="39"/>
        <v>1.1432897853556501E-2</v>
      </c>
      <c r="CT96" s="2">
        <f t="shared" si="40"/>
        <v>1.3533857337924893E-2</v>
      </c>
      <c r="CU96" s="2">
        <f t="shared" si="41"/>
        <v>6.859767787570803E-3</v>
      </c>
      <c r="CV96" s="2">
        <f t="shared" si="42"/>
        <v>1.7345436797933211E-2</v>
      </c>
      <c r="CW96">
        <v>104</v>
      </c>
      <c r="CX96">
        <v>35</v>
      </c>
      <c r="CY96">
        <v>34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16</v>
      </c>
      <c r="DG96">
        <v>8</v>
      </c>
      <c r="DH96">
        <v>12</v>
      </c>
      <c r="DI96">
        <v>4</v>
      </c>
      <c r="DJ96">
        <v>1</v>
      </c>
      <c r="DK96">
        <v>1</v>
      </c>
      <c r="DL96">
        <v>41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597</v>
      </c>
      <c r="EF96">
        <v>13.260000228881839</v>
      </c>
      <c r="EG96">
        <v>13.22999954223633</v>
      </c>
      <c r="EH96">
        <v>13.340000152587891</v>
      </c>
      <c r="EI96">
        <v>13.11999988555908</v>
      </c>
      <c r="EJ96">
        <v>13.14999961853027</v>
      </c>
      <c r="EK96" s="2">
        <f t="shared" si="43"/>
        <v>-2.2676256752491852E-3</v>
      </c>
      <c r="EL96" s="2">
        <f t="shared" si="44"/>
        <v>8.2459227206396202E-3</v>
      </c>
      <c r="EM96" s="2">
        <f t="shared" si="45"/>
        <v>8.3144112232264034E-3</v>
      </c>
      <c r="EN96" s="2">
        <f t="shared" si="46"/>
        <v>2.2813485810992962E-3</v>
      </c>
      <c r="EO96">
        <v>11</v>
      </c>
      <c r="EP96">
        <v>3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</v>
      </c>
      <c r="EY96">
        <v>5</v>
      </c>
      <c r="EZ96">
        <v>30</v>
      </c>
      <c r="FA96">
        <v>39</v>
      </c>
      <c r="FB96">
        <v>111</v>
      </c>
      <c r="FC96">
        <v>0</v>
      </c>
      <c r="FD96">
        <v>0</v>
      </c>
      <c r="FE96">
        <v>0</v>
      </c>
      <c r="FF96">
        <v>0</v>
      </c>
      <c r="FG96">
        <v>3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378</v>
      </c>
      <c r="FX96">
        <v>13.14999961853027</v>
      </c>
      <c r="FY96">
        <v>13.180000305175779</v>
      </c>
      <c r="FZ96">
        <v>13.27000045776367</v>
      </c>
      <c r="GA96">
        <v>12.97000026702881</v>
      </c>
      <c r="GB96">
        <v>12.97000026702881</v>
      </c>
      <c r="GC96">
        <v>385</v>
      </c>
      <c r="GD96">
        <v>439</v>
      </c>
      <c r="GE96">
        <v>187</v>
      </c>
      <c r="GF96">
        <v>229</v>
      </c>
      <c r="GG96">
        <v>0</v>
      </c>
      <c r="GH96">
        <v>36</v>
      </c>
      <c r="GI96">
        <v>0</v>
      </c>
      <c r="GJ96">
        <v>0</v>
      </c>
      <c r="GK96">
        <v>0</v>
      </c>
      <c r="GL96">
        <v>286</v>
      </c>
      <c r="GM96">
        <v>0</v>
      </c>
      <c r="GN96">
        <v>112</v>
      </c>
      <c r="GO96">
        <v>2</v>
      </c>
      <c r="GP96">
        <v>1</v>
      </c>
      <c r="GQ96">
        <v>2</v>
      </c>
      <c r="GR96">
        <v>1</v>
      </c>
      <c r="GS96">
        <v>0</v>
      </c>
      <c r="GT96">
        <v>0</v>
      </c>
      <c r="GU96">
        <v>0</v>
      </c>
      <c r="GV96">
        <v>0</v>
      </c>
      <c r="GW96">
        <v>2.1</v>
      </c>
      <c r="GX96" t="s">
        <v>218</v>
      </c>
      <c r="GY96">
        <v>61656135</v>
      </c>
      <c r="GZ96">
        <v>64128680</v>
      </c>
      <c r="HA96">
        <v>1.0209999999999999</v>
      </c>
      <c r="HB96">
        <v>1.962</v>
      </c>
      <c r="HC96">
        <v>17.399999999999999</v>
      </c>
      <c r="HD96">
        <v>1.66</v>
      </c>
      <c r="HF96" s="2">
        <f t="shared" si="47"/>
        <v>2.2762280691092096E-3</v>
      </c>
      <c r="HG96" s="2">
        <f t="shared" si="48"/>
        <v>6.7822267884878329E-3</v>
      </c>
      <c r="HH96" s="2">
        <f t="shared" si="49"/>
        <v>1.5933234695336251E-2</v>
      </c>
      <c r="HI96" s="2">
        <f t="shared" si="50"/>
        <v>0</v>
      </c>
      <c r="HJ96" s="3">
        <f t="shared" si="51"/>
        <v>13.269390056317821</v>
      </c>
      <c r="HK96" t="str">
        <f t="shared" si="52"/>
        <v>GE</v>
      </c>
    </row>
    <row r="97" spans="1:219" hidden="1" x14ac:dyDescent="0.25">
      <c r="A97">
        <v>88</v>
      </c>
      <c r="B97" t="s">
        <v>598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7</v>
      </c>
      <c r="N97">
        <v>13</v>
      </c>
      <c r="O97">
        <v>1</v>
      </c>
      <c r="P97">
        <v>1</v>
      </c>
      <c r="Q97">
        <v>3</v>
      </c>
      <c r="R97">
        <v>1</v>
      </c>
      <c r="S97">
        <v>5</v>
      </c>
      <c r="T97">
        <v>1</v>
      </c>
      <c r="U97">
        <v>3</v>
      </c>
      <c r="V97">
        <v>1</v>
      </c>
      <c r="W97">
        <v>0</v>
      </c>
      <c r="X97">
        <v>0</v>
      </c>
      <c r="Y97">
        <v>3</v>
      </c>
      <c r="Z97">
        <v>92</v>
      </c>
      <c r="AA97">
        <v>1</v>
      </c>
      <c r="AB97">
        <v>3</v>
      </c>
      <c r="AC97">
        <v>1</v>
      </c>
      <c r="AD97">
        <v>0</v>
      </c>
      <c r="AE97">
        <v>18</v>
      </c>
      <c r="AF97">
        <v>5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1</v>
      </c>
      <c r="AM97">
        <v>26</v>
      </c>
      <c r="AN97">
        <v>18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 t="s">
        <v>599</v>
      </c>
      <c r="AV97">
        <v>48.520000457763672</v>
      </c>
      <c r="AW97">
        <v>49.130001068115227</v>
      </c>
      <c r="AX97">
        <v>52.759998321533203</v>
      </c>
      <c r="AY97">
        <v>49.130001068115227</v>
      </c>
      <c r="AZ97">
        <v>52.209999084472663</v>
      </c>
      <c r="BA97" s="2">
        <f t="shared" si="35"/>
        <v>1.2416051233254288E-2</v>
      </c>
      <c r="BB97" s="2">
        <f t="shared" si="36"/>
        <v>6.8802072951098747E-2</v>
      </c>
      <c r="BC97" s="2">
        <f t="shared" si="37"/>
        <v>0</v>
      </c>
      <c r="BD97" s="2">
        <f t="shared" si="38"/>
        <v>5.8992493207559393E-2</v>
      </c>
      <c r="BE97">
        <v>0</v>
      </c>
      <c r="BF97">
        <v>0</v>
      </c>
      <c r="BG97">
        <v>0</v>
      </c>
      <c r="BH97">
        <v>1</v>
      </c>
      <c r="BI97">
        <v>105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600</v>
      </c>
      <c r="CN97">
        <v>52.209999084472663</v>
      </c>
      <c r="CO97">
        <v>52.869998931884773</v>
      </c>
      <c r="CP97">
        <v>56.110000610351563</v>
      </c>
      <c r="CQ97">
        <v>52.830001831054688</v>
      </c>
      <c r="CR97">
        <v>55.720001220703118</v>
      </c>
      <c r="CS97" s="2">
        <f t="shared" si="39"/>
        <v>1.2483447337731546E-2</v>
      </c>
      <c r="CT97" s="2">
        <f t="shared" si="40"/>
        <v>5.7743746983118904E-2</v>
      </c>
      <c r="CU97" s="2">
        <f t="shared" si="41"/>
        <v>7.5651790501485294E-4</v>
      </c>
      <c r="CV97" s="2">
        <f t="shared" si="42"/>
        <v>5.1866463143124153E-2</v>
      </c>
      <c r="CW97">
        <v>0</v>
      </c>
      <c r="CX97">
        <v>1</v>
      </c>
      <c r="CY97">
        <v>4</v>
      </c>
      <c r="CZ97">
        <v>7</v>
      </c>
      <c r="DA97">
        <v>52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1</v>
      </c>
      <c r="DM97">
        <v>1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601</v>
      </c>
      <c r="EF97">
        <v>55.720001220703118</v>
      </c>
      <c r="EG97">
        <v>55.430000305175781</v>
      </c>
      <c r="EH97">
        <v>57.770000457763672</v>
      </c>
      <c r="EI97">
        <v>54.819999694824219</v>
      </c>
      <c r="EJ97">
        <v>57.619998931884773</v>
      </c>
      <c r="EK97" s="2">
        <f t="shared" si="43"/>
        <v>-5.2318404100795135E-3</v>
      </c>
      <c r="EL97" s="2">
        <f t="shared" si="44"/>
        <v>4.050545497742708E-2</v>
      </c>
      <c r="EM97" s="2">
        <f t="shared" si="45"/>
        <v>1.1004881959104096E-2</v>
      </c>
      <c r="EN97" s="2">
        <f t="shared" si="46"/>
        <v>4.8594225771690147E-2</v>
      </c>
      <c r="EO97">
        <v>2</v>
      </c>
      <c r="EP97">
        <v>2</v>
      </c>
      <c r="EQ97">
        <v>1</v>
      </c>
      <c r="ER97">
        <v>1</v>
      </c>
      <c r="ES97">
        <v>85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1</v>
      </c>
      <c r="FC97">
        <v>1</v>
      </c>
      <c r="FD97">
        <v>2</v>
      </c>
      <c r="FE97">
        <v>1</v>
      </c>
      <c r="FF97">
        <v>2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1</v>
      </c>
      <c r="FV97">
        <v>1</v>
      </c>
      <c r="FW97" t="s">
        <v>394</v>
      </c>
      <c r="FX97">
        <v>57.619998931884773</v>
      </c>
      <c r="FY97">
        <v>57.880001068115227</v>
      </c>
      <c r="FZ97">
        <v>58.240001678466797</v>
      </c>
      <c r="GA97">
        <v>54.619998931884773</v>
      </c>
      <c r="GB97">
        <v>54.720001220703118</v>
      </c>
      <c r="GC97">
        <v>286</v>
      </c>
      <c r="GD97">
        <v>99</v>
      </c>
      <c r="GE97">
        <v>155</v>
      </c>
      <c r="GF97">
        <v>3</v>
      </c>
      <c r="GG97">
        <v>3</v>
      </c>
      <c r="GH97">
        <v>255</v>
      </c>
      <c r="GI97">
        <v>0</v>
      </c>
      <c r="GJ97">
        <v>145</v>
      </c>
      <c r="GK97">
        <v>3</v>
      </c>
      <c r="GL97">
        <v>93</v>
      </c>
      <c r="GM97">
        <v>3</v>
      </c>
      <c r="GN97">
        <v>1</v>
      </c>
      <c r="GO97">
        <v>2</v>
      </c>
      <c r="GP97">
        <v>1</v>
      </c>
      <c r="GQ97">
        <v>2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2.2000000000000002</v>
      </c>
      <c r="GX97" t="s">
        <v>218</v>
      </c>
      <c r="GY97">
        <v>104765</v>
      </c>
      <c r="GZ97">
        <v>124000</v>
      </c>
      <c r="HA97">
        <v>0.88100000000000001</v>
      </c>
      <c r="HB97">
        <v>1.657</v>
      </c>
      <c r="HC97">
        <v>1.35</v>
      </c>
      <c r="HD97">
        <v>4.03</v>
      </c>
      <c r="HE97">
        <v>0</v>
      </c>
      <c r="HF97" s="2">
        <f t="shared" si="47"/>
        <v>4.4920893474842405E-3</v>
      </c>
      <c r="HG97" s="2">
        <f t="shared" si="48"/>
        <v>6.1813289831115226E-3</v>
      </c>
      <c r="HH97" s="2">
        <f t="shared" si="49"/>
        <v>5.6323463650146954E-2</v>
      </c>
      <c r="HI97" s="2">
        <f t="shared" si="50"/>
        <v>1.8275271671688298E-3</v>
      </c>
      <c r="HJ97" s="3">
        <f t="shared" si="51"/>
        <v>58.237776396260095</v>
      </c>
      <c r="HK97" t="str">
        <f t="shared" si="52"/>
        <v>GCO</v>
      </c>
    </row>
    <row r="98" spans="1:219" hidden="1" x14ac:dyDescent="0.25">
      <c r="A98">
        <v>89</v>
      </c>
      <c r="B98" t="s">
        <v>602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</v>
      </c>
      <c r="W98">
        <v>10</v>
      </c>
      <c r="X98">
        <v>7</v>
      </c>
      <c r="Y98">
        <v>4</v>
      </c>
      <c r="Z98">
        <v>164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9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603</v>
      </c>
      <c r="AV98">
        <v>127.4700012207031</v>
      </c>
      <c r="AW98">
        <v>127.879997253418</v>
      </c>
      <c r="AX98">
        <v>131.46000671386719</v>
      </c>
      <c r="AY98">
        <v>127.8199996948242</v>
      </c>
      <c r="AZ98">
        <v>130.94999694824219</v>
      </c>
      <c r="BA98" s="2">
        <f t="shared" si="35"/>
        <v>3.206099792936512E-3</v>
      </c>
      <c r="BB98" s="2">
        <f t="shared" si="36"/>
        <v>2.7232688860585275E-2</v>
      </c>
      <c r="BC98" s="2">
        <f t="shared" si="37"/>
        <v>4.6917078419150826E-4</v>
      </c>
      <c r="BD98" s="2">
        <f t="shared" si="38"/>
        <v>2.3902232350987429E-2</v>
      </c>
      <c r="BE98">
        <v>1</v>
      </c>
      <c r="BF98">
        <v>2</v>
      </c>
      <c r="BG98">
        <v>7</v>
      </c>
      <c r="BH98">
        <v>77</v>
      </c>
      <c r="BI98">
        <v>106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567</v>
      </c>
      <c r="CN98">
        <v>130.94999694824219</v>
      </c>
      <c r="CO98">
        <v>131.22999572753909</v>
      </c>
      <c r="CP98">
        <v>132.24000549316409</v>
      </c>
      <c r="CQ98">
        <v>130.13999938964841</v>
      </c>
      <c r="CR98">
        <v>131.96000671386719</v>
      </c>
      <c r="CS98" s="2">
        <f t="shared" si="39"/>
        <v>2.1336492296947229E-3</v>
      </c>
      <c r="CT98" s="2">
        <f t="shared" si="40"/>
        <v>7.6377020846177812E-3</v>
      </c>
      <c r="CU98" s="2">
        <f t="shared" si="41"/>
        <v>8.3059999495369574E-3</v>
      </c>
      <c r="CV98" s="2">
        <f t="shared" si="42"/>
        <v>1.3792113001063644E-2</v>
      </c>
      <c r="CW98">
        <v>86</v>
      </c>
      <c r="CX98">
        <v>41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32</v>
      </c>
      <c r="DG98">
        <v>21</v>
      </c>
      <c r="DH98">
        <v>6</v>
      </c>
      <c r="DI98">
        <v>7</v>
      </c>
      <c r="DJ98">
        <v>13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13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275</v>
      </c>
      <c r="EF98">
        <v>131.96000671386719</v>
      </c>
      <c r="EG98">
        <v>131.97999572753909</v>
      </c>
      <c r="EH98">
        <v>133.3399963378906</v>
      </c>
      <c r="EI98">
        <v>131.3999938964844</v>
      </c>
      <c r="EJ98">
        <v>132.3500061035156</v>
      </c>
      <c r="EK98" s="2">
        <f t="shared" si="43"/>
        <v>1.514548743672961E-4</v>
      </c>
      <c r="EL98" s="2">
        <f t="shared" si="44"/>
        <v>1.0199494883029625E-2</v>
      </c>
      <c r="EM98" s="2">
        <f t="shared" si="45"/>
        <v>4.3946192592099198E-3</v>
      </c>
      <c r="EN98" s="2">
        <f t="shared" si="46"/>
        <v>7.1780291894217862E-3</v>
      </c>
      <c r="EO98">
        <v>60</v>
      </c>
      <c r="EP98">
        <v>118</v>
      </c>
      <c r="EQ98">
        <v>6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</v>
      </c>
      <c r="EY98">
        <v>2</v>
      </c>
      <c r="EZ98">
        <v>2</v>
      </c>
      <c r="FA98">
        <v>2</v>
      </c>
      <c r="FB98">
        <v>0</v>
      </c>
      <c r="FC98">
        <v>1</v>
      </c>
      <c r="FD98">
        <v>10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290</v>
      </c>
      <c r="FX98">
        <v>132.3500061035156</v>
      </c>
      <c r="FY98">
        <v>132.42999267578119</v>
      </c>
      <c r="FZ98">
        <v>133</v>
      </c>
      <c r="GA98">
        <v>131.05999755859381</v>
      </c>
      <c r="GB98">
        <v>131.17999267578119</v>
      </c>
      <c r="GC98">
        <v>511</v>
      </c>
      <c r="GD98">
        <v>281</v>
      </c>
      <c r="GE98">
        <v>311</v>
      </c>
      <c r="GF98">
        <v>89</v>
      </c>
      <c r="GG98">
        <v>0</v>
      </c>
      <c r="GH98">
        <v>183</v>
      </c>
      <c r="GI98">
        <v>0</v>
      </c>
      <c r="GJ98">
        <v>0</v>
      </c>
      <c r="GK98">
        <v>1</v>
      </c>
      <c r="GL98">
        <v>177</v>
      </c>
      <c r="GM98">
        <v>0</v>
      </c>
      <c r="GN98">
        <v>13</v>
      </c>
      <c r="GO98">
        <v>1</v>
      </c>
      <c r="GP98">
        <v>1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2.8</v>
      </c>
      <c r="GX98" t="s">
        <v>223</v>
      </c>
      <c r="GY98">
        <v>623566</v>
      </c>
      <c r="GZ98">
        <v>719240</v>
      </c>
      <c r="HA98">
        <v>0.46200000000000002</v>
      </c>
      <c r="HB98">
        <v>1.212</v>
      </c>
      <c r="HC98">
        <v>4.3899999999999997</v>
      </c>
      <c r="HD98">
        <v>2.34</v>
      </c>
      <c r="HE98">
        <v>1.7793000000000001</v>
      </c>
      <c r="HF98" s="2">
        <f t="shared" si="47"/>
        <v>6.0399136667943498E-4</v>
      </c>
      <c r="HG98" s="2">
        <f t="shared" si="48"/>
        <v>4.285769355028668E-3</v>
      </c>
      <c r="HH98" s="2">
        <f t="shared" si="49"/>
        <v>1.0345051672255634E-2</v>
      </c>
      <c r="HI98" s="2">
        <f t="shared" si="50"/>
        <v>9.1473642237471786E-4</v>
      </c>
      <c r="HJ98" s="3">
        <f t="shared" si="51"/>
        <v>132.99755708007774</v>
      </c>
      <c r="HK98" t="str">
        <f t="shared" si="52"/>
        <v>GPC</v>
      </c>
    </row>
    <row r="99" spans="1:219" hidden="1" x14ac:dyDescent="0.25">
      <c r="A99">
        <v>90</v>
      </c>
      <c r="B99" t="s">
        <v>604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9</v>
      </c>
      <c r="O99">
        <v>22</v>
      </c>
      <c r="P99">
        <v>31</v>
      </c>
      <c r="Q99">
        <v>58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605</v>
      </c>
      <c r="AV99">
        <v>57.959999084472663</v>
      </c>
      <c r="AW99">
        <v>57.650001525878913</v>
      </c>
      <c r="AX99">
        <v>61.770000457763672</v>
      </c>
      <c r="AY99">
        <v>55.990001678466797</v>
      </c>
      <c r="AZ99">
        <v>61.290000915527337</v>
      </c>
      <c r="BA99" s="2">
        <f t="shared" si="35"/>
        <v>-5.3772341784690258E-3</v>
      </c>
      <c r="BB99" s="2">
        <f t="shared" si="36"/>
        <v>6.6699027057671501E-2</v>
      </c>
      <c r="BC99" s="2">
        <f t="shared" si="37"/>
        <v>2.879444585386437E-2</v>
      </c>
      <c r="BD99" s="2">
        <f t="shared" si="38"/>
        <v>8.6474125597831852E-2</v>
      </c>
      <c r="BE99">
        <v>0</v>
      </c>
      <c r="BF99">
        <v>0</v>
      </c>
      <c r="BG99">
        <v>0</v>
      </c>
      <c r="BH99">
        <v>0</v>
      </c>
      <c r="BI99">
        <v>180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606</v>
      </c>
      <c r="CN99">
        <v>61.290000915527337</v>
      </c>
      <c r="CO99">
        <v>61.569999694824219</v>
      </c>
      <c r="CP99">
        <v>61.959999084472663</v>
      </c>
      <c r="CQ99">
        <v>60.139999389648438</v>
      </c>
      <c r="CR99">
        <v>61.790000915527337</v>
      </c>
      <c r="CS99" s="2">
        <f t="shared" si="39"/>
        <v>4.5476495157498187E-3</v>
      </c>
      <c r="CT99" s="2">
        <f t="shared" si="40"/>
        <v>6.2943737154795842E-3</v>
      </c>
      <c r="CU99" s="2">
        <f t="shared" si="41"/>
        <v>2.3225601953283603E-2</v>
      </c>
      <c r="CV99" s="2">
        <f t="shared" si="42"/>
        <v>2.6703374355579013E-2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149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406</v>
      </c>
      <c r="EF99">
        <v>61.790000915527337</v>
      </c>
      <c r="EG99">
        <v>61.580001831054688</v>
      </c>
      <c r="EH99">
        <v>62</v>
      </c>
      <c r="EI99">
        <v>60.540000915527337</v>
      </c>
      <c r="EJ99">
        <v>61.509998321533203</v>
      </c>
      <c r="EK99" s="2">
        <f t="shared" si="43"/>
        <v>-3.4101831475872313E-3</v>
      </c>
      <c r="EL99" s="2">
        <f t="shared" si="44"/>
        <v>6.7741640152469973E-3</v>
      </c>
      <c r="EM99" s="2">
        <f t="shared" si="45"/>
        <v>1.6888614559976811E-2</v>
      </c>
      <c r="EN99" s="2">
        <f t="shared" si="46"/>
        <v>1.5769751787918618E-2</v>
      </c>
      <c r="EO99">
        <v>2</v>
      </c>
      <c r="EP99">
        <v>1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</v>
      </c>
      <c r="EY99">
        <v>4</v>
      </c>
      <c r="EZ99">
        <v>15</v>
      </c>
      <c r="FA99">
        <v>25</v>
      </c>
      <c r="FB99">
        <v>104</v>
      </c>
      <c r="FC99">
        <v>0</v>
      </c>
      <c r="FD99">
        <v>0</v>
      </c>
      <c r="FE99">
        <v>0</v>
      </c>
      <c r="FF99">
        <v>0</v>
      </c>
      <c r="FG99">
        <v>1</v>
      </c>
      <c r="FH99">
        <v>0</v>
      </c>
      <c r="FI99">
        <v>0</v>
      </c>
      <c r="FJ99">
        <v>0</v>
      </c>
      <c r="FK99">
        <v>1</v>
      </c>
      <c r="FL99">
        <v>0</v>
      </c>
      <c r="FM99">
        <v>0</v>
      </c>
      <c r="FN99">
        <v>0</v>
      </c>
      <c r="FO99">
        <v>3</v>
      </c>
      <c r="FP99">
        <v>1</v>
      </c>
      <c r="FQ99">
        <v>0</v>
      </c>
      <c r="FR99">
        <v>0</v>
      </c>
      <c r="FS99">
        <v>1</v>
      </c>
      <c r="FT99">
        <v>1</v>
      </c>
      <c r="FU99">
        <v>0</v>
      </c>
      <c r="FV99">
        <v>0</v>
      </c>
      <c r="FW99" t="s">
        <v>607</v>
      </c>
      <c r="FX99">
        <v>61.509998321533203</v>
      </c>
      <c r="FY99">
        <v>61.349998474121087</v>
      </c>
      <c r="FZ99">
        <v>61.680000305175781</v>
      </c>
      <c r="GA99">
        <v>59.759998321533203</v>
      </c>
      <c r="GB99">
        <v>59.849998474121087</v>
      </c>
      <c r="GC99">
        <v>310</v>
      </c>
      <c r="GD99">
        <v>301</v>
      </c>
      <c r="GE99">
        <v>3</v>
      </c>
      <c r="GF99">
        <v>301</v>
      </c>
      <c r="GG99">
        <v>0</v>
      </c>
      <c r="GH99">
        <v>269</v>
      </c>
      <c r="GI99">
        <v>0</v>
      </c>
      <c r="GJ99">
        <v>0</v>
      </c>
      <c r="GK99">
        <v>0</v>
      </c>
      <c r="GL99">
        <v>253</v>
      </c>
      <c r="GM99">
        <v>0</v>
      </c>
      <c r="GN99">
        <v>253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2.7</v>
      </c>
      <c r="GX99" t="s">
        <v>223</v>
      </c>
      <c r="GY99">
        <v>169612</v>
      </c>
      <c r="GZ99">
        <v>465825</v>
      </c>
      <c r="HC99">
        <v>2.12</v>
      </c>
      <c r="HD99">
        <v>5.34</v>
      </c>
      <c r="HE99">
        <v>0.27809998000000002</v>
      </c>
      <c r="HF99" s="2">
        <f t="shared" si="47"/>
        <v>-2.6079845377602329E-3</v>
      </c>
      <c r="HG99" s="2">
        <f t="shared" si="48"/>
        <v>5.3502242124179311E-3</v>
      </c>
      <c r="HH99" s="2">
        <f t="shared" si="49"/>
        <v>2.5916873547414787E-2</v>
      </c>
      <c r="HI99" s="2">
        <f t="shared" si="50"/>
        <v>1.5037619863398355E-3</v>
      </c>
      <c r="HJ99" s="3">
        <f t="shared" si="51"/>
        <v>61.678234721389131</v>
      </c>
      <c r="HK99" t="str">
        <f t="shared" si="52"/>
        <v>GBCI</v>
      </c>
    </row>
    <row r="100" spans="1:219" hidden="1" x14ac:dyDescent="0.25">
      <c r="A100">
        <v>91</v>
      </c>
      <c r="B100" t="s">
        <v>608</v>
      </c>
      <c r="C100">
        <v>10</v>
      </c>
      <c r="D100">
        <v>1</v>
      </c>
      <c r="E100">
        <v>5</v>
      </c>
      <c r="F100">
        <v>1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0</v>
      </c>
      <c r="N100">
        <v>0</v>
      </c>
      <c r="O100">
        <v>0</v>
      </c>
      <c r="P100">
        <v>0</v>
      </c>
      <c r="Q100">
        <v>156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609</v>
      </c>
      <c r="AV100">
        <v>74.400001525878906</v>
      </c>
      <c r="AW100">
        <v>74.639999389648438</v>
      </c>
      <c r="AX100">
        <v>76.870002746582031</v>
      </c>
      <c r="AY100">
        <v>74.580001831054688</v>
      </c>
      <c r="AZ100">
        <v>76.400001525878906</v>
      </c>
      <c r="BA100" s="2">
        <f t="shared" si="35"/>
        <v>3.2154054894434347E-3</v>
      </c>
      <c r="BB100" s="2">
        <f t="shared" si="36"/>
        <v>2.9010059545402478E-2</v>
      </c>
      <c r="BC100" s="2">
        <f t="shared" si="37"/>
        <v>8.0382581838644995E-4</v>
      </c>
      <c r="BD100" s="2">
        <f t="shared" si="38"/>
        <v>2.3821985058570028E-2</v>
      </c>
      <c r="BE100">
        <v>0</v>
      </c>
      <c r="BF100">
        <v>0</v>
      </c>
      <c r="BG100">
        <v>0</v>
      </c>
      <c r="BH100">
        <v>0</v>
      </c>
      <c r="BI100">
        <v>192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610</v>
      </c>
      <c r="CN100">
        <v>76.400001525878906</v>
      </c>
      <c r="CO100">
        <v>76.800003051757813</v>
      </c>
      <c r="CP100">
        <v>77.389999389648438</v>
      </c>
      <c r="CQ100">
        <v>76.120002746582031</v>
      </c>
      <c r="CR100">
        <v>77.069999694824219</v>
      </c>
      <c r="CS100" s="2">
        <f t="shared" si="39"/>
        <v>5.2083529945868845E-3</v>
      </c>
      <c r="CT100" s="2">
        <f t="shared" si="40"/>
        <v>7.6236767352855228E-3</v>
      </c>
      <c r="CU100" s="2">
        <f t="shared" si="41"/>
        <v>8.8541702884765705E-3</v>
      </c>
      <c r="CV100" s="2">
        <f t="shared" si="42"/>
        <v>1.2326416919734129E-2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2</v>
      </c>
      <c r="DJ100">
        <v>184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1</v>
      </c>
      <c r="EB100">
        <v>0</v>
      </c>
      <c r="EC100">
        <v>0</v>
      </c>
      <c r="ED100">
        <v>0</v>
      </c>
      <c r="EE100" t="s">
        <v>433</v>
      </c>
      <c r="EF100">
        <v>77.069999694824219</v>
      </c>
      <c r="EG100">
        <v>76.639999389648438</v>
      </c>
      <c r="EH100">
        <v>76.970001220703125</v>
      </c>
      <c r="EI100">
        <v>75.660003662109375</v>
      </c>
      <c r="EJ100">
        <v>76.419998168945313</v>
      </c>
      <c r="EK100" s="2">
        <f t="shared" si="43"/>
        <v>-5.6106512082496618E-3</v>
      </c>
      <c r="EL100" s="2">
        <f t="shared" si="44"/>
        <v>4.2874084165394066E-3</v>
      </c>
      <c r="EM100" s="2">
        <f t="shared" si="45"/>
        <v>1.2787000722124575E-2</v>
      </c>
      <c r="EN100" s="2">
        <f t="shared" si="46"/>
        <v>9.944968922346531E-3</v>
      </c>
      <c r="EO100">
        <v>3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</v>
      </c>
      <c r="EY100">
        <v>26</v>
      </c>
      <c r="EZ100">
        <v>34</v>
      </c>
      <c r="FA100">
        <v>27</v>
      </c>
      <c r="FB100">
        <v>77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3</v>
      </c>
      <c r="FP100">
        <v>0</v>
      </c>
      <c r="FQ100">
        <v>0</v>
      </c>
      <c r="FR100">
        <v>0</v>
      </c>
      <c r="FS100">
        <v>1</v>
      </c>
      <c r="FT100">
        <v>0</v>
      </c>
      <c r="FU100">
        <v>0</v>
      </c>
      <c r="FV100">
        <v>0</v>
      </c>
      <c r="FW100" t="s">
        <v>611</v>
      </c>
      <c r="FX100">
        <v>76.419998168945313</v>
      </c>
      <c r="FY100">
        <v>76.489997863769531</v>
      </c>
      <c r="FZ100">
        <v>76.489997863769531</v>
      </c>
      <c r="GA100">
        <v>75.239997863769531</v>
      </c>
      <c r="GB100">
        <v>75.239997863769531</v>
      </c>
      <c r="GC100">
        <v>351</v>
      </c>
      <c r="GD100">
        <v>359</v>
      </c>
      <c r="GE100">
        <v>3</v>
      </c>
      <c r="GF100">
        <v>359</v>
      </c>
      <c r="GG100">
        <v>0</v>
      </c>
      <c r="GH100">
        <v>348</v>
      </c>
      <c r="GI100">
        <v>0</v>
      </c>
      <c r="GJ100">
        <v>0</v>
      </c>
      <c r="GK100">
        <v>0</v>
      </c>
      <c r="GL100">
        <v>261</v>
      </c>
      <c r="GM100">
        <v>0</v>
      </c>
      <c r="GN100">
        <v>261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2.5</v>
      </c>
      <c r="GX100" t="s">
        <v>218</v>
      </c>
      <c r="GY100">
        <v>237527</v>
      </c>
      <c r="GZ100">
        <v>1088575</v>
      </c>
      <c r="HA100">
        <v>2.423</v>
      </c>
      <c r="HB100">
        <v>3.4849999999999999</v>
      </c>
      <c r="HC100">
        <v>3.02</v>
      </c>
      <c r="HD100">
        <v>1.89</v>
      </c>
      <c r="HE100">
        <v>0.3377</v>
      </c>
      <c r="HF100" s="2">
        <f t="shared" si="47"/>
        <v>9.1514834330219674E-4</v>
      </c>
      <c r="HG100" s="2">
        <f t="shared" si="48"/>
        <v>0</v>
      </c>
      <c r="HH100" s="2">
        <f t="shared" si="49"/>
        <v>1.6342005947317162E-2</v>
      </c>
      <c r="HI100" s="2">
        <f t="shared" si="50"/>
        <v>0</v>
      </c>
      <c r="HJ100" s="3">
        <f t="shared" si="51"/>
        <v>76.489997863769531</v>
      </c>
      <c r="HK100" t="str">
        <f t="shared" si="52"/>
        <v>GGG</v>
      </c>
    </row>
    <row r="101" spans="1:219" hidden="1" x14ac:dyDescent="0.25">
      <c r="A101">
        <v>92</v>
      </c>
      <c r="B101" t="s">
        <v>612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17</v>
      </c>
      <c r="N101">
        <v>12</v>
      </c>
      <c r="O101">
        <v>2</v>
      </c>
      <c r="P101">
        <v>0</v>
      </c>
      <c r="Q101">
        <v>0</v>
      </c>
      <c r="R101">
        <v>2</v>
      </c>
      <c r="S101">
        <v>2</v>
      </c>
      <c r="T101">
        <v>0</v>
      </c>
      <c r="U101">
        <v>0</v>
      </c>
      <c r="V101">
        <v>14</v>
      </c>
      <c r="W101">
        <v>2</v>
      </c>
      <c r="X101">
        <v>1</v>
      </c>
      <c r="Y101">
        <v>2</v>
      </c>
      <c r="Z101">
        <v>97</v>
      </c>
      <c r="AA101">
        <v>2</v>
      </c>
      <c r="AB101">
        <v>13</v>
      </c>
      <c r="AC101">
        <v>0</v>
      </c>
      <c r="AD101">
        <v>0</v>
      </c>
      <c r="AE101">
        <v>14</v>
      </c>
      <c r="AF101">
        <v>2</v>
      </c>
      <c r="AG101">
        <v>6</v>
      </c>
      <c r="AH101">
        <v>6</v>
      </c>
      <c r="AI101">
        <v>2</v>
      </c>
      <c r="AJ101">
        <v>2</v>
      </c>
      <c r="AK101">
        <v>2</v>
      </c>
      <c r="AL101">
        <v>2</v>
      </c>
      <c r="AM101">
        <v>34</v>
      </c>
      <c r="AN101">
        <v>14</v>
      </c>
      <c r="AO101">
        <v>2</v>
      </c>
      <c r="AP101">
        <v>2</v>
      </c>
      <c r="AQ101">
        <v>2</v>
      </c>
      <c r="AR101">
        <v>2</v>
      </c>
      <c r="AS101">
        <v>1</v>
      </c>
      <c r="AT101">
        <v>1</v>
      </c>
      <c r="AU101" t="s">
        <v>613</v>
      </c>
      <c r="AV101">
        <v>44.909999847412109</v>
      </c>
      <c r="AW101">
        <v>45.139999389648438</v>
      </c>
      <c r="AX101">
        <v>46.169998168945313</v>
      </c>
      <c r="AY101">
        <v>45.139999389648438</v>
      </c>
      <c r="AZ101">
        <v>45.689998626708977</v>
      </c>
      <c r="BA101" s="2">
        <f t="shared" si="35"/>
        <v>5.0952491215379148E-3</v>
      </c>
      <c r="BB101" s="2">
        <f t="shared" si="36"/>
        <v>2.2308833011599916E-2</v>
      </c>
      <c r="BC101" s="2">
        <f t="shared" si="37"/>
        <v>0</v>
      </c>
      <c r="BD101" s="2">
        <f t="shared" si="38"/>
        <v>1.2037628662545541E-2</v>
      </c>
      <c r="BE101">
        <v>7</v>
      </c>
      <c r="BF101">
        <v>25</v>
      </c>
      <c r="BG101">
        <v>85</v>
      </c>
      <c r="BH101">
        <v>29</v>
      </c>
      <c r="BI101">
        <v>7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256</v>
      </c>
      <c r="CN101">
        <v>45.689998626708977</v>
      </c>
      <c r="CO101">
        <v>46.029998779296882</v>
      </c>
      <c r="CP101">
        <v>47.150001525878913</v>
      </c>
      <c r="CQ101">
        <v>45.419998168945313</v>
      </c>
      <c r="CR101">
        <v>46.970001220703118</v>
      </c>
      <c r="CS101" s="2">
        <f t="shared" si="39"/>
        <v>7.3864905845018036E-3</v>
      </c>
      <c r="CT101" s="2">
        <f t="shared" si="40"/>
        <v>2.3754034153472992E-2</v>
      </c>
      <c r="CU101" s="2">
        <f t="shared" si="41"/>
        <v>1.3252240419913575E-2</v>
      </c>
      <c r="CV101" s="2">
        <f t="shared" si="42"/>
        <v>3.299985121300375E-2</v>
      </c>
      <c r="CW101">
        <v>27</v>
      </c>
      <c r="CX101">
        <v>46</v>
      </c>
      <c r="CY101">
        <v>13</v>
      </c>
      <c r="CZ101">
        <v>22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8</v>
      </c>
      <c r="DG101">
        <v>5</v>
      </c>
      <c r="DH101">
        <v>8</v>
      </c>
      <c r="DI101">
        <v>7</v>
      </c>
      <c r="DJ101">
        <v>19</v>
      </c>
      <c r="DK101">
        <v>1</v>
      </c>
      <c r="DL101">
        <v>47</v>
      </c>
      <c r="DM101">
        <v>1</v>
      </c>
      <c r="DN101">
        <v>47</v>
      </c>
      <c r="DO101">
        <v>1</v>
      </c>
      <c r="DP101">
        <v>0</v>
      </c>
      <c r="DQ101">
        <v>19</v>
      </c>
      <c r="DR101">
        <v>19</v>
      </c>
      <c r="DS101">
        <v>1</v>
      </c>
      <c r="DT101">
        <v>0</v>
      </c>
      <c r="DU101">
        <v>2</v>
      </c>
      <c r="DV101">
        <v>1</v>
      </c>
      <c r="DW101">
        <v>1</v>
      </c>
      <c r="DX101">
        <v>0</v>
      </c>
      <c r="DY101">
        <v>4</v>
      </c>
      <c r="DZ101">
        <v>4</v>
      </c>
      <c r="EA101">
        <v>1</v>
      </c>
      <c r="EB101">
        <v>0</v>
      </c>
      <c r="EC101">
        <v>1</v>
      </c>
      <c r="ED101">
        <v>1</v>
      </c>
      <c r="EE101" t="s">
        <v>614</v>
      </c>
      <c r="EF101">
        <v>46.970001220703118</v>
      </c>
      <c r="EG101">
        <v>46.610000610351563</v>
      </c>
      <c r="EH101">
        <v>46.909999847412109</v>
      </c>
      <c r="EI101">
        <v>45.560001373291023</v>
      </c>
      <c r="EJ101">
        <v>46.099998474121087</v>
      </c>
      <c r="EK101" s="2">
        <f t="shared" si="43"/>
        <v>-7.723677443411292E-3</v>
      </c>
      <c r="EL101" s="2">
        <f t="shared" si="44"/>
        <v>6.3952086556464671E-3</v>
      </c>
      <c r="EM101" s="2">
        <f t="shared" si="45"/>
        <v>2.2527337981354756E-2</v>
      </c>
      <c r="EN101" s="2">
        <f t="shared" si="46"/>
        <v>1.1713603442594422E-2</v>
      </c>
      <c r="EO101">
        <v>5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</v>
      </c>
      <c r="EY101">
        <v>0</v>
      </c>
      <c r="EZ101">
        <v>0</v>
      </c>
      <c r="FA101">
        <v>0</v>
      </c>
      <c r="FB101">
        <v>116</v>
      </c>
      <c r="FC101">
        <v>0</v>
      </c>
      <c r="FD101">
        <v>0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7</v>
      </c>
      <c r="FP101">
        <v>1</v>
      </c>
      <c r="FQ101">
        <v>0</v>
      </c>
      <c r="FR101">
        <v>0</v>
      </c>
      <c r="FS101">
        <v>1</v>
      </c>
      <c r="FT101">
        <v>1</v>
      </c>
      <c r="FU101">
        <v>0</v>
      </c>
      <c r="FV101">
        <v>0</v>
      </c>
      <c r="FW101" t="s">
        <v>615</v>
      </c>
      <c r="FX101">
        <v>46.099998474121087</v>
      </c>
      <c r="FY101">
        <v>46.060001373291023</v>
      </c>
      <c r="FZ101">
        <v>46.2218017578125</v>
      </c>
      <c r="GA101">
        <v>45.299999237060547</v>
      </c>
      <c r="GB101">
        <v>45.389999389648438</v>
      </c>
      <c r="GC101">
        <v>305</v>
      </c>
      <c r="GD101">
        <v>281</v>
      </c>
      <c r="GE101">
        <v>121</v>
      </c>
      <c r="GF101">
        <v>165</v>
      </c>
      <c r="GG101">
        <v>0</v>
      </c>
      <c r="GH101">
        <v>65</v>
      </c>
      <c r="GI101">
        <v>0</v>
      </c>
      <c r="GJ101">
        <v>29</v>
      </c>
      <c r="GK101">
        <v>47</v>
      </c>
      <c r="GL101">
        <v>232</v>
      </c>
      <c r="GM101">
        <v>47</v>
      </c>
      <c r="GN101">
        <v>135</v>
      </c>
      <c r="GO101">
        <v>4</v>
      </c>
      <c r="GP101">
        <v>2</v>
      </c>
      <c r="GQ101">
        <v>3</v>
      </c>
      <c r="GR101">
        <v>1</v>
      </c>
      <c r="GS101">
        <v>2</v>
      </c>
      <c r="GT101">
        <v>1</v>
      </c>
      <c r="GU101">
        <v>2</v>
      </c>
      <c r="GV101">
        <v>1</v>
      </c>
      <c r="GW101">
        <v>2.8</v>
      </c>
      <c r="GX101" t="s">
        <v>223</v>
      </c>
      <c r="GY101">
        <v>154141</v>
      </c>
      <c r="GZ101">
        <v>264180</v>
      </c>
      <c r="HA101">
        <v>1.3260000000000001</v>
      </c>
      <c r="HB101">
        <v>2.319</v>
      </c>
      <c r="HC101">
        <v>48.65</v>
      </c>
      <c r="HD101">
        <v>8.14</v>
      </c>
      <c r="HE101">
        <v>4.5</v>
      </c>
      <c r="HF101" s="2">
        <f t="shared" si="47"/>
        <v>-8.683695101505684E-4</v>
      </c>
      <c r="HG101" s="2">
        <f t="shared" si="48"/>
        <v>3.5005209309939556E-3</v>
      </c>
      <c r="HH101" s="2">
        <f t="shared" si="49"/>
        <v>1.650026299545837E-2</v>
      </c>
      <c r="HI101" s="2">
        <f t="shared" si="50"/>
        <v>1.982818986519197E-3</v>
      </c>
      <c r="HJ101" s="3">
        <f t="shared" si="51"/>
        <v>46.221235372179841</v>
      </c>
      <c r="HK101" t="str">
        <f t="shared" si="52"/>
        <v>GBX</v>
      </c>
    </row>
    <row r="102" spans="1:219" hidden="1" x14ac:dyDescent="0.25">
      <c r="A102">
        <v>93</v>
      </c>
      <c r="B102" t="s">
        <v>616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8</v>
      </c>
      <c r="N102">
        <v>9</v>
      </c>
      <c r="O102">
        <v>2</v>
      </c>
      <c r="P102">
        <v>0</v>
      </c>
      <c r="Q102">
        <v>0</v>
      </c>
      <c r="R102">
        <v>1</v>
      </c>
      <c r="S102">
        <v>2</v>
      </c>
      <c r="T102">
        <v>0</v>
      </c>
      <c r="U102">
        <v>0</v>
      </c>
      <c r="V102">
        <v>3</v>
      </c>
      <c r="W102">
        <v>0</v>
      </c>
      <c r="X102">
        <v>1</v>
      </c>
      <c r="Y102">
        <v>0</v>
      </c>
      <c r="Z102">
        <v>98</v>
      </c>
      <c r="AA102">
        <v>1</v>
      </c>
      <c r="AB102">
        <v>0</v>
      </c>
      <c r="AC102">
        <v>0</v>
      </c>
      <c r="AD102">
        <v>0</v>
      </c>
      <c r="AE102">
        <v>11</v>
      </c>
      <c r="AF102">
        <v>2</v>
      </c>
      <c r="AG102">
        <v>1</v>
      </c>
      <c r="AH102">
        <v>0</v>
      </c>
      <c r="AI102">
        <v>2</v>
      </c>
      <c r="AJ102">
        <v>1</v>
      </c>
      <c r="AK102">
        <v>1</v>
      </c>
      <c r="AL102">
        <v>1</v>
      </c>
      <c r="AM102">
        <v>20</v>
      </c>
      <c r="AN102">
        <v>11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 t="s">
        <v>617</v>
      </c>
      <c r="AV102">
        <v>156.77000427246091</v>
      </c>
      <c r="AW102">
        <v>157.53999328613281</v>
      </c>
      <c r="AX102">
        <v>162.30000305175781</v>
      </c>
      <c r="AY102">
        <v>156.25999450683591</v>
      </c>
      <c r="AZ102">
        <v>160.80999755859381</v>
      </c>
      <c r="BA102" s="2">
        <f t="shared" si="35"/>
        <v>4.8875780531068003E-3</v>
      </c>
      <c r="BB102" s="2">
        <f t="shared" si="36"/>
        <v>2.9328463808512839E-2</v>
      </c>
      <c r="BC102" s="2">
        <f t="shared" si="37"/>
        <v>8.1249132528024015E-3</v>
      </c>
      <c r="BD102" s="2">
        <f t="shared" si="38"/>
        <v>2.8294279714170312E-2</v>
      </c>
      <c r="BE102">
        <v>6</v>
      </c>
      <c r="BF102">
        <v>4</v>
      </c>
      <c r="BG102">
        <v>23</v>
      </c>
      <c r="BH102">
        <v>24</v>
      </c>
      <c r="BI102">
        <v>38</v>
      </c>
      <c r="BJ102">
        <v>1</v>
      </c>
      <c r="BK102">
        <v>53</v>
      </c>
      <c r="BL102">
        <v>1</v>
      </c>
      <c r="BM102">
        <v>21</v>
      </c>
      <c r="BN102">
        <v>2</v>
      </c>
      <c r="BO102">
        <v>2</v>
      </c>
      <c r="BP102">
        <v>2</v>
      </c>
      <c r="BQ102">
        <v>4</v>
      </c>
      <c r="BR102">
        <v>6</v>
      </c>
      <c r="BS102">
        <v>2</v>
      </c>
      <c r="BT102">
        <v>16</v>
      </c>
      <c r="BU102">
        <v>2</v>
      </c>
      <c r="BV102">
        <v>16</v>
      </c>
      <c r="BW102">
        <v>55</v>
      </c>
      <c r="BX102">
        <v>53</v>
      </c>
      <c r="BY102">
        <v>6</v>
      </c>
      <c r="BZ102">
        <v>6</v>
      </c>
      <c r="CA102">
        <v>1</v>
      </c>
      <c r="CB102">
        <v>1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618</v>
      </c>
      <c r="CN102">
        <v>160.80999755859381</v>
      </c>
      <c r="CO102">
        <v>162.69000244140619</v>
      </c>
      <c r="CP102">
        <v>168.19999694824219</v>
      </c>
      <c r="CQ102">
        <v>161.05000305175781</v>
      </c>
      <c r="CR102">
        <v>167.1499938964844</v>
      </c>
      <c r="CS102" s="2">
        <f t="shared" si="39"/>
        <v>1.1555749306042862E-2</v>
      </c>
      <c r="CT102" s="2">
        <f t="shared" si="40"/>
        <v>3.2758588625489193E-2</v>
      </c>
      <c r="CU102" s="2">
        <f t="shared" si="41"/>
        <v>1.0080517333811212E-2</v>
      </c>
      <c r="CV102" s="2">
        <f t="shared" si="42"/>
        <v>3.649411347573428E-2</v>
      </c>
      <c r="CW102">
        <v>5</v>
      </c>
      <c r="CX102">
        <v>9</v>
      </c>
      <c r="CY102">
        <v>24</v>
      </c>
      <c r="CZ102">
        <v>7</v>
      </c>
      <c r="DA102">
        <v>47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1</v>
      </c>
      <c r="DI102">
        <v>0</v>
      </c>
      <c r="DJ102">
        <v>2</v>
      </c>
      <c r="DK102">
        <v>1</v>
      </c>
      <c r="DL102">
        <v>4</v>
      </c>
      <c r="DM102">
        <v>1</v>
      </c>
      <c r="DN102">
        <v>4</v>
      </c>
      <c r="DO102">
        <v>0</v>
      </c>
      <c r="DP102">
        <v>0</v>
      </c>
      <c r="DQ102">
        <v>2</v>
      </c>
      <c r="DR102">
        <v>2</v>
      </c>
      <c r="DS102">
        <v>0</v>
      </c>
      <c r="DT102">
        <v>0</v>
      </c>
      <c r="DU102">
        <v>1</v>
      </c>
      <c r="DV102">
        <v>1</v>
      </c>
      <c r="DW102">
        <v>1</v>
      </c>
      <c r="DX102">
        <v>0</v>
      </c>
      <c r="DY102">
        <v>1</v>
      </c>
      <c r="DZ102">
        <v>1</v>
      </c>
      <c r="EA102">
        <v>1</v>
      </c>
      <c r="EB102">
        <v>0</v>
      </c>
      <c r="EC102">
        <v>1</v>
      </c>
      <c r="ED102">
        <v>1</v>
      </c>
      <c r="EE102" t="s">
        <v>619</v>
      </c>
      <c r="EF102">
        <v>167.1499938964844</v>
      </c>
      <c r="EG102">
        <v>166.1300048828125</v>
      </c>
      <c r="EH102">
        <v>171.05999755859381</v>
      </c>
      <c r="EI102">
        <v>165.69999694824219</v>
      </c>
      <c r="EJ102">
        <v>170.5899963378906</v>
      </c>
      <c r="EK102" s="2">
        <f t="shared" si="43"/>
        <v>-6.1397037482264771E-3</v>
      </c>
      <c r="EL102" s="2">
        <f t="shared" si="44"/>
        <v>2.8820254566486958E-2</v>
      </c>
      <c r="EM102" s="2">
        <f t="shared" si="45"/>
        <v>2.5883821220232806E-3</v>
      </c>
      <c r="EN102" s="2">
        <f t="shared" si="46"/>
        <v>2.866521774209263E-2</v>
      </c>
      <c r="EO102">
        <v>19</v>
      </c>
      <c r="EP102">
        <v>26</v>
      </c>
      <c r="EQ102">
        <v>43</v>
      </c>
      <c r="ER102">
        <v>13</v>
      </c>
      <c r="ES102">
        <v>22</v>
      </c>
      <c r="ET102">
        <v>2</v>
      </c>
      <c r="EU102">
        <v>22</v>
      </c>
      <c r="EV102">
        <v>0</v>
      </c>
      <c r="EW102">
        <v>0</v>
      </c>
      <c r="EX102">
        <v>4</v>
      </c>
      <c r="EY102">
        <v>2</v>
      </c>
      <c r="EZ102">
        <v>0</v>
      </c>
      <c r="FA102">
        <v>0</v>
      </c>
      <c r="FB102">
        <v>0</v>
      </c>
      <c r="FC102">
        <v>2</v>
      </c>
      <c r="FD102">
        <v>6</v>
      </c>
      <c r="FE102">
        <v>1</v>
      </c>
      <c r="FF102">
        <v>6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251</v>
      </c>
      <c r="FX102">
        <v>170.5899963378906</v>
      </c>
      <c r="FY102">
        <v>170.77000427246091</v>
      </c>
      <c r="FZ102">
        <v>171.50999450683591</v>
      </c>
      <c r="GA102">
        <v>167.17999267578119</v>
      </c>
      <c r="GB102">
        <v>167.30000305175781</v>
      </c>
      <c r="GC102">
        <v>329</v>
      </c>
      <c r="GD102">
        <v>128</v>
      </c>
      <c r="GE102">
        <v>215</v>
      </c>
      <c r="GF102">
        <v>10</v>
      </c>
      <c r="GG102">
        <v>21</v>
      </c>
      <c r="GH102">
        <v>151</v>
      </c>
      <c r="GI102">
        <v>0</v>
      </c>
      <c r="GJ102">
        <v>89</v>
      </c>
      <c r="GK102">
        <v>26</v>
      </c>
      <c r="GL102">
        <v>106</v>
      </c>
      <c r="GM102">
        <v>10</v>
      </c>
      <c r="GN102">
        <v>2</v>
      </c>
      <c r="GO102">
        <v>3</v>
      </c>
      <c r="GP102">
        <v>1</v>
      </c>
      <c r="GQ102">
        <v>3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1.9</v>
      </c>
      <c r="GX102" t="s">
        <v>218</v>
      </c>
      <c r="GY102">
        <v>123698</v>
      </c>
      <c r="GZ102">
        <v>111940</v>
      </c>
      <c r="HA102">
        <v>0.313</v>
      </c>
      <c r="HB102">
        <v>1.1160000000000001</v>
      </c>
      <c r="HC102">
        <v>-2.75</v>
      </c>
      <c r="HD102">
        <v>17.77</v>
      </c>
      <c r="HE102">
        <v>3.1400003000000003E-2</v>
      </c>
      <c r="HF102" s="2">
        <f t="shared" si="47"/>
        <v>1.0540957432026987E-3</v>
      </c>
      <c r="HG102" s="2">
        <f t="shared" si="48"/>
        <v>4.314560422573499E-3</v>
      </c>
      <c r="HH102" s="2">
        <f t="shared" si="49"/>
        <v>2.1022495209122916E-2</v>
      </c>
      <c r="HI102" s="2">
        <f t="shared" si="50"/>
        <v>7.1733636453963356E-4</v>
      </c>
      <c r="HJ102" s="3">
        <f t="shared" si="51"/>
        <v>171.50680177425758</v>
      </c>
      <c r="HK102" t="str">
        <f t="shared" si="52"/>
        <v>GPI</v>
      </c>
    </row>
    <row r="103" spans="1:219" hidden="1" x14ac:dyDescent="0.25">
      <c r="A103">
        <v>94</v>
      </c>
      <c r="B103" t="s">
        <v>620</v>
      </c>
      <c r="C103">
        <v>9</v>
      </c>
      <c r="D103">
        <v>1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20</v>
      </c>
      <c r="W103">
        <v>19</v>
      </c>
      <c r="X103">
        <v>9</v>
      </c>
      <c r="Y103">
        <v>10</v>
      </c>
      <c r="Z103">
        <v>126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26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621</v>
      </c>
      <c r="AV103">
        <v>23.319999694824219</v>
      </c>
      <c r="AW103">
        <v>23.29999923706055</v>
      </c>
      <c r="AX103">
        <v>24.520000457763668</v>
      </c>
      <c r="AY103">
        <v>23.149999618530281</v>
      </c>
      <c r="AZ103">
        <v>24.399999618530281</v>
      </c>
      <c r="BA103" s="2">
        <f t="shared" si="35"/>
        <v>-8.5838877332911068E-4</v>
      </c>
      <c r="BB103" s="2">
        <f t="shared" si="36"/>
        <v>4.9755350649548391E-2</v>
      </c>
      <c r="BC103" s="2">
        <f t="shared" si="37"/>
        <v>6.4377520790508402E-3</v>
      </c>
      <c r="BD103" s="2">
        <f t="shared" si="38"/>
        <v>5.1229508997643669E-2</v>
      </c>
      <c r="BE103">
        <v>1</v>
      </c>
      <c r="BF103">
        <v>1</v>
      </c>
      <c r="BG103">
        <v>4</v>
      </c>
      <c r="BH103">
        <v>8</v>
      </c>
      <c r="BI103">
        <v>180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1</v>
      </c>
      <c r="BS103">
        <v>1</v>
      </c>
      <c r="BT103">
        <v>2</v>
      </c>
      <c r="BU103">
        <v>1</v>
      </c>
      <c r="BV103">
        <v>2</v>
      </c>
      <c r="BW103">
        <v>0</v>
      </c>
      <c r="BX103">
        <v>0</v>
      </c>
      <c r="BY103">
        <v>1</v>
      </c>
      <c r="BZ103">
        <v>1</v>
      </c>
      <c r="CA103">
        <v>0</v>
      </c>
      <c r="CB103">
        <v>0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622</v>
      </c>
      <c r="CN103">
        <v>24.399999618530281</v>
      </c>
      <c r="CO103">
        <v>24.45999908447266</v>
      </c>
      <c r="CP103">
        <v>24.579999923706051</v>
      </c>
      <c r="CQ103">
        <v>24.270000457763668</v>
      </c>
      <c r="CR103">
        <v>24.54999923706055</v>
      </c>
      <c r="CS103" s="2">
        <f t="shared" si="39"/>
        <v>2.4529627223276451E-3</v>
      </c>
      <c r="CT103" s="2">
        <f t="shared" si="40"/>
        <v>4.8820520588227501E-3</v>
      </c>
      <c r="CU103" s="2">
        <f t="shared" si="41"/>
        <v>7.767728283751385E-3</v>
      </c>
      <c r="CV103" s="2">
        <f t="shared" si="42"/>
        <v>1.1405245946981446E-2</v>
      </c>
      <c r="CW103">
        <v>88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21</v>
      </c>
      <c r="DG103">
        <v>19</v>
      </c>
      <c r="DH103">
        <v>16</v>
      </c>
      <c r="DI103">
        <v>16</v>
      </c>
      <c r="DJ103">
        <v>45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623</v>
      </c>
      <c r="EF103">
        <v>24.54999923706055</v>
      </c>
      <c r="EG103">
        <v>24.5</v>
      </c>
      <c r="EH103">
        <v>25.030000686645511</v>
      </c>
      <c r="EI103">
        <v>24.5</v>
      </c>
      <c r="EJ103">
        <v>24.95999908447266</v>
      </c>
      <c r="EK103" s="2">
        <f t="shared" si="43"/>
        <v>-2.0407851861448112E-3</v>
      </c>
      <c r="EL103" s="2">
        <f t="shared" si="44"/>
        <v>2.1174617343430069E-2</v>
      </c>
      <c r="EM103" s="2">
        <f t="shared" si="45"/>
        <v>0</v>
      </c>
      <c r="EN103" s="2">
        <f t="shared" si="46"/>
        <v>1.8429451175694167E-2</v>
      </c>
      <c r="EO103">
        <v>2</v>
      </c>
      <c r="EP103">
        <v>23</v>
      </c>
      <c r="EQ103">
        <v>46</v>
      </c>
      <c r="ER103">
        <v>103</v>
      </c>
      <c r="ES103">
        <v>21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434</v>
      </c>
      <c r="FX103">
        <v>24.95999908447266</v>
      </c>
      <c r="FY103">
        <v>25.04000091552734</v>
      </c>
      <c r="FZ103">
        <v>25.170000076293949</v>
      </c>
      <c r="GA103">
        <v>24.79000091552734</v>
      </c>
      <c r="GB103">
        <v>24.809999465942379</v>
      </c>
      <c r="GC103">
        <v>500</v>
      </c>
      <c r="GD103">
        <v>303</v>
      </c>
      <c r="GE103">
        <v>283</v>
      </c>
      <c r="GF103">
        <v>117</v>
      </c>
      <c r="GG103">
        <v>0</v>
      </c>
      <c r="GH103">
        <v>312</v>
      </c>
      <c r="GI103">
        <v>0</v>
      </c>
      <c r="GJ103">
        <v>124</v>
      </c>
      <c r="GK103">
        <v>2</v>
      </c>
      <c r="GL103">
        <v>172</v>
      </c>
      <c r="GM103">
        <v>0</v>
      </c>
      <c r="GN103">
        <v>45</v>
      </c>
      <c r="GO103">
        <v>1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2.4</v>
      </c>
      <c r="GX103" t="s">
        <v>218</v>
      </c>
      <c r="GY103">
        <v>1097847</v>
      </c>
      <c r="GZ103">
        <v>1607420</v>
      </c>
      <c r="HA103">
        <v>1.22</v>
      </c>
      <c r="HB103">
        <v>1.7649999999999999</v>
      </c>
      <c r="HC103">
        <v>0.54</v>
      </c>
      <c r="HD103">
        <v>7.67</v>
      </c>
      <c r="HE103">
        <v>2.4761999000000001</v>
      </c>
      <c r="HF103" s="2">
        <f t="shared" si="47"/>
        <v>3.1949611872845729E-3</v>
      </c>
      <c r="HG103" s="2">
        <f t="shared" si="48"/>
        <v>5.1648454657354792E-3</v>
      </c>
      <c r="HH103" s="2">
        <f t="shared" si="49"/>
        <v>9.984025194063606E-3</v>
      </c>
      <c r="HI103" s="2">
        <f t="shared" si="50"/>
        <v>8.0606815177453051E-4</v>
      </c>
      <c r="HJ103" s="3">
        <f t="shared" si="51"/>
        <v>25.169328650717915</v>
      </c>
      <c r="HK103" t="str">
        <f t="shared" si="52"/>
        <v>HRB</v>
      </c>
    </row>
    <row r="104" spans="1:219" hidden="1" x14ac:dyDescent="0.25">
      <c r="A104">
        <v>95</v>
      </c>
      <c r="B104" t="s">
        <v>624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7</v>
      </c>
      <c r="N104">
        <v>22</v>
      </c>
      <c r="O104">
        <v>28</v>
      </c>
      <c r="P104">
        <v>53</v>
      </c>
      <c r="Q104">
        <v>72</v>
      </c>
      <c r="R104">
        <v>1</v>
      </c>
      <c r="S104">
        <v>153</v>
      </c>
      <c r="T104">
        <v>1</v>
      </c>
      <c r="U104">
        <v>72</v>
      </c>
      <c r="V104">
        <v>4</v>
      </c>
      <c r="W104">
        <v>2</v>
      </c>
      <c r="X104">
        <v>5</v>
      </c>
      <c r="Y104">
        <v>4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175</v>
      </c>
      <c r="AF104">
        <v>155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300</v>
      </c>
      <c r="AV104">
        <v>22.629999160766602</v>
      </c>
      <c r="AW104">
        <v>22.309999465942379</v>
      </c>
      <c r="AX104">
        <v>22.809999465942379</v>
      </c>
      <c r="AY104">
        <v>21.79000091552734</v>
      </c>
      <c r="AZ104">
        <v>22.370000839233398</v>
      </c>
      <c r="BA104" s="2">
        <f t="shared" si="35"/>
        <v>-1.4343330456494163E-2</v>
      </c>
      <c r="BB104" s="2">
        <f t="shared" si="36"/>
        <v>2.1920210947244834E-2</v>
      </c>
      <c r="BC104" s="2">
        <f t="shared" si="37"/>
        <v>2.3307869245306367E-2</v>
      </c>
      <c r="BD104" s="2">
        <f t="shared" si="38"/>
        <v>2.5927577199229779E-2</v>
      </c>
      <c r="BE104">
        <v>37</v>
      </c>
      <c r="BF104">
        <v>17</v>
      </c>
      <c r="BG104">
        <v>15</v>
      </c>
      <c r="BH104">
        <v>16</v>
      </c>
      <c r="BI104">
        <v>10</v>
      </c>
      <c r="BJ104">
        <v>1</v>
      </c>
      <c r="BK104">
        <v>41</v>
      </c>
      <c r="BL104">
        <v>1</v>
      </c>
      <c r="BM104">
        <v>10</v>
      </c>
      <c r="BN104">
        <v>15</v>
      </c>
      <c r="BO104">
        <v>4</v>
      </c>
      <c r="BP104">
        <v>6</v>
      </c>
      <c r="BQ104">
        <v>12</v>
      </c>
      <c r="BR104">
        <v>77</v>
      </c>
      <c r="BS104">
        <v>1</v>
      </c>
      <c r="BT104">
        <v>2</v>
      </c>
      <c r="BU104">
        <v>1</v>
      </c>
      <c r="BV104">
        <v>0</v>
      </c>
      <c r="BW104">
        <v>58</v>
      </c>
      <c r="BX104">
        <v>41</v>
      </c>
      <c r="BY104">
        <v>2</v>
      </c>
      <c r="BZ104">
        <v>2</v>
      </c>
      <c r="CA104">
        <v>1</v>
      </c>
      <c r="CB104">
        <v>1</v>
      </c>
      <c r="CC104">
        <v>1</v>
      </c>
      <c r="CD104">
        <v>1</v>
      </c>
      <c r="CE104">
        <v>84</v>
      </c>
      <c r="CF104">
        <v>58</v>
      </c>
      <c r="CG104">
        <v>36</v>
      </c>
      <c r="CH104">
        <v>0</v>
      </c>
      <c r="CI104">
        <v>1</v>
      </c>
      <c r="CJ104">
        <v>1</v>
      </c>
      <c r="CK104">
        <v>1</v>
      </c>
      <c r="CL104">
        <v>0</v>
      </c>
      <c r="CM104" t="s">
        <v>625</v>
      </c>
      <c r="CN104">
        <v>22.370000839233398</v>
      </c>
      <c r="CO104">
        <v>22.659999847412109</v>
      </c>
      <c r="CP104">
        <v>23.260000228881839</v>
      </c>
      <c r="CQ104">
        <v>22.649999618530281</v>
      </c>
      <c r="CR104">
        <v>23.059999465942379</v>
      </c>
      <c r="CS104" s="2">
        <f t="shared" si="39"/>
        <v>1.2797838046403665E-2</v>
      </c>
      <c r="CT104" s="2">
        <f t="shared" si="40"/>
        <v>2.5795372982185594E-2</v>
      </c>
      <c r="CU104" s="2">
        <f t="shared" si="41"/>
        <v>4.4131637021926906E-4</v>
      </c>
      <c r="CV104" s="2">
        <f t="shared" si="42"/>
        <v>1.7779698911859598E-2</v>
      </c>
      <c r="CW104">
        <v>1</v>
      </c>
      <c r="CX104">
        <v>16</v>
      </c>
      <c r="CY104">
        <v>59</v>
      </c>
      <c r="CZ104">
        <v>59</v>
      </c>
      <c r="DA104">
        <v>60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1</v>
      </c>
      <c r="DM104">
        <v>1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626</v>
      </c>
      <c r="EF104">
        <v>23.059999465942379</v>
      </c>
      <c r="EG104">
        <v>22.889999389648441</v>
      </c>
      <c r="EH104">
        <v>23.819999694824219</v>
      </c>
      <c r="EI104">
        <v>22.760000228881839</v>
      </c>
      <c r="EJ104">
        <v>23.780000686645511</v>
      </c>
      <c r="EK104" s="2">
        <f t="shared" si="43"/>
        <v>-7.426827471686881E-3</v>
      </c>
      <c r="EL104" s="2">
        <f t="shared" si="44"/>
        <v>3.9042834470642496E-2</v>
      </c>
      <c r="EM104" s="2">
        <f t="shared" si="45"/>
        <v>5.6792994422442122E-3</v>
      </c>
      <c r="EN104" s="2">
        <f t="shared" si="46"/>
        <v>4.2893205563971581E-2</v>
      </c>
      <c r="EO104">
        <v>6</v>
      </c>
      <c r="EP104">
        <v>10</v>
      </c>
      <c r="EQ104">
        <v>39</v>
      </c>
      <c r="ER104">
        <v>68</v>
      </c>
      <c r="ES104">
        <v>69</v>
      </c>
      <c r="ET104">
        <v>1</v>
      </c>
      <c r="EU104">
        <v>6</v>
      </c>
      <c r="EV104">
        <v>1</v>
      </c>
      <c r="EW104">
        <v>2</v>
      </c>
      <c r="EX104">
        <v>1</v>
      </c>
      <c r="EY104">
        <v>3</v>
      </c>
      <c r="EZ104">
        <v>1</v>
      </c>
      <c r="FA104">
        <v>2</v>
      </c>
      <c r="FB104">
        <v>1</v>
      </c>
      <c r="FC104">
        <v>1</v>
      </c>
      <c r="FD104">
        <v>8</v>
      </c>
      <c r="FE104">
        <v>1</v>
      </c>
      <c r="FF104">
        <v>8</v>
      </c>
      <c r="FG104">
        <v>10</v>
      </c>
      <c r="FH104">
        <v>6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376</v>
      </c>
      <c r="FX104">
        <v>23.780000686645511</v>
      </c>
      <c r="FY104">
        <v>23.780000686645511</v>
      </c>
      <c r="FZ104">
        <v>23.969999313354489</v>
      </c>
      <c r="GA104">
        <v>23.280000686645511</v>
      </c>
      <c r="GB104">
        <v>23.29000091552734</v>
      </c>
      <c r="GC104">
        <v>664</v>
      </c>
      <c r="GD104">
        <v>139</v>
      </c>
      <c r="GE104">
        <v>387</v>
      </c>
      <c r="GF104">
        <v>9</v>
      </c>
      <c r="GG104">
        <v>84</v>
      </c>
      <c r="GH104">
        <v>407</v>
      </c>
      <c r="GI104">
        <v>2</v>
      </c>
      <c r="GJ104">
        <v>256</v>
      </c>
      <c r="GK104">
        <v>9</v>
      </c>
      <c r="GL104">
        <v>79</v>
      </c>
      <c r="GM104">
        <v>9</v>
      </c>
      <c r="GN104">
        <v>1</v>
      </c>
      <c r="GO104">
        <v>2</v>
      </c>
      <c r="GP104">
        <v>1</v>
      </c>
      <c r="GQ104">
        <v>2</v>
      </c>
      <c r="GR104">
        <v>1</v>
      </c>
      <c r="GS104">
        <v>1</v>
      </c>
      <c r="GT104">
        <v>0</v>
      </c>
      <c r="GU104">
        <v>0</v>
      </c>
      <c r="GV104">
        <v>0</v>
      </c>
      <c r="GW104">
        <v>2.4</v>
      </c>
      <c r="GX104" t="s">
        <v>218</v>
      </c>
      <c r="GY104">
        <v>8384006</v>
      </c>
      <c r="GZ104">
        <v>9299860</v>
      </c>
      <c r="HA104">
        <v>1.3480000000000001</v>
      </c>
      <c r="HB104">
        <v>2.2530000000000001</v>
      </c>
      <c r="HC104">
        <v>0.44</v>
      </c>
      <c r="HD104">
        <v>2.19</v>
      </c>
      <c r="HF104" s="2">
        <f t="shared" si="47"/>
        <v>0</v>
      </c>
      <c r="HG104" s="2">
        <f t="shared" si="48"/>
        <v>7.9265178202622133E-3</v>
      </c>
      <c r="HH104" s="2">
        <f t="shared" si="49"/>
        <v>2.1026071722562767E-2</v>
      </c>
      <c r="HI104" s="2">
        <f t="shared" si="50"/>
        <v>4.2937863841652213E-4</v>
      </c>
      <c r="HJ104" s="3">
        <f t="shared" si="51"/>
        <v>23.968493285854056</v>
      </c>
      <c r="HK104" t="str">
        <f t="shared" si="52"/>
        <v>HAL</v>
      </c>
    </row>
    <row r="105" spans="1:219" hidden="1" x14ac:dyDescent="0.25">
      <c r="A105">
        <v>96</v>
      </c>
      <c r="B105" t="s">
        <v>627</v>
      </c>
      <c r="C105">
        <v>11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21</v>
      </c>
      <c r="W105">
        <v>14</v>
      </c>
      <c r="X105">
        <v>18</v>
      </c>
      <c r="Y105">
        <v>27</v>
      </c>
      <c r="Z105">
        <v>66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15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336</v>
      </c>
      <c r="AV105">
        <v>137.4700012207031</v>
      </c>
      <c r="AW105">
        <v>136.8999938964844</v>
      </c>
      <c r="AX105">
        <v>142.77000427246091</v>
      </c>
      <c r="AY105">
        <v>136.8999938964844</v>
      </c>
      <c r="AZ105">
        <v>142.16999816894531</v>
      </c>
      <c r="BA105" s="2">
        <f t="shared" si="35"/>
        <v>-4.1636767686761278E-3</v>
      </c>
      <c r="BB105" s="2">
        <f t="shared" si="36"/>
        <v>4.11151516446987E-2</v>
      </c>
      <c r="BC105" s="2">
        <f t="shared" si="37"/>
        <v>0</v>
      </c>
      <c r="BD105" s="2">
        <f t="shared" si="38"/>
        <v>3.7068329045051973E-2</v>
      </c>
      <c r="BE105">
        <v>0</v>
      </c>
      <c r="BF105">
        <v>1</v>
      </c>
      <c r="BG105">
        <v>2</v>
      </c>
      <c r="BH105">
        <v>5</v>
      </c>
      <c r="BI105">
        <v>131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509</v>
      </c>
      <c r="CN105">
        <v>142.16999816894531</v>
      </c>
      <c r="CO105">
        <v>142.08000183105469</v>
      </c>
      <c r="CP105">
        <v>143.19999694824219</v>
      </c>
      <c r="CQ105">
        <v>141.74000549316409</v>
      </c>
      <c r="CR105">
        <v>142.80000305175781</v>
      </c>
      <c r="CS105" s="2">
        <f t="shared" si="39"/>
        <v>-6.3342016280132363E-4</v>
      </c>
      <c r="CT105" s="2">
        <f t="shared" si="40"/>
        <v>7.8211951191053952E-3</v>
      </c>
      <c r="CU105" s="2">
        <f t="shared" si="41"/>
        <v>2.3929922121965763E-3</v>
      </c>
      <c r="CV105" s="2">
        <f t="shared" si="42"/>
        <v>7.4229519323576465E-3</v>
      </c>
      <c r="CW105">
        <v>77</v>
      </c>
      <c r="CX105">
        <v>26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22</v>
      </c>
      <c r="DG105">
        <v>2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628</v>
      </c>
      <c r="EF105">
        <v>142.80000305175781</v>
      </c>
      <c r="EG105">
        <v>141.99000549316409</v>
      </c>
      <c r="EH105">
        <v>142.7799987792969</v>
      </c>
      <c r="EI105">
        <v>141.28999328613281</v>
      </c>
      <c r="EJ105">
        <v>142.66999816894531</v>
      </c>
      <c r="EK105" s="2">
        <f t="shared" si="43"/>
        <v>-5.7046096715076544E-3</v>
      </c>
      <c r="EL105" s="2">
        <f t="shared" si="44"/>
        <v>5.5329408382609468E-3</v>
      </c>
      <c r="EM105" s="2">
        <f t="shared" si="45"/>
        <v>4.9300104229165198E-3</v>
      </c>
      <c r="EN105" s="2">
        <f t="shared" si="46"/>
        <v>9.6727055479340907E-3</v>
      </c>
      <c r="EO105">
        <v>91</v>
      </c>
      <c r="EP105">
        <v>5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10</v>
      </c>
      <c r="EY105">
        <v>5</v>
      </c>
      <c r="EZ105">
        <v>5</v>
      </c>
      <c r="FA105">
        <v>7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629</v>
      </c>
      <c r="FX105">
        <v>142.66999816894531</v>
      </c>
      <c r="FY105">
        <v>142.27000427246091</v>
      </c>
      <c r="FZ105">
        <v>142.38999938964841</v>
      </c>
      <c r="GA105">
        <v>139.7799987792969</v>
      </c>
      <c r="GB105">
        <v>139.82000732421881</v>
      </c>
      <c r="GC105">
        <v>351</v>
      </c>
      <c r="GD105">
        <v>197</v>
      </c>
      <c r="GE105">
        <v>199</v>
      </c>
      <c r="GF105">
        <v>51</v>
      </c>
      <c r="GG105">
        <v>0</v>
      </c>
      <c r="GH105">
        <v>136</v>
      </c>
      <c r="GI105">
        <v>0</v>
      </c>
      <c r="GJ105">
        <v>0</v>
      </c>
      <c r="GK105">
        <v>0</v>
      </c>
      <c r="GL105">
        <v>66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2.4</v>
      </c>
      <c r="GX105" t="s">
        <v>218</v>
      </c>
      <c r="GY105">
        <v>164716</v>
      </c>
      <c r="GZ105">
        <v>174160</v>
      </c>
      <c r="HA105">
        <v>0.155</v>
      </c>
      <c r="HB105">
        <v>0.36799999999999999</v>
      </c>
      <c r="HC105">
        <v>3.47</v>
      </c>
      <c r="HD105">
        <v>2.44</v>
      </c>
      <c r="HE105">
        <v>0.20719999</v>
      </c>
      <c r="HF105" s="2">
        <f t="shared" si="47"/>
        <v>-2.8115125077130543E-3</v>
      </c>
      <c r="HG105" s="2">
        <f t="shared" si="48"/>
        <v>8.4272152329412098E-4</v>
      </c>
      <c r="HH105" s="2">
        <f t="shared" si="49"/>
        <v>1.7501971029644459E-2</v>
      </c>
      <c r="HI105" s="2">
        <f t="shared" si="50"/>
        <v>2.8614320430642159E-4</v>
      </c>
      <c r="HJ105" s="3">
        <f t="shared" si="51"/>
        <v>142.38989826718046</v>
      </c>
      <c r="HK105" t="str">
        <f t="shared" si="52"/>
        <v>THG</v>
      </c>
    </row>
    <row r="106" spans="1:219" hidden="1" x14ac:dyDescent="0.25">
      <c r="A106">
        <v>97</v>
      </c>
      <c r="B106" t="s">
        <v>630</v>
      </c>
      <c r="C106">
        <v>10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45</v>
      </c>
      <c r="N106">
        <v>37</v>
      </c>
      <c r="O106">
        <v>15</v>
      </c>
      <c r="P106">
        <v>1</v>
      </c>
      <c r="Q106">
        <v>0</v>
      </c>
      <c r="R106">
        <v>3</v>
      </c>
      <c r="S106">
        <v>16</v>
      </c>
      <c r="T106">
        <v>0</v>
      </c>
      <c r="U106">
        <v>0</v>
      </c>
      <c r="V106">
        <v>17</v>
      </c>
      <c r="W106">
        <v>5</v>
      </c>
      <c r="X106">
        <v>3</v>
      </c>
      <c r="Y106">
        <v>6</v>
      </c>
      <c r="Z106">
        <v>48</v>
      </c>
      <c r="AA106">
        <v>3</v>
      </c>
      <c r="AB106">
        <v>41</v>
      </c>
      <c r="AC106">
        <v>0</v>
      </c>
      <c r="AD106">
        <v>0</v>
      </c>
      <c r="AE106">
        <v>53</v>
      </c>
      <c r="AF106">
        <v>16</v>
      </c>
      <c r="AG106">
        <v>18</v>
      </c>
      <c r="AH106">
        <v>18</v>
      </c>
      <c r="AI106">
        <v>3</v>
      </c>
      <c r="AJ106">
        <v>2</v>
      </c>
      <c r="AK106">
        <v>2</v>
      </c>
      <c r="AL106">
        <v>2</v>
      </c>
      <c r="AM106">
        <v>101</v>
      </c>
      <c r="AN106">
        <v>53</v>
      </c>
      <c r="AO106">
        <v>1</v>
      </c>
      <c r="AP106">
        <v>1</v>
      </c>
      <c r="AQ106">
        <v>2</v>
      </c>
      <c r="AR106">
        <v>2</v>
      </c>
      <c r="AS106">
        <v>1</v>
      </c>
      <c r="AT106">
        <v>1</v>
      </c>
      <c r="AU106" t="s">
        <v>455</v>
      </c>
      <c r="AV106">
        <v>21.139999389648441</v>
      </c>
      <c r="AW106">
        <v>21.129999160766602</v>
      </c>
      <c r="AX106">
        <v>22.639999389648441</v>
      </c>
      <c r="AY106">
        <v>21.020000457763668</v>
      </c>
      <c r="AZ106">
        <v>22.5</v>
      </c>
      <c r="BA106" s="2">
        <f t="shared" si="35"/>
        <v>-4.7327161755905678E-4</v>
      </c>
      <c r="BB106" s="2">
        <f t="shared" si="36"/>
        <v>6.6696124981887039E-2</v>
      </c>
      <c r="BC106" s="2">
        <f t="shared" si="37"/>
        <v>5.2058072584865167E-3</v>
      </c>
      <c r="BD106" s="2">
        <f t="shared" si="38"/>
        <v>6.5777757432725847E-2</v>
      </c>
      <c r="BE106">
        <v>0</v>
      </c>
      <c r="BF106">
        <v>0</v>
      </c>
      <c r="BG106">
        <v>0</v>
      </c>
      <c r="BH106">
        <v>1</v>
      </c>
      <c r="BI106">
        <v>176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1</v>
      </c>
      <c r="BZ106">
        <v>1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631</v>
      </c>
      <c r="CN106">
        <v>22.5</v>
      </c>
      <c r="CO106">
        <v>22.639999389648441</v>
      </c>
      <c r="CP106">
        <v>22.879999160766602</v>
      </c>
      <c r="CQ106">
        <v>22.170000076293949</v>
      </c>
      <c r="CR106">
        <v>22.780000686645511</v>
      </c>
      <c r="CS106" s="2">
        <f t="shared" si="39"/>
        <v>6.1837187907545221E-3</v>
      </c>
      <c r="CT106" s="2">
        <f t="shared" si="40"/>
        <v>1.048950087068623E-2</v>
      </c>
      <c r="CU106" s="2">
        <f t="shared" si="41"/>
        <v>2.0759687545282679E-2</v>
      </c>
      <c r="CV106" s="2">
        <f t="shared" si="42"/>
        <v>2.6777901315392261E-2</v>
      </c>
      <c r="CW106">
        <v>45</v>
      </c>
      <c r="CX106">
        <v>17</v>
      </c>
      <c r="CY106">
        <v>2</v>
      </c>
      <c r="CZ106">
        <v>0</v>
      </c>
      <c r="DA106">
        <v>0</v>
      </c>
      <c r="DB106">
        <v>1</v>
      </c>
      <c r="DC106">
        <v>1</v>
      </c>
      <c r="DD106">
        <v>0</v>
      </c>
      <c r="DE106">
        <v>0</v>
      </c>
      <c r="DF106">
        <v>5</v>
      </c>
      <c r="DG106">
        <v>10</v>
      </c>
      <c r="DH106">
        <v>18</v>
      </c>
      <c r="DI106">
        <v>16</v>
      </c>
      <c r="DJ106">
        <v>63</v>
      </c>
      <c r="DK106">
        <v>2</v>
      </c>
      <c r="DL106">
        <v>0</v>
      </c>
      <c r="DM106">
        <v>0</v>
      </c>
      <c r="DN106">
        <v>0</v>
      </c>
      <c r="DO106">
        <v>6</v>
      </c>
      <c r="DP106">
        <v>1</v>
      </c>
      <c r="DQ106">
        <v>63</v>
      </c>
      <c r="DR106">
        <v>0</v>
      </c>
      <c r="DS106">
        <v>1</v>
      </c>
      <c r="DT106">
        <v>1</v>
      </c>
      <c r="DU106">
        <v>2</v>
      </c>
      <c r="DV106">
        <v>2</v>
      </c>
      <c r="DW106">
        <v>22</v>
      </c>
      <c r="DX106">
        <v>8</v>
      </c>
      <c r="DY106">
        <v>33</v>
      </c>
      <c r="DZ106">
        <v>33</v>
      </c>
      <c r="EA106">
        <v>1</v>
      </c>
      <c r="EB106">
        <v>1</v>
      </c>
      <c r="EC106">
        <v>1</v>
      </c>
      <c r="ED106">
        <v>1</v>
      </c>
      <c r="EE106" t="s">
        <v>309</v>
      </c>
      <c r="EF106">
        <v>22.780000686645511</v>
      </c>
      <c r="EG106">
        <v>22.569999694824219</v>
      </c>
      <c r="EH106">
        <v>22.95000076293945</v>
      </c>
      <c r="EI106">
        <v>22.239999771118161</v>
      </c>
      <c r="EJ106">
        <v>22.870000839233398</v>
      </c>
      <c r="EK106" s="2">
        <f t="shared" si="43"/>
        <v>-9.3044304236056252E-3</v>
      </c>
      <c r="EL106" s="2">
        <f t="shared" si="44"/>
        <v>1.655778019532228E-2</v>
      </c>
      <c r="EM106" s="2">
        <f t="shared" si="45"/>
        <v>1.4621175372976802E-2</v>
      </c>
      <c r="EN106" s="2">
        <f t="shared" si="46"/>
        <v>2.7547050502703674E-2</v>
      </c>
      <c r="EO106">
        <v>37</v>
      </c>
      <c r="EP106">
        <v>51</v>
      </c>
      <c r="EQ106">
        <v>39</v>
      </c>
      <c r="ER106">
        <v>7</v>
      </c>
      <c r="ES106">
        <v>0</v>
      </c>
      <c r="ET106">
        <v>1</v>
      </c>
      <c r="EU106">
        <v>21</v>
      </c>
      <c r="EV106">
        <v>0</v>
      </c>
      <c r="EW106">
        <v>0</v>
      </c>
      <c r="EX106">
        <v>1</v>
      </c>
      <c r="EY106">
        <v>0</v>
      </c>
      <c r="EZ106">
        <v>1</v>
      </c>
      <c r="FA106">
        <v>5</v>
      </c>
      <c r="FB106">
        <v>20</v>
      </c>
      <c r="FC106">
        <v>2</v>
      </c>
      <c r="FD106">
        <v>27</v>
      </c>
      <c r="FE106">
        <v>0</v>
      </c>
      <c r="FF106">
        <v>0</v>
      </c>
      <c r="FG106">
        <v>0</v>
      </c>
      <c r="FH106">
        <v>0</v>
      </c>
      <c r="FI106">
        <v>20</v>
      </c>
      <c r="FJ106">
        <v>20</v>
      </c>
      <c r="FK106">
        <v>0</v>
      </c>
      <c r="FL106">
        <v>0</v>
      </c>
      <c r="FM106">
        <v>1</v>
      </c>
      <c r="FN106">
        <v>1</v>
      </c>
      <c r="FO106">
        <v>3</v>
      </c>
      <c r="FP106">
        <v>0</v>
      </c>
      <c r="FQ106">
        <v>9</v>
      </c>
      <c r="FR106">
        <v>9</v>
      </c>
      <c r="FS106">
        <v>1</v>
      </c>
      <c r="FT106">
        <v>0</v>
      </c>
      <c r="FU106">
        <v>1</v>
      </c>
      <c r="FV106">
        <v>1</v>
      </c>
      <c r="FW106" t="s">
        <v>632</v>
      </c>
      <c r="FX106">
        <v>22.870000839233398</v>
      </c>
      <c r="FY106">
        <v>22.809999465942379</v>
      </c>
      <c r="FZ106">
        <v>23.20999908447266</v>
      </c>
      <c r="GA106">
        <v>22.520000457763668</v>
      </c>
      <c r="GB106">
        <v>22.870000839233398</v>
      </c>
      <c r="GC106">
        <v>473</v>
      </c>
      <c r="GD106">
        <v>219</v>
      </c>
      <c r="GE106">
        <v>198</v>
      </c>
      <c r="GF106">
        <v>139</v>
      </c>
      <c r="GG106">
        <v>0</v>
      </c>
      <c r="GH106">
        <v>185</v>
      </c>
      <c r="GI106">
        <v>0</v>
      </c>
      <c r="GJ106">
        <v>7</v>
      </c>
      <c r="GK106">
        <v>1</v>
      </c>
      <c r="GL106">
        <v>132</v>
      </c>
      <c r="GM106">
        <v>0</v>
      </c>
      <c r="GN106">
        <v>83</v>
      </c>
      <c r="GO106">
        <v>6</v>
      </c>
      <c r="GP106">
        <v>3</v>
      </c>
      <c r="GQ106">
        <v>6</v>
      </c>
      <c r="GR106">
        <v>3</v>
      </c>
      <c r="GS106">
        <v>3</v>
      </c>
      <c r="GT106">
        <v>2</v>
      </c>
      <c r="GU106">
        <v>3</v>
      </c>
      <c r="GV106">
        <v>2</v>
      </c>
      <c r="GW106">
        <v>1.7</v>
      </c>
      <c r="GX106" t="s">
        <v>218</v>
      </c>
      <c r="GY106">
        <v>192316</v>
      </c>
      <c r="GZ106">
        <v>435220</v>
      </c>
      <c r="HA106">
        <v>1.161</v>
      </c>
      <c r="HB106">
        <v>1.6319999999999999</v>
      </c>
      <c r="HC106">
        <v>2.06</v>
      </c>
      <c r="HD106">
        <v>10.39</v>
      </c>
      <c r="HE106">
        <v>0</v>
      </c>
      <c r="HF106" s="2">
        <f t="shared" si="47"/>
        <v>-2.6304855193270971E-3</v>
      </c>
      <c r="HG106" s="2">
        <f t="shared" si="48"/>
        <v>1.7233935127463185E-2</v>
      </c>
      <c r="HH106" s="2">
        <f t="shared" si="49"/>
        <v>1.2713678867538269E-2</v>
      </c>
      <c r="HI106" s="2">
        <f t="shared" si="50"/>
        <v>1.5303907679325768E-2</v>
      </c>
      <c r="HJ106" s="3">
        <f t="shared" si="51"/>
        <v>23.203105516995901</v>
      </c>
      <c r="HK106" t="str">
        <f t="shared" si="52"/>
        <v>HSC</v>
      </c>
    </row>
    <row r="107" spans="1:219" hidden="1" x14ac:dyDescent="0.25">
      <c r="A107">
        <v>98</v>
      </c>
      <c r="B107" t="s">
        <v>633</v>
      </c>
      <c r="C107">
        <v>9</v>
      </c>
      <c r="D107">
        <v>0</v>
      </c>
      <c r="E107">
        <v>5</v>
      </c>
      <c r="F107">
        <v>1</v>
      </c>
      <c r="G107" t="s">
        <v>286</v>
      </c>
      <c r="H107" t="s">
        <v>218</v>
      </c>
      <c r="I107">
        <v>5</v>
      </c>
      <c r="J107">
        <v>1</v>
      </c>
      <c r="K107" t="s">
        <v>286</v>
      </c>
      <c r="L107" t="s">
        <v>218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195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634</v>
      </c>
      <c r="AV107">
        <v>63.380001068115227</v>
      </c>
      <c r="AW107">
        <v>63.400001525878913</v>
      </c>
      <c r="AX107">
        <v>65.080001831054688</v>
      </c>
      <c r="AY107">
        <v>63.220001220703118</v>
      </c>
      <c r="AZ107">
        <v>64.819999694824219</v>
      </c>
      <c r="BA107" s="2">
        <f t="shared" si="35"/>
        <v>3.1546462590414936E-4</v>
      </c>
      <c r="BB107" s="2">
        <f t="shared" si="36"/>
        <v>2.5814386261650557E-2</v>
      </c>
      <c r="BC107" s="2">
        <f t="shared" si="37"/>
        <v>2.8391214644106766E-3</v>
      </c>
      <c r="BD107" s="2">
        <f t="shared" si="38"/>
        <v>2.4683716162511193E-2</v>
      </c>
      <c r="BE107">
        <v>1</v>
      </c>
      <c r="BF107">
        <v>1</v>
      </c>
      <c r="BG107">
        <v>13</v>
      </c>
      <c r="BH107">
        <v>88</v>
      </c>
      <c r="BI107">
        <v>92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635</v>
      </c>
      <c r="CN107">
        <v>64.819999694824219</v>
      </c>
      <c r="CO107">
        <v>65</v>
      </c>
      <c r="CP107">
        <v>66.300003051757813</v>
      </c>
      <c r="CQ107">
        <v>64.970001220703125</v>
      </c>
      <c r="CR107">
        <v>66.069999694824219</v>
      </c>
      <c r="CS107" s="2">
        <f t="shared" si="39"/>
        <v>2.7692354642427919E-3</v>
      </c>
      <c r="CT107" s="2">
        <f t="shared" si="40"/>
        <v>1.9607888264242646E-2</v>
      </c>
      <c r="CU107" s="2">
        <f t="shared" si="41"/>
        <v>4.6151968149032996E-4</v>
      </c>
      <c r="CV107" s="2">
        <f t="shared" si="42"/>
        <v>1.6648985609232003E-2</v>
      </c>
      <c r="CW107">
        <v>15</v>
      </c>
      <c r="CX107">
        <v>79</v>
      </c>
      <c r="CY107">
        <v>58</v>
      </c>
      <c r="CZ107">
        <v>41</v>
      </c>
      <c r="DA107">
        <v>2</v>
      </c>
      <c r="DB107">
        <v>0</v>
      </c>
      <c r="DC107">
        <v>0</v>
      </c>
      <c r="DD107">
        <v>0</v>
      </c>
      <c r="DE107">
        <v>0</v>
      </c>
      <c r="DF107">
        <v>3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3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465</v>
      </c>
      <c r="EF107">
        <v>66.069999694824219</v>
      </c>
      <c r="EG107">
        <v>66.05999755859375</v>
      </c>
      <c r="EH107">
        <v>66.949996948242188</v>
      </c>
      <c r="EI107">
        <v>65.620002746582031</v>
      </c>
      <c r="EJ107">
        <v>66.150001525878906</v>
      </c>
      <c r="EK107" s="2">
        <f t="shared" si="43"/>
        <v>-1.5140987889972202E-4</v>
      </c>
      <c r="EL107" s="2">
        <f t="shared" si="44"/>
        <v>1.3293494103315373E-2</v>
      </c>
      <c r="EM107" s="2">
        <f t="shared" si="45"/>
        <v>6.6605332769117398E-3</v>
      </c>
      <c r="EN107" s="2">
        <f t="shared" si="46"/>
        <v>8.0120750880032787E-3</v>
      </c>
      <c r="EO107">
        <v>34</v>
      </c>
      <c r="EP107">
        <v>105</v>
      </c>
      <c r="EQ107">
        <v>29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11</v>
      </c>
      <c r="EY107">
        <v>3</v>
      </c>
      <c r="EZ107">
        <v>1</v>
      </c>
      <c r="FA107">
        <v>9</v>
      </c>
      <c r="FB107">
        <v>10</v>
      </c>
      <c r="FC107">
        <v>1</v>
      </c>
      <c r="FD107">
        <v>34</v>
      </c>
      <c r="FE107">
        <v>0</v>
      </c>
      <c r="FF107">
        <v>0</v>
      </c>
      <c r="FG107">
        <v>0</v>
      </c>
      <c r="FH107">
        <v>0</v>
      </c>
      <c r="FI107">
        <v>10</v>
      </c>
      <c r="FJ107">
        <v>10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636</v>
      </c>
      <c r="FX107">
        <v>66.150001525878906</v>
      </c>
      <c r="FY107">
        <v>66.169998168945313</v>
      </c>
      <c r="FZ107">
        <v>66.660003662109375</v>
      </c>
      <c r="GA107">
        <v>65.419998168945313</v>
      </c>
      <c r="GB107">
        <v>65.430000305175781</v>
      </c>
      <c r="GC107">
        <v>558</v>
      </c>
      <c r="GD107">
        <v>233</v>
      </c>
      <c r="GE107">
        <v>363</v>
      </c>
      <c r="GF107">
        <v>37</v>
      </c>
      <c r="GG107">
        <v>0</v>
      </c>
      <c r="GH107">
        <v>223</v>
      </c>
      <c r="GI107">
        <v>0</v>
      </c>
      <c r="GJ107">
        <v>43</v>
      </c>
      <c r="GK107">
        <v>1</v>
      </c>
      <c r="GL107">
        <v>205</v>
      </c>
      <c r="GM107">
        <v>0</v>
      </c>
      <c r="GN107">
        <v>10</v>
      </c>
      <c r="GO107">
        <v>1</v>
      </c>
      <c r="GP107">
        <v>1</v>
      </c>
      <c r="GQ107">
        <v>1</v>
      </c>
      <c r="GR107">
        <v>1</v>
      </c>
      <c r="GS107">
        <v>0</v>
      </c>
      <c r="GT107">
        <v>0</v>
      </c>
      <c r="GU107">
        <v>0</v>
      </c>
      <c r="GV107">
        <v>0</v>
      </c>
      <c r="GW107">
        <v>2.1</v>
      </c>
      <c r="GX107" t="s">
        <v>218</v>
      </c>
      <c r="GY107">
        <v>1282140</v>
      </c>
      <c r="GZ107">
        <v>2298440</v>
      </c>
      <c r="HA107">
        <v>1.121</v>
      </c>
      <c r="HB107">
        <v>2.06</v>
      </c>
      <c r="HC107">
        <v>1.99</v>
      </c>
      <c r="HD107">
        <v>1.23</v>
      </c>
      <c r="HE107">
        <v>0.28249999999999997</v>
      </c>
      <c r="HF107" s="2">
        <f t="shared" si="47"/>
        <v>3.0220105213474291E-4</v>
      </c>
      <c r="HG107" s="2">
        <f t="shared" si="48"/>
        <v>7.3508170753759927E-3</v>
      </c>
      <c r="HH107" s="2">
        <f t="shared" si="49"/>
        <v>1.1334441903490755E-2</v>
      </c>
      <c r="HI107" s="2">
        <f t="shared" si="50"/>
        <v>1.5286773932166042E-4</v>
      </c>
      <c r="HJ107" s="3">
        <f t="shared" si="51"/>
        <v>66.656401721363196</v>
      </c>
      <c r="HK107" t="str">
        <f t="shared" si="52"/>
        <v>HIG</v>
      </c>
    </row>
    <row r="108" spans="1:219" hidden="1" x14ac:dyDescent="0.25">
      <c r="A108">
        <v>99</v>
      </c>
      <c r="B108" t="s">
        <v>637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31</v>
      </c>
      <c r="N108">
        <v>66</v>
      </c>
      <c r="O108">
        <v>28</v>
      </c>
      <c r="P108">
        <v>11</v>
      </c>
      <c r="Q108">
        <v>0</v>
      </c>
      <c r="R108">
        <v>1</v>
      </c>
      <c r="S108">
        <v>39</v>
      </c>
      <c r="T108">
        <v>0</v>
      </c>
      <c r="U108">
        <v>0</v>
      </c>
      <c r="V108">
        <v>1</v>
      </c>
      <c r="W108">
        <v>3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638</v>
      </c>
      <c r="AV108">
        <v>66.430000305175781</v>
      </c>
      <c r="AW108">
        <v>66.660003662109375</v>
      </c>
      <c r="AX108">
        <v>68.860000610351563</v>
      </c>
      <c r="AY108">
        <v>66.660003662109375</v>
      </c>
      <c r="AZ108">
        <v>68.459999084472656</v>
      </c>
      <c r="BA108" s="2">
        <f t="shared" si="35"/>
        <v>3.4503952039884878E-3</v>
      </c>
      <c r="BB108" s="2">
        <f t="shared" si="36"/>
        <v>3.1948837187658508E-2</v>
      </c>
      <c r="BC108" s="2">
        <f t="shared" si="37"/>
        <v>0</v>
      </c>
      <c r="BD108" s="2">
        <f t="shared" si="38"/>
        <v>2.6292659164985799E-2</v>
      </c>
      <c r="BE108">
        <v>0</v>
      </c>
      <c r="BF108">
        <v>0</v>
      </c>
      <c r="BG108">
        <v>0</v>
      </c>
      <c r="BH108">
        <v>0</v>
      </c>
      <c r="BI108">
        <v>177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505</v>
      </c>
      <c r="CN108">
        <v>68.459999084472656</v>
      </c>
      <c r="CO108">
        <v>68.970001220703125</v>
      </c>
      <c r="CP108">
        <v>69.599998474121094</v>
      </c>
      <c r="CQ108">
        <v>68.5</v>
      </c>
      <c r="CR108">
        <v>69.080001831054688</v>
      </c>
      <c r="CS108" s="2">
        <f t="shared" si="39"/>
        <v>7.3945501986939499E-3</v>
      </c>
      <c r="CT108" s="2">
        <f t="shared" si="40"/>
        <v>9.0516848739905509E-3</v>
      </c>
      <c r="CU108" s="2">
        <f t="shared" si="41"/>
        <v>6.8145746322249012E-3</v>
      </c>
      <c r="CV108" s="2">
        <f t="shared" si="42"/>
        <v>8.3960888199332562E-3</v>
      </c>
      <c r="CW108">
        <v>2</v>
      </c>
      <c r="CX108">
        <v>2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4</v>
      </c>
      <c r="DH108">
        <v>6</v>
      </c>
      <c r="DI108">
        <v>3</v>
      </c>
      <c r="DJ108">
        <v>121</v>
      </c>
      <c r="DK108">
        <v>0</v>
      </c>
      <c r="DL108">
        <v>0</v>
      </c>
      <c r="DM108">
        <v>0</v>
      </c>
      <c r="DN108">
        <v>0</v>
      </c>
      <c r="DO108">
        <v>2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4</v>
      </c>
      <c r="DX108">
        <v>2</v>
      </c>
      <c r="DY108">
        <v>0</v>
      </c>
      <c r="DZ108">
        <v>0</v>
      </c>
      <c r="EA108">
        <v>1</v>
      </c>
      <c r="EB108">
        <v>1</v>
      </c>
      <c r="EC108">
        <v>0</v>
      </c>
      <c r="ED108">
        <v>0</v>
      </c>
      <c r="EE108" t="s">
        <v>639</v>
      </c>
      <c r="EF108">
        <v>69.080001831054688</v>
      </c>
      <c r="EG108">
        <v>68.760002136230469</v>
      </c>
      <c r="EH108">
        <v>69.589996337890625</v>
      </c>
      <c r="EI108">
        <v>68.050003051757813</v>
      </c>
      <c r="EJ108">
        <v>69.089996337890625</v>
      </c>
      <c r="EK108" s="2">
        <f t="shared" si="43"/>
        <v>-4.653863945353276E-3</v>
      </c>
      <c r="EL108" s="2">
        <f t="shared" si="44"/>
        <v>1.1926918312082702E-2</v>
      </c>
      <c r="EM108" s="2">
        <f t="shared" si="45"/>
        <v>1.0325757161350535E-2</v>
      </c>
      <c r="EN108" s="2">
        <f t="shared" si="46"/>
        <v>1.505273326469192E-2</v>
      </c>
      <c r="EO108">
        <v>41</v>
      </c>
      <c r="EP108">
        <v>5</v>
      </c>
      <c r="EQ108">
        <v>1</v>
      </c>
      <c r="ER108">
        <v>0</v>
      </c>
      <c r="ES108">
        <v>0</v>
      </c>
      <c r="ET108">
        <v>1</v>
      </c>
      <c r="EU108">
        <v>1</v>
      </c>
      <c r="EV108">
        <v>0</v>
      </c>
      <c r="EW108">
        <v>0</v>
      </c>
      <c r="EX108">
        <v>33</v>
      </c>
      <c r="EY108">
        <v>16</v>
      </c>
      <c r="EZ108">
        <v>17</v>
      </c>
      <c r="FA108">
        <v>18</v>
      </c>
      <c r="FB108">
        <v>28</v>
      </c>
      <c r="FC108">
        <v>0</v>
      </c>
      <c r="FD108">
        <v>0</v>
      </c>
      <c r="FE108">
        <v>0</v>
      </c>
      <c r="FF108">
        <v>0</v>
      </c>
      <c r="FG108">
        <v>2</v>
      </c>
      <c r="FH108">
        <v>1</v>
      </c>
      <c r="FI108">
        <v>0</v>
      </c>
      <c r="FJ108">
        <v>0</v>
      </c>
      <c r="FK108">
        <v>1</v>
      </c>
      <c r="FL108">
        <v>1</v>
      </c>
      <c r="FM108">
        <v>1</v>
      </c>
      <c r="FN108">
        <v>0</v>
      </c>
      <c r="FO108">
        <v>6</v>
      </c>
      <c r="FP108">
        <v>2</v>
      </c>
      <c r="FQ108">
        <v>1</v>
      </c>
      <c r="FR108">
        <v>0</v>
      </c>
      <c r="FS108">
        <v>1</v>
      </c>
      <c r="FT108">
        <v>1</v>
      </c>
      <c r="FU108">
        <v>1</v>
      </c>
      <c r="FV108">
        <v>1</v>
      </c>
      <c r="FW108" t="s">
        <v>640</v>
      </c>
      <c r="FX108">
        <v>69.089996337890625</v>
      </c>
      <c r="FY108">
        <v>69.099998474121094</v>
      </c>
      <c r="FZ108">
        <v>69.099998474121094</v>
      </c>
      <c r="GA108">
        <v>67.790000915527344</v>
      </c>
      <c r="GB108">
        <v>67.800003051757813</v>
      </c>
      <c r="GC108">
        <v>364</v>
      </c>
      <c r="GD108">
        <v>253</v>
      </c>
      <c r="GE108">
        <v>51</v>
      </c>
      <c r="GF108">
        <v>246</v>
      </c>
      <c r="GG108">
        <v>0</v>
      </c>
      <c r="GH108">
        <v>188</v>
      </c>
      <c r="GI108">
        <v>0</v>
      </c>
      <c r="GJ108">
        <v>0</v>
      </c>
      <c r="GK108">
        <v>0</v>
      </c>
      <c r="GL108">
        <v>149</v>
      </c>
      <c r="GM108">
        <v>0</v>
      </c>
      <c r="GN108">
        <v>149</v>
      </c>
      <c r="GO108">
        <v>1</v>
      </c>
      <c r="GP108">
        <v>1</v>
      </c>
      <c r="GQ108">
        <v>0</v>
      </c>
      <c r="GR108">
        <v>0</v>
      </c>
      <c r="GS108">
        <v>1</v>
      </c>
      <c r="GT108">
        <v>1</v>
      </c>
      <c r="GU108">
        <v>1</v>
      </c>
      <c r="GV108">
        <v>1</v>
      </c>
      <c r="GW108">
        <v>1.7</v>
      </c>
      <c r="GX108" t="s">
        <v>218</v>
      </c>
      <c r="GY108">
        <v>236740</v>
      </c>
      <c r="GZ108">
        <v>469950</v>
      </c>
      <c r="HA108">
        <v>1.032</v>
      </c>
      <c r="HB108">
        <v>1.895</v>
      </c>
      <c r="HC108">
        <v>1.32</v>
      </c>
      <c r="HD108">
        <v>2.57</v>
      </c>
      <c r="HE108">
        <v>0.23809999000000001</v>
      </c>
      <c r="HF108" s="2">
        <f t="shared" si="47"/>
        <v>1.4474871854319726E-4</v>
      </c>
      <c r="HG108" s="2">
        <f t="shared" si="48"/>
        <v>0</v>
      </c>
      <c r="HH108" s="2">
        <f t="shared" si="49"/>
        <v>1.8957996925055842E-2</v>
      </c>
      <c r="HI108" s="2">
        <f t="shared" si="50"/>
        <v>1.4752412655250069E-4</v>
      </c>
      <c r="HJ108" s="3">
        <f t="shared" si="51"/>
        <v>69.099998474121094</v>
      </c>
      <c r="HK108" t="str">
        <f t="shared" si="52"/>
        <v>FUL</v>
      </c>
    </row>
    <row r="109" spans="1:219" hidden="1" x14ac:dyDescent="0.25">
      <c r="A109">
        <v>100</v>
      </c>
      <c r="B109" t="s">
        <v>641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0</v>
      </c>
      <c r="N109">
        <v>0</v>
      </c>
      <c r="O109">
        <v>0</v>
      </c>
      <c r="P109">
        <v>1</v>
      </c>
      <c r="Q109">
        <v>167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642</v>
      </c>
      <c r="AV109">
        <v>204.11000061035159</v>
      </c>
      <c r="AW109">
        <v>204.27000427246091</v>
      </c>
      <c r="AX109">
        <v>209.3699951171875</v>
      </c>
      <c r="AY109">
        <v>203.69000244140619</v>
      </c>
      <c r="AZ109">
        <v>207.4700012207031</v>
      </c>
      <c r="BA109" s="2">
        <f t="shared" si="35"/>
        <v>7.8329494670148492E-4</v>
      </c>
      <c r="BB109" s="2">
        <f t="shared" si="36"/>
        <v>2.4358747498045452E-2</v>
      </c>
      <c r="BC109" s="2">
        <f t="shared" si="37"/>
        <v>2.8393881574559909E-3</v>
      </c>
      <c r="BD109" s="2">
        <f t="shared" si="38"/>
        <v>1.8219495623735038E-2</v>
      </c>
      <c r="BE109">
        <v>0</v>
      </c>
      <c r="BF109">
        <v>0</v>
      </c>
      <c r="BG109">
        <v>105</v>
      </c>
      <c r="BH109">
        <v>60</v>
      </c>
      <c r="BI109">
        <v>30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452</v>
      </c>
      <c r="CN109">
        <v>207.4700012207031</v>
      </c>
      <c r="CO109">
        <v>209.1300048828125</v>
      </c>
      <c r="CP109">
        <v>212.2200012207031</v>
      </c>
      <c r="CQ109">
        <v>208.58000183105469</v>
      </c>
      <c r="CR109">
        <v>211.5</v>
      </c>
      <c r="CS109" s="2">
        <f t="shared" si="39"/>
        <v>7.9376637658455929E-3</v>
      </c>
      <c r="CT109" s="2">
        <f t="shared" si="40"/>
        <v>1.4560344548660509E-2</v>
      </c>
      <c r="CU109" s="2">
        <f t="shared" si="41"/>
        <v>2.6299576288252302E-3</v>
      </c>
      <c r="CV109" s="2">
        <f t="shared" si="42"/>
        <v>1.380613791463503E-2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190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578</v>
      </c>
      <c r="EF109">
        <v>211.5</v>
      </c>
      <c r="EG109">
        <v>211.13999938964841</v>
      </c>
      <c r="EH109">
        <v>212.05999755859369</v>
      </c>
      <c r="EI109">
        <v>208.78999328613281</v>
      </c>
      <c r="EJ109">
        <v>209.5</v>
      </c>
      <c r="EK109" s="2">
        <f t="shared" si="43"/>
        <v>-1.7050327336944893E-3</v>
      </c>
      <c r="EL109" s="2">
        <f t="shared" si="44"/>
        <v>4.3383862092665204E-3</v>
      </c>
      <c r="EM109" s="2">
        <f t="shared" si="45"/>
        <v>1.1130084826697306E-2</v>
      </c>
      <c r="EN109" s="2">
        <f t="shared" si="46"/>
        <v>3.3890535268124022E-3</v>
      </c>
      <c r="EO109">
        <v>17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33</v>
      </c>
      <c r="EY109">
        <v>32</v>
      </c>
      <c r="EZ109">
        <v>25</v>
      </c>
      <c r="FA109">
        <v>25</v>
      </c>
      <c r="FB109">
        <v>75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7</v>
      </c>
      <c r="FP109">
        <v>0</v>
      </c>
      <c r="FQ109">
        <v>5</v>
      </c>
      <c r="FR109">
        <v>0</v>
      </c>
      <c r="FS109">
        <v>1</v>
      </c>
      <c r="FT109">
        <v>0</v>
      </c>
      <c r="FU109">
        <v>1</v>
      </c>
      <c r="FV109">
        <v>0</v>
      </c>
      <c r="FW109" t="s">
        <v>634</v>
      </c>
      <c r="FX109">
        <v>209.5</v>
      </c>
      <c r="FY109">
        <v>210.1499938964844</v>
      </c>
      <c r="FZ109">
        <v>210.1499938964844</v>
      </c>
      <c r="GA109">
        <v>205.3800048828125</v>
      </c>
      <c r="GB109">
        <v>205.44999694824219</v>
      </c>
      <c r="GC109">
        <v>380</v>
      </c>
      <c r="GD109">
        <v>380</v>
      </c>
      <c r="GE109">
        <v>17</v>
      </c>
      <c r="GF109">
        <v>380</v>
      </c>
      <c r="GG109">
        <v>0</v>
      </c>
      <c r="GH109">
        <v>258</v>
      </c>
      <c r="GI109">
        <v>0</v>
      </c>
      <c r="GJ109">
        <v>0</v>
      </c>
      <c r="GK109">
        <v>0</v>
      </c>
      <c r="GL109">
        <v>265</v>
      </c>
      <c r="GM109">
        <v>0</v>
      </c>
      <c r="GN109">
        <v>265</v>
      </c>
      <c r="GO109">
        <v>0</v>
      </c>
      <c r="GP109">
        <v>0</v>
      </c>
      <c r="GQ109">
        <v>0</v>
      </c>
      <c r="GR109">
        <v>0</v>
      </c>
      <c r="GS109">
        <v>1</v>
      </c>
      <c r="GT109">
        <v>1</v>
      </c>
      <c r="GU109">
        <v>0</v>
      </c>
      <c r="GV109">
        <v>0</v>
      </c>
      <c r="GW109">
        <v>1.9</v>
      </c>
      <c r="GX109" t="s">
        <v>218</v>
      </c>
      <c r="GY109">
        <v>1013689</v>
      </c>
      <c r="GZ109">
        <v>1478575</v>
      </c>
      <c r="HA109">
        <v>0.99099999999999999</v>
      </c>
      <c r="HB109">
        <v>1.393</v>
      </c>
      <c r="HC109">
        <v>1.0900000000000001</v>
      </c>
      <c r="HD109">
        <v>1.69</v>
      </c>
      <c r="HE109">
        <v>3.5900000000000001E-2</v>
      </c>
      <c r="HF109" s="2">
        <f t="shared" si="47"/>
        <v>3.0929998351776344E-3</v>
      </c>
      <c r="HG109" s="2">
        <f t="shared" si="48"/>
        <v>0</v>
      </c>
      <c r="HH109" s="2">
        <f t="shared" si="49"/>
        <v>2.2698021185865502E-2</v>
      </c>
      <c r="HI109" s="2">
        <f t="shared" si="50"/>
        <v>3.4067688717132061E-4</v>
      </c>
      <c r="HJ109" s="3">
        <f t="shared" si="51"/>
        <v>210.1499938964844</v>
      </c>
      <c r="HK109" t="str">
        <f t="shared" si="52"/>
        <v>HCA</v>
      </c>
    </row>
    <row r="110" spans="1:219" hidden="1" x14ac:dyDescent="0.25">
      <c r="A110">
        <v>101</v>
      </c>
      <c r="B110" t="s">
        <v>643</v>
      </c>
      <c r="C110">
        <v>10</v>
      </c>
      <c r="D110">
        <v>1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8</v>
      </c>
      <c r="N110">
        <v>34</v>
      </c>
      <c r="O110">
        <v>31</v>
      </c>
      <c r="P110">
        <v>36</v>
      </c>
      <c r="Q110">
        <v>1</v>
      </c>
      <c r="R110">
        <v>1</v>
      </c>
      <c r="S110">
        <v>68</v>
      </c>
      <c r="T110">
        <v>1</v>
      </c>
      <c r="U110">
        <v>1</v>
      </c>
      <c r="V110">
        <v>5</v>
      </c>
      <c r="W110">
        <v>4</v>
      </c>
      <c r="X110">
        <v>1</v>
      </c>
      <c r="Y110">
        <v>2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102</v>
      </c>
      <c r="AF110">
        <v>68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644</v>
      </c>
      <c r="AV110">
        <v>29.329999923706051</v>
      </c>
      <c r="AW110">
        <v>29.409999847412109</v>
      </c>
      <c r="AX110">
        <v>30.719999313354489</v>
      </c>
      <c r="AY110">
        <v>29.370000839233398</v>
      </c>
      <c r="AZ110">
        <v>30.659999847412109</v>
      </c>
      <c r="BA110" s="2">
        <f t="shared" si="35"/>
        <v>2.7201606297558856E-3</v>
      </c>
      <c r="BB110" s="2">
        <f t="shared" si="36"/>
        <v>4.2643212735128611E-2</v>
      </c>
      <c r="BC110" s="2">
        <f t="shared" si="37"/>
        <v>1.3600478880053668E-3</v>
      </c>
      <c r="BD110" s="2">
        <f t="shared" si="38"/>
        <v>4.2074331852535729E-2</v>
      </c>
      <c r="BE110">
        <v>1</v>
      </c>
      <c r="BF110">
        <v>3</v>
      </c>
      <c r="BG110">
        <v>3</v>
      </c>
      <c r="BH110">
        <v>38</v>
      </c>
      <c r="BI110">
        <v>132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1</v>
      </c>
      <c r="BS110">
        <v>1</v>
      </c>
      <c r="BT110">
        <v>2</v>
      </c>
      <c r="BU110">
        <v>1</v>
      </c>
      <c r="BV110">
        <v>2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645</v>
      </c>
      <c r="CN110">
        <v>30.659999847412109</v>
      </c>
      <c r="CO110">
        <v>30.870000839233398</v>
      </c>
      <c r="CP110">
        <v>31.110000610351559</v>
      </c>
      <c r="CQ110">
        <v>30.5</v>
      </c>
      <c r="CR110">
        <v>30.95000076293945</v>
      </c>
      <c r="CS110" s="2">
        <f t="shared" si="39"/>
        <v>6.8027530324649144E-3</v>
      </c>
      <c r="CT110" s="2">
        <f t="shared" si="40"/>
        <v>7.7145537257978791E-3</v>
      </c>
      <c r="CU110" s="2">
        <f t="shared" si="41"/>
        <v>1.1985773539829547E-2</v>
      </c>
      <c r="CV110" s="2">
        <f t="shared" si="42"/>
        <v>1.453960425998746E-2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150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228</v>
      </c>
      <c r="EF110">
        <v>30.95000076293945</v>
      </c>
      <c r="EG110">
        <v>30.889999389648441</v>
      </c>
      <c r="EH110">
        <v>31.219999313354489</v>
      </c>
      <c r="EI110">
        <v>30.649999618530281</v>
      </c>
      <c r="EJ110">
        <v>30.930000305175781</v>
      </c>
      <c r="EK110" s="2">
        <f t="shared" si="43"/>
        <v>-1.9424206693612334E-3</v>
      </c>
      <c r="EL110" s="2">
        <f t="shared" si="44"/>
        <v>1.0570145130172626E-2</v>
      </c>
      <c r="EM110" s="2">
        <f t="shared" si="45"/>
        <v>7.7694974380150272E-3</v>
      </c>
      <c r="EN110" s="2">
        <f t="shared" si="46"/>
        <v>9.0527217550219197E-3</v>
      </c>
      <c r="EO110">
        <v>105</v>
      </c>
      <c r="EP110">
        <v>12</v>
      </c>
      <c r="EQ110">
        <v>1</v>
      </c>
      <c r="ER110">
        <v>0</v>
      </c>
      <c r="ES110">
        <v>0</v>
      </c>
      <c r="ET110">
        <v>1</v>
      </c>
      <c r="EU110">
        <v>1</v>
      </c>
      <c r="EV110">
        <v>0</v>
      </c>
      <c r="EW110">
        <v>0</v>
      </c>
      <c r="EX110">
        <v>25</v>
      </c>
      <c r="EY110">
        <v>10</v>
      </c>
      <c r="EZ110">
        <v>4</v>
      </c>
      <c r="FA110">
        <v>2</v>
      </c>
      <c r="FB110">
        <v>3</v>
      </c>
      <c r="FC110">
        <v>1</v>
      </c>
      <c r="FD110">
        <v>0</v>
      </c>
      <c r="FE110">
        <v>0</v>
      </c>
      <c r="FF110">
        <v>0</v>
      </c>
      <c r="FG110">
        <v>6</v>
      </c>
      <c r="FH110">
        <v>1</v>
      </c>
      <c r="FI110">
        <v>3</v>
      </c>
      <c r="FJ110">
        <v>0</v>
      </c>
      <c r="FK110">
        <v>1</v>
      </c>
      <c r="FL110">
        <v>1</v>
      </c>
      <c r="FM110">
        <v>2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646</v>
      </c>
      <c r="FX110">
        <v>30.930000305175781</v>
      </c>
      <c r="FY110">
        <v>30.870000839233398</v>
      </c>
      <c r="FZ110">
        <v>31.469999313354489</v>
      </c>
      <c r="GA110">
        <v>30.510000228881839</v>
      </c>
      <c r="GB110">
        <v>30.559999465942379</v>
      </c>
      <c r="GC110">
        <v>405</v>
      </c>
      <c r="GD110">
        <v>209</v>
      </c>
      <c r="GE110">
        <v>118</v>
      </c>
      <c r="GF110">
        <v>194</v>
      </c>
      <c r="GG110">
        <v>1</v>
      </c>
      <c r="GH110">
        <v>207</v>
      </c>
      <c r="GI110">
        <v>0</v>
      </c>
      <c r="GJ110">
        <v>0</v>
      </c>
      <c r="GK110">
        <v>2</v>
      </c>
      <c r="GL110">
        <v>155</v>
      </c>
      <c r="GM110">
        <v>0</v>
      </c>
      <c r="GN110">
        <v>153</v>
      </c>
      <c r="GO110">
        <v>3</v>
      </c>
      <c r="GP110">
        <v>2</v>
      </c>
      <c r="GQ110">
        <v>2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2.6</v>
      </c>
      <c r="GX110" t="s">
        <v>223</v>
      </c>
      <c r="GY110">
        <v>299998</v>
      </c>
      <c r="GZ110">
        <v>483450</v>
      </c>
      <c r="HA110">
        <v>3.419</v>
      </c>
      <c r="HB110">
        <v>3.895</v>
      </c>
      <c r="HC110">
        <v>2.96</v>
      </c>
      <c r="HD110">
        <v>28.7</v>
      </c>
      <c r="HE110">
        <v>0.59240000000000004</v>
      </c>
      <c r="HF110" s="2">
        <f t="shared" si="47"/>
        <v>-1.9436172436422261E-3</v>
      </c>
      <c r="HG110" s="2">
        <f t="shared" si="48"/>
        <v>1.9065728859627762E-2</v>
      </c>
      <c r="HH110" s="2">
        <f t="shared" si="49"/>
        <v>1.1661827034809336E-2</v>
      </c>
      <c r="HI110" s="2">
        <f t="shared" si="50"/>
        <v>1.6361007177457809E-3</v>
      </c>
      <c r="HJ110" s="3">
        <f t="shared" si="51"/>
        <v>31.458559905130706</v>
      </c>
      <c r="HK110" t="str">
        <f t="shared" si="52"/>
        <v>HCSG</v>
      </c>
    </row>
    <row r="111" spans="1:219" hidden="1" x14ac:dyDescent="0.25">
      <c r="A111">
        <v>102</v>
      </c>
      <c r="B111" t="s">
        <v>647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0</v>
      </c>
      <c r="N111">
        <v>0</v>
      </c>
      <c r="O111">
        <v>20</v>
      </c>
      <c r="P111">
        <v>81</v>
      </c>
      <c r="Q111">
        <v>67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648</v>
      </c>
      <c r="AV111">
        <v>15.680000305175779</v>
      </c>
      <c r="AW111">
        <v>15.689999580383301</v>
      </c>
      <c r="AX111">
        <v>16.139999389648441</v>
      </c>
      <c r="AY111">
        <v>15.61999988555908</v>
      </c>
      <c r="AZ111">
        <v>16.069999694824219</v>
      </c>
      <c r="BA111" s="2">
        <f t="shared" si="35"/>
        <v>6.3730245219528747E-4</v>
      </c>
      <c r="BB111" s="2">
        <f t="shared" si="36"/>
        <v>2.7881030129019213E-2</v>
      </c>
      <c r="BC111" s="2">
        <f t="shared" si="37"/>
        <v>4.4614210768838536E-3</v>
      </c>
      <c r="BD111" s="2">
        <f t="shared" si="38"/>
        <v>2.8002477772919532E-2</v>
      </c>
      <c r="BE111">
        <v>0</v>
      </c>
      <c r="BF111">
        <v>0</v>
      </c>
      <c r="BG111">
        <v>0</v>
      </c>
      <c r="BH111">
        <v>0</v>
      </c>
      <c r="BI111">
        <v>195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451</v>
      </c>
      <c r="CN111">
        <v>16.069999694824219</v>
      </c>
      <c r="CO111">
        <v>16.190000534057621</v>
      </c>
      <c r="CP111">
        <v>16.340000152587891</v>
      </c>
      <c r="CQ111">
        <v>16.010000228881839</v>
      </c>
      <c r="CR111">
        <v>16.260000228881839</v>
      </c>
      <c r="CS111" s="2">
        <f t="shared" si="39"/>
        <v>7.4120342974026698E-3</v>
      </c>
      <c r="CT111" s="2">
        <f t="shared" si="40"/>
        <v>9.1799031291021072E-3</v>
      </c>
      <c r="CU111" s="2">
        <f t="shared" si="41"/>
        <v>1.1117992540959354E-2</v>
      </c>
      <c r="CV111" s="2">
        <f t="shared" si="42"/>
        <v>1.5375153535111097E-2</v>
      </c>
      <c r="CW111">
        <v>4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2</v>
      </c>
      <c r="DH111">
        <v>0</v>
      </c>
      <c r="DI111">
        <v>0</v>
      </c>
      <c r="DJ111">
        <v>187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5</v>
      </c>
      <c r="DX111">
        <v>1</v>
      </c>
      <c r="DY111">
        <v>0</v>
      </c>
      <c r="DZ111">
        <v>0</v>
      </c>
      <c r="EA111">
        <v>1</v>
      </c>
      <c r="EB111">
        <v>1</v>
      </c>
      <c r="EC111">
        <v>0</v>
      </c>
      <c r="ED111">
        <v>0</v>
      </c>
      <c r="EE111" t="s">
        <v>352</v>
      </c>
      <c r="EF111">
        <v>16.260000228881839</v>
      </c>
      <c r="EG111">
        <v>16.340000152587891</v>
      </c>
      <c r="EH111">
        <v>16.610000610351559</v>
      </c>
      <c r="EI111">
        <v>16.260000228881839</v>
      </c>
      <c r="EJ111">
        <v>16.54000091552734</v>
      </c>
      <c r="EK111" s="2">
        <f t="shared" si="43"/>
        <v>4.8959561174410915E-3</v>
      </c>
      <c r="EL111" s="2">
        <f t="shared" si="44"/>
        <v>1.6255294873101955E-2</v>
      </c>
      <c r="EM111" s="2">
        <f t="shared" si="45"/>
        <v>4.8959561174410915E-3</v>
      </c>
      <c r="EN111" s="2">
        <f t="shared" si="46"/>
        <v>1.6928698376470042E-2</v>
      </c>
      <c r="EO111">
        <v>8</v>
      </c>
      <c r="EP111">
        <v>29</v>
      </c>
      <c r="EQ111">
        <v>129</v>
      </c>
      <c r="ER111">
        <v>25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</v>
      </c>
      <c r="EY111">
        <v>4</v>
      </c>
      <c r="EZ111">
        <v>0</v>
      </c>
      <c r="FA111">
        <v>1</v>
      </c>
      <c r="FB111">
        <v>0</v>
      </c>
      <c r="FC111">
        <v>1</v>
      </c>
      <c r="FD111">
        <v>10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510</v>
      </c>
      <c r="FX111">
        <v>16.54000091552734</v>
      </c>
      <c r="FY111">
        <v>16.5</v>
      </c>
      <c r="FZ111">
        <v>16.610000610351559</v>
      </c>
      <c r="GA111">
        <v>16.309999465942379</v>
      </c>
      <c r="GB111">
        <v>16.329999923706051</v>
      </c>
      <c r="GC111">
        <v>559</v>
      </c>
      <c r="GD111">
        <v>202</v>
      </c>
      <c r="GE111">
        <v>196</v>
      </c>
      <c r="GF111">
        <v>202</v>
      </c>
      <c r="GG111">
        <v>0</v>
      </c>
      <c r="GH111">
        <v>368</v>
      </c>
      <c r="GI111">
        <v>0</v>
      </c>
      <c r="GJ111">
        <v>25</v>
      </c>
      <c r="GK111">
        <v>0</v>
      </c>
      <c r="GL111">
        <v>187</v>
      </c>
      <c r="GM111">
        <v>0</v>
      </c>
      <c r="GN111">
        <v>187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2.6</v>
      </c>
      <c r="GX111" t="s">
        <v>223</v>
      </c>
      <c r="GY111">
        <v>9953776</v>
      </c>
      <c r="GZ111">
        <v>10416275</v>
      </c>
      <c r="HA111">
        <v>0.61199999999999999</v>
      </c>
      <c r="HB111">
        <v>0.89600000000000002</v>
      </c>
      <c r="HC111">
        <v>0.71</v>
      </c>
      <c r="HD111">
        <v>2.73</v>
      </c>
      <c r="HF111" s="2">
        <f t="shared" si="47"/>
        <v>-2.4242979107478302E-3</v>
      </c>
      <c r="HG111" s="2">
        <f t="shared" si="48"/>
        <v>6.6225530589688608E-3</v>
      </c>
      <c r="HH111" s="2">
        <f t="shared" si="49"/>
        <v>1.1515183882280011E-2</v>
      </c>
      <c r="HI111" s="2">
        <f t="shared" si="50"/>
        <v>1.224767780594882E-3</v>
      </c>
      <c r="HJ111" s="3">
        <f t="shared" si="51"/>
        <v>16.609272125472987</v>
      </c>
      <c r="HK111" t="str">
        <f t="shared" si="52"/>
        <v>HPE</v>
      </c>
    </row>
    <row r="112" spans="1:219" hidden="1" x14ac:dyDescent="0.25">
      <c r="A112">
        <v>103</v>
      </c>
      <c r="B112" t="s">
        <v>649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0</v>
      </c>
      <c r="N112">
        <v>0</v>
      </c>
      <c r="O112">
        <v>0</v>
      </c>
      <c r="P112">
        <v>0</v>
      </c>
      <c r="Q112">
        <v>131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650</v>
      </c>
      <c r="AV112">
        <v>74.879997253417969</v>
      </c>
      <c r="AW112">
        <v>74.970001220703125</v>
      </c>
      <c r="AX112">
        <v>79.199996948242188</v>
      </c>
      <c r="AY112">
        <v>74.55999755859375</v>
      </c>
      <c r="AZ112">
        <v>78.029998779296875</v>
      </c>
      <c r="BA112" s="2">
        <f t="shared" si="35"/>
        <v>1.2005330908317902E-3</v>
      </c>
      <c r="BB112" s="2">
        <f t="shared" si="36"/>
        <v>5.3409039021849902E-2</v>
      </c>
      <c r="BC112" s="2">
        <f t="shared" si="37"/>
        <v>5.468902966966338E-3</v>
      </c>
      <c r="BD112" s="2">
        <f t="shared" si="38"/>
        <v>4.4470091951658408E-2</v>
      </c>
      <c r="BE112">
        <v>0</v>
      </c>
      <c r="BF112">
        <v>1</v>
      </c>
      <c r="BG112">
        <v>6</v>
      </c>
      <c r="BH112">
        <v>5</v>
      </c>
      <c r="BI112">
        <v>164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651</v>
      </c>
      <c r="CN112">
        <v>78.029998779296875</v>
      </c>
      <c r="CO112">
        <v>78.709999084472656</v>
      </c>
      <c r="CP112">
        <v>82.419998168945313</v>
      </c>
      <c r="CQ112">
        <v>78.209999084472656</v>
      </c>
      <c r="CR112">
        <v>82.019996643066406</v>
      </c>
      <c r="CS112" s="2">
        <f t="shared" si="39"/>
        <v>8.6393128329984581E-3</v>
      </c>
      <c r="CT112" s="2">
        <f t="shared" si="40"/>
        <v>4.5013336167126106E-2</v>
      </c>
      <c r="CU112" s="2">
        <f t="shared" si="41"/>
        <v>6.3524330557213071E-3</v>
      </c>
      <c r="CV112" s="2">
        <f t="shared" si="42"/>
        <v>4.6452056992565494E-2</v>
      </c>
      <c r="CW112">
        <v>21</v>
      </c>
      <c r="CX112">
        <v>6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6</v>
      </c>
      <c r="DG112">
        <v>4</v>
      </c>
      <c r="DH112">
        <v>1</v>
      </c>
      <c r="DI112">
        <v>1</v>
      </c>
      <c r="DJ112">
        <v>134</v>
      </c>
      <c r="DK112">
        <v>0</v>
      </c>
      <c r="DL112">
        <v>0</v>
      </c>
      <c r="DM112">
        <v>0</v>
      </c>
      <c r="DN112">
        <v>0</v>
      </c>
      <c r="DO112">
        <v>8</v>
      </c>
      <c r="DP112">
        <v>0</v>
      </c>
      <c r="DQ112">
        <v>20</v>
      </c>
      <c r="DR112">
        <v>0</v>
      </c>
      <c r="DS112">
        <v>2</v>
      </c>
      <c r="DT112">
        <v>0</v>
      </c>
      <c r="DU112">
        <v>2</v>
      </c>
      <c r="DV112">
        <v>0</v>
      </c>
      <c r="DW112">
        <v>28</v>
      </c>
      <c r="DX112">
        <v>8</v>
      </c>
      <c r="DY112">
        <v>7</v>
      </c>
      <c r="DZ112">
        <v>7</v>
      </c>
      <c r="EA112">
        <v>2</v>
      </c>
      <c r="EB112">
        <v>1</v>
      </c>
      <c r="EC112">
        <v>1</v>
      </c>
      <c r="ED112">
        <v>1</v>
      </c>
      <c r="EE112" t="s">
        <v>652</v>
      </c>
      <c r="EF112">
        <v>82.019996643066406</v>
      </c>
      <c r="EG112">
        <v>81.989997863769531</v>
      </c>
      <c r="EH112">
        <v>83.629997253417969</v>
      </c>
      <c r="EI112">
        <v>80.220001220703125</v>
      </c>
      <c r="EJ112">
        <v>82.930000305175781</v>
      </c>
      <c r="EK112" s="2">
        <f t="shared" si="43"/>
        <v>-3.6588340137200248E-4</v>
      </c>
      <c r="EL112" s="2">
        <f t="shared" si="44"/>
        <v>1.9610181077477029E-2</v>
      </c>
      <c r="EM112" s="2">
        <f t="shared" si="45"/>
        <v>2.1587958155668496E-2</v>
      </c>
      <c r="EN112" s="2">
        <f t="shared" si="46"/>
        <v>3.2678151145545398E-2</v>
      </c>
      <c r="EO112">
        <v>57</v>
      </c>
      <c r="EP112">
        <v>24</v>
      </c>
      <c r="EQ112">
        <v>24</v>
      </c>
      <c r="ER112">
        <v>23</v>
      </c>
      <c r="ES112">
        <v>1</v>
      </c>
      <c r="ET112">
        <v>3</v>
      </c>
      <c r="EU112">
        <v>33</v>
      </c>
      <c r="EV112">
        <v>1</v>
      </c>
      <c r="EW112">
        <v>1</v>
      </c>
      <c r="EX112">
        <v>16</v>
      </c>
      <c r="EY112">
        <v>6</v>
      </c>
      <c r="EZ112">
        <v>11</v>
      </c>
      <c r="FA112">
        <v>5</v>
      </c>
      <c r="FB112">
        <v>6</v>
      </c>
      <c r="FC112">
        <v>4</v>
      </c>
      <c r="FD112">
        <v>44</v>
      </c>
      <c r="FE112">
        <v>1</v>
      </c>
      <c r="FF112">
        <v>0</v>
      </c>
      <c r="FG112">
        <v>48</v>
      </c>
      <c r="FH112">
        <v>33</v>
      </c>
      <c r="FI112">
        <v>6</v>
      </c>
      <c r="FJ112">
        <v>6</v>
      </c>
      <c r="FK112">
        <v>3</v>
      </c>
      <c r="FL112">
        <v>2</v>
      </c>
      <c r="FM112">
        <v>3</v>
      </c>
      <c r="FN112">
        <v>3</v>
      </c>
      <c r="FO112">
        <v>9</v>
      </c>
      <c r="FP112">
        <v>7</v>
      </c>
      <c r="FQ112">
        <v>2</v>
      </c>
      <c r="FR112">
        <v>2</v>
      </c>
      <c r="FS112">
        <v>1</v>
      </c>
      <c r="FT112">
        <v>1</v>
      </c>
      <c r="FU112">
        <v>1</v>
      </c>
      <c r="FV112">
        <v>1</v>
      </c>
      <c r="FW112" t="s">
        <v>457</v>
      </c>
      <c r="FX112">
        <v>82.930000305175781</v>
      </c>
      <c r="FY112">
        <v>83.550003051757813</v>
      </c>
      <c r="FZ112">
        <v>83.989997863769531</v>
      </c>
      <c r="GA112">
        <v>79.650001525878906</v>
      </c>
      <c r="GB112">
        <v>80.129997253417969</v>
      </c>
      <c r="GC112">
        <v>463</v>
      </c>
      <c r="GD112">
        <v>190</v>
      </c>
      <c r="GE112">
        <v>156</v>
      </c>
      <c r="GF112">
        <v>190</v>
      </c>
      <c r="GG112">
        <v>1</v>
      </c>
      <c r="GH112">
        <v>324</v>
      </c>
      <c r="GI112">
        <v>1</v>
      </c>
      <c r="GJ112">
        <v>24</v>
      </c>
      <c r="GK112">
        <v>0</v>
      </c>
      <c r="GL112">
        <v>140</v>
      </c>
      <c r="GM112">
        <v>0</v>
      </c>
      <c r="GN112">
        <v>140</v>
      </c>
      <c r="GO112">
        <v>5</v>
      </c>
      <c r="GP112">
        <v>5</v>
      </c>
      <c r="GQ112">
        <v>3</v>
      </c>
      <c r="GR112">
        <v>3</v>
      </c>
      <c r="GS112">
        <v>2</v>
      </c>
      <c r="GT112">
        <v>2</v>
      </c>
      <c r="GU112">
        <v>2</v>
      </c>
      <c r="GV112">
        <v>2</v>
      </c>
      <c r="GW112">
        <v>2.2000000000000002</v>
      </c>
      <c r="GX112" t="s">
        <v>218</v>
      </c>
      <c r="GY112">
        <v>216065</v>
      </c>
      <c r="GZ112">
        <v>337650</v>
      </c>
      <c r="HA112">
        <v>0.98299999999999998</v>
      </c>
      <c r="HB112">
        <v>1.952</v>
      </c>
      <c r="HC112">
        <v>1.9</v>
      </c>
      <c r="HD112">
        <v>7.16</v>
      </c>
      <c r="HE112">
        <v>0</v>
      </c>
      <c r="HF112" s="2">
        <f t="shared" si="47"/>
        <v>7.4207387664361191E-3</v>
      </c>
      <c r="HG112" s="2">
        <f t="shared" si="48"/>
        <v>5.2386572592296732E-3</v>
      </c>
      <c r="HH112" s="2">
        <f t="shared" si="49"/>
        <v>4.6678652105648921E-2</v>
      </c>
      <c r="HI112" s="2">
        <f t="shared" si="50"/>
        <v>5.9902127042514852E-3</v>
      </c>
      <c r="HJ112" s="3">
        <f t="shared" si="51"/>
        <v>83.98769288175356</v>
      </c>
      <c r="HK112" t="str">
        <f t="shared" si="52"/>
        <v>HIBB</v>
      </c>
    </row>
    <row r="113" spans="1:219" hidden="1" x14ac:dyDescent="0.25">
      <c r="A113">
        <v>104</v>
      </c>
      <c r="B113" t="s">
        <v>653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</v>
      </c>
      <c r="W113">
        <v>0</v>
      </c>
      <c r="X113">
        <v>3</v>
      </c>
      <c r="Y113">
        <v>3</v>
      </c>
      <c r="Z113">
        <v>135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5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 t="s">
        <v>654</v>
      </c>
      <c r="AV113">
        <v>188.7799987792969</v>
      </c>
      <c r="AW113">
        <v>188.8999938964844</v>
      </c>
      <c r="AX113">
        <v>192.86000061035159</v>
      </c>
      <c r="AY113">
        <v>188.41999816894531</v>
      </c>
      <c r="AZ113">
        <v>191.74000549316409</v>
      </c>
      <c r="BA113" s="2">
        <f t="shared" si="35"/>
        <v>6.3523092146444693E-4</v>
      </c>
      <c r="BB113" s="2">
        <f t="shared" si="36"/>
        <v>2.0533063887456127E-2</v>
      </c>
      <c r="BC113" s="2">
        <f t="shared" si="37"/>
        <v>2.5410044629335937E-3</v>
      </c>
      <c r="BD113" s="2">
        <f t="shared" si="38"/>
        <v>1.7315151919807037E-2</v>
      </c>
      <c r="BE113">
        <v>0</v>
      </c>
      <c r="BF113">
        <v>6</v>
      </c>
      <c r="BG113">
        <v>48</v>
      </c>
      <c r="BH113">
        <v>110</v>
      </c>
      <c r="BI113">
        <v>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1</v>
      </c>
      <c r="BT113">
        <v>1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655</v>
      </c>
      <c r="CN113">
        <v>191.74000549316409</v>
      </c>
      <c r="CO113">
        <v>193.36000061035159</v>
      </c>
      <c r="CP113">
        <v>194.46000671386719</v>
      </c>
      <c r="CQ113">
        <v>191.41000366210929</v>
      </c>
      <c r="CR113">
        <v>194.08999633789071</v>
      </c>
      <c r="CS113" s="2">
        <f t="shared" si="39"/>
        <v>8.3781294583880062E-3</v>
      </c>
      <c r="CT113" s="2">
        <f t="shared" si="40"/>
        <v>5.6567215136126281E-3</v>
      </c>
      <c r="CU113" s="2">
        <f t="shared" si="41"/>
        <v>1.0084800072853839E-2</v>
      </c>
      <c r="CV113" s="2">
        <f t="shared" si="42"/>
        <v>1.3807989728207515E-2</v>
      </c>
      <c r="CW113">
        <v>60</v>
      </c>
      <c r="CX113">
        <v>2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28</v>
      </c>
      <c r="DG113">
        <v>4</v>
      </c>
      <c r="DH113">
        <v>6</v>
      </c>
      <c r="DI113">
        <v>7</v>
      </c>
      <c r="DJ113">
        <v>56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0</v>
      </c>
      <c r="DW113">
        <v>1</v>
      </c>
      <c r="DX113">
        <v>0</v>
      </c>
      <c r="DY113">
        <v>1</v>
      </c>
      <c r="DZ113">
        <v>0</v>
      </c>
      <c r="EA113">
        <v>1</v>
      </c>
      <c r="EB113">
        <v>0</v>
      </c>
      <c r="EC113">
        <v>1</v>
      </c>
      <c r="ED113">
        <v>1</v>
      </c>
      <c r="EE113" t="s">
        <v>255</v>
      </c>
      <c r="EF113">
        <v>194.08999633789071</v>
      </c>
      <c r="EG113">
        <v>193.5</v>
      </c>
      <c r="EH113">
        <v>194.69000244140619</v>
      </c>
      <c r="EI113">
        <v>191.75999450683599</v>
      </c>
      <c r="EJ113">
        <v>192.8800048828125</v>
      </c>
      <c r="EK113" s="2">
        <f t="shared" si="43"/>
        <v>-3.0490766816058112E-3</v>
      </c>
      <c r="EL113" s="2">
        <f t="shared" si="44"/>
        <v>6.1122935255205624E-3</v>
      </c>
      <c r="EM113" s="2">
        <f t="shared" si="45"/>
        <v>8.9922764504599684E-3</v>
      </c>
      <c r="EN113" s="2">
        <f t="shared" si="46"/>
        <v>5.8067728516337791E-3</v>
      </c>
      <c r="EO113">
        <v>45</v>
      </c>
      <c r="EP113">
        <v>1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31</v>
      </c>
      <c r="EY113">
        <v>7</v>
      </c>
      <c r="EZ113">
        <v>7</v>
      </c>
      <c r="FA113">
        <v>8</v>
      </c>
      <c r="FB113">
        <v>9</v>
      </c>
      <c r="FC113">
        <v>0</v>
      </c>
      <c r="FD113">
        <v>0</v>
      </c>
      <c r="FE113">
        <v>0</v>
      </c>
      <c r="FF113">
        <v>0</v>
      </c>
      <c r="FG113">
        <v>1</v>
      </c>
      <c r="FH113">
        <v>0</v>
      </c>
      <c r="FI113">
        <v>0</v>
      </c>
      <c r="FJ113">
        <v>0</v>
      </c>
      <c r="FK113">
        <v>1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656</v>
      </c>
      <c r="FX113">
        <v>192.8800048828125</v>
      </c>
      <c r="FY113">
        <v>192.91999816894531</v>
      </c>
      <c r="FZ113">
        <v>192.91999816894531</v>
      </c>
      <c r="GA113">
        <v>188.94000244140619</v>
      </c>
      <c r="GB113">
        <v>189.02000427246091</v>
      </c>
      <c r="GC113">
        <v>278</v>
      </c>
      <c r="GD113">
        <v>310</v>
      </c>
      <c r="GE113">
        <v>108</v>
      </c>
      <c r="GF113">
        <v>163</v>
      </c>
      <c r="GG113">
        <v>0</v>
      </c>
      <c r="GH113">
        <v>112</v>
      </c>
      <c r="GI113">
        <v>0</v>
      </c>
      <c r="GJ113">
        <v>0</v>
      </c>
      <c r="GK113">
        <v>0</v>
      </c>
      <c r="GL113">
        <v>200</v>
      </c>
      <c r="GM113">
        <v>0</v>
      </c>
      <c r="GN113">
        <v>65</v>
      </c>
      <c r="GO113">
        <v>1</v>
      </c>
      <c r="GP113">
        <v>1</v>
      </c>
      <c r="GQ113">
        <v>0</v>
      </c>
      <c r="GR113">
        <v>0</v>
      </c>
      <c r="GS113">
        <v>1</v>
      </c>
      <c r="GT113">
        <v>1</v>
      </c>
      <c r="GU113">
        <v>1</v>
      </c>
      <c r="GV113">
        <v>1</v>
      </c>
      <c r="GW113">
        <v>2.4</v>
      </c>
      <c r="GX113" t="s">
        <v>218</v>
      </c>
      <c r="GY113">
        <v>109450</v>
      </c>
      <c r="GZ113">
        <v>211087</v>
      </c>
      <c r="HA113">
        <v>0.999</v>
      </c>
      <c r="HB113">
        <v>1.591</v>
      </c>
      <c r="HC113">
        <v>2.2000000000000002</v>
      </c>
      <c r="HD113">
        <v>3.15</v>
      </c>
      <c r="HE113">
        <v>0.58330000000000004</v>
      </c>
      <c r="HF113" s="2">
        <f t="shared" si="47"/>
        <v>2.0730503064692041E-4</v>
      </c>
      <c r="HG113" s="2">
        <f t="shared" si="48"/>
        <v>0</v>
      </c>
      <c r="HH113" s="2">
        <f t="shared" si="49"/>
        <v>2.0630291132668011E-2</v>
      </c>
      <c r="HI113" s="2">
        <f t="shared" si="50"/>
        <v>4.2324531396897846E-4</v>
      </c>
      <c r="HJ113" s="3">
        <f t="shared" si="51"/>
        <v>192.91999816894531</v>
      </c>
      <c r="HK113" t="str">
        <f t="shared" si="52"/>
        <v>HUBB</v>
      </c>
    </row>
    <row r="114" spans="1:219" hidden="1" x14ac:dyDescent="0.25">
      <c r="A114">
        <v>105</v>
      </c>
      <c r="B114" t="s">
        <v>657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33</v>
      </c>
      <c r="N114">
        <v>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14</v>
      </c>
      <c r="W114">
        <v>3</v>
      </c>
      <c r="X114">
        <v>5</v>
      </c>
      <c r="Y114">
        <v>4</v>
      </c>
      <c r="Z114">
        <v>91</v>
      </c>
      <c r="AA114">
        <v>0</v>
      </c>
      <c r="AB114">
        <v>0</v>
      </c>
      <c r="AC114">
        <v>0</v>
      </c>
      <c r="AD114">
        <v>0</v>
      </c>
      <c r="AE114">
        <v>6</v>
      </c>
      <c r="AF114">
        <v>0</v>
      </c>
      <c r="AG114">
        <v>1</v>
      </c>
      <c r="AH114">
        <v>0</v>
      </c>
      <c r="AI114">
        <v>1</v>
      </c>
      <c r="AJ114">
        <v>0</v>
      </c>
      <c r="AK114">
        <v>1</v>
      </c>
      <c r="AL114">
        <v>0</v>
      </c>
      <c r="AM114">
        <v>39</v>
      </c>
      <c r="AN114">
        <v>6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288</v>
      </c>
      <c r="AV114">
        <v>212.13999938964841</v>
      </c>
      <c r="AW114">
        <v>211.03999328613281</v>
      </c>
      <c r="AX114">
        <v>216.2799987792969</v>
      </c>
      <c r="AY114">
        <v>210.11000061035159</v>
      </c>
      <c r="AZ114">
        <v>215.28999328613281</v>
      </c>
      <c r="BA114" s="2">
        <f t="shared" si="35"/>
        <v>-5.2123111187942772E-3</v>
      </c>
      <c r="BB114" s="2">
        <f t="shared" si="36"/>
        <v>2.4227878318564544E-2</v>
      </c>
      <c r="BC114" s="2">
        <f t="shared" si="37"/>
        <v>4.4067129708458275E-3</v>
      </c>
      <c r="BD114" s="2">
        <f t="shared" si="38"/>
        <v>2.4060536194530524E-2</v>
      </c>
      <c r="BE114">
        <v>5</v>
      </c>
      <c r="BF114">
        <v>11</v>
      </c>
      <c r="BG114">
        <v>79</v>
      </c>
      <c r="BH114">
        <v>26</v>
      </c>
      <c r="BI114">
        <v>28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1</v>
      </c>
      <c r="BR114">
        <v>0</v>
      </c>
      <c r="BS114">
        <v>1</v>
      </c>
      <c r="BT114">
        <v>2</v>
      </c>
      <c r="BU114">
        <v>1</v>
      </c>
      <c r="BV114">
        <v>2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658</v>
      </c>
      <c r="CN114">
        <v>215.28999328613281</v>
      </c>
      <c r="CO114">
        <v>216.28999328613281</v>
      </c>
      <c r="CP114">
        <v>216.69999694824219</v>
      </c>
      <c r="CQ114">
        <v>214.3999938964844</v>
      </c>
      <c r="CR114">
        <v>216.21000671386719</v>
      </c>
      <c r="CS114" s="2">
        <f t="shared" si="39"/>
        <v>4.623422400670596E-3</v>
      </c>
      <c r="CT114" s="2">
        <f t="shared" si="40"/>
        <v>1.8920335389174259E-3</v>
      </c>
      <c r="CU114" s="2">
        <f t="shared" si="41"/>
        <v>8.7382655153541711E-3</v>
      </c>
      <c r="CV114" s="2">
        <f t="shared" si="42"/>
        <v>8.3715497024989816E-3</v>
      </c>
      <c r="CW114">
        <v>15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35</v>
      </c>
      <c r="DG114">
        <v>8</v>
      </c>
      <c r="DH114">
        <v>18</v>
      </c>
      <c r="DI114">
        <v>23</v>
      </c>
      <c r="DJ114">
        <v>32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259</v>
      </c>
      <c r="EF114">
        <v>216.21000671386719</v>
      </c>
      <c r="EG114">
        <v>216.46000671386719</v>
      </c>
      <c r="EH114">
        <v>218.1300048828125</v>
      </c>
      <c r="EI114">
        <v>214.44000244140619</v>
      </c>
      <c r="EJ114">
        <v>216.83999633789071</v>
      </c>
      <c r="EK114" s="2">
        <f t="shared" si="43"/>
        <v>1.1549477605369285E-3</v>
      </c>
      <c r="EL114" s="2">
        <f t="shared" si="44"/>
        <v>7.6559763973896855E-3</v>
      </c>
      <c r="EM114" s="2">
        <f t="shared" si="45"/>
        <v>9.3319976430158436E-3</v>
      </c>
      <c r="EN114" s="2">
        <f t="shared" si="46"/>
        <v>1.1068040661394996E-2</v>
      </c>
      <c r="EO114">
        <v>52</v>
      </c>
      <c r="EP114">
        <v>24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</v>
      </c>
      <c r="EY114">
        <v>6</v>
      </c>
      <c r="EZ114">
        <v>3</v>
      </c>
      <c r="FA114">
        <v>3</v>
      </c>
      <c r="FB114">
        <v>30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30</v>
      </c>
      <c r="FJ114">
        <v>0</v>
      </c>
      <c r="FK114">
        <v>0</v>
      </c>
      <c r="FL114">
        <v>0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659</v>
      </c>
      <c r="FX114">
        <v>216.83999633789071</v>
      </c>
      <c r="FY114">
        <v>216.3399963378906</v>
      </c>
      <c r="FZ114">
        <v>217.91999816894531</v>
      </c>
      <c r="GA114">
        <v>213.24000549316409</v>
      </c>
      <c r="GB114">
        <v>213.3699951171875</v>
      </c>
      <c r="GC114">
        <v>279</v>
      </c>
      <c r="GD114">
        <v>282</v>
      </c>
      <c r="GE114">
        <v>91</v>
      </c>
      <c r="GF114">
        <v>163</v>
      </c>
      <c r="GG114">
        <v>0</v>
      </c>
      <c r="GH114">
        <v>54</v>
      </c>
      <c r="GI114">
        <v>0</v>
      </c>
      <c r="GJ114">
        <v>0</v>
      </c>
      <c r="GK114">
        <v>2</v>
      </c>
      <c r="GL114">
        <v>153</v>
      </c>
      <c r="GM114">
        <v>0</v>
      </c>
      <c r="GN114">
        <v>62</v>
      </c>
      <c r="GO114">
        <v>2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2.6</v>
      </c>
      <c r="GX114" t="s">
        <v>223</v>
      </c>
      <c r="GY114">
        <v>185096</v>
      </c>
      <c r="GZ114">
        <v>210800</v>
      </c>
      <c r="HA114">
        <v>0.97599999999999998</v>
      </c>
      <c r="HB114">
        <v>1.0669999999999999</v>
      </c>
      <c r="HC114">
        <v>19.29</v>
      </c>
      <c r="HD114">
        <v>3.72</v>
      </c>
      <c r="HE114">
        <v>0.2616</v>
      </c>
      <c r="HF114" s="2">
        <f t="shared" si="47"/>
        <v>-2.3111768903758545E-3</v>
      </c>
      <c r="HG114" s="2">
        <f t="shared" si="48"/>
        <v>7.2503755705329853E-3</v>
      </c>
      <c r="HH114" s="2">
        <f t="shared" si="49"/>
        <v>1.4329254401413527E-2</v>
      </c>
      <c r="HI114" s="2">
        <f t="shared" si="50"/>
        <v>6.0922166657972898E-4</v>
      </c>
      <c r="HJ114" s="3">
        <f t="shared" si="51"/>
        <v>217.90854256226802</v>
      </c>
      <c r="HK114" t="str">
        <f t="shared" si="52"/>
        <v>HII</v>
      </c>
    </row>
    <row r="115" spans="1:219" hidden="1" x14ac:dyDescent="0.25">
      <c r="A115">
        <v>106</v>
      </c>
      <c r="B115" t="s">
        <v>660</v>
      </c>
      <c r="C115">
        <v>9</v>
      </c>
      <c r="D115">
        <v>1</v>
      </c>
      <c r="E115">
        <v>5</v>
      </c>
      <c r="F115">
        <v>1</v>
      </c>
      <c r="G115" t="s">
        <v>286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</v>
      </c>
      <c r="Y115">
        <v>8</v>
      </c>
      <c r="Z115">
        <v>168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 t="s">
        <v>661</v>
      </c>
      <c r="AV115">
        <v>512.30999755859375</v>
      </c>
      <c r="AW115">
        <v>515.42999267578125</v>
      </c>
      <c r="AX115">
        <v>522.19000244140625</v>
      </c>
      <c r="AY115">
        <v>513.29998779296875</v>
      </c>
      <c r="AZ115">
        <v>518.07000732421875</v>
      </c>
      <c r="BA115" s="2">
        <f t="shared" si="35"/>
        <v>6.053188913183849E-3</v>
      </c>
      <c r="BB115" s="2">
        <f t="shared" si="36"/>
        <v>1.2945498255462096E-2</v>
      </c>
      <c r="BC115" s="2">
        <f t="shared" si="37"/>
        <v>4.1324814486539685E-3</v>
      </c>
      <c r="BD115" s="2">
        <f t="shared" si="38"/>
        <v>9.2072875553763645E-3</v>
      </c>
      <c r="BE115">
        <v>50</v>
      </c>
      <c r="BF115">
        <v>74</v>
      </c>
      <c r="BG115">
        <v>27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15</v>
      </c>
      <c r="BO115">
        <v>2</v>
      </c>
      <c r="BP115">
        <v>2</v>
      </c>
      <c r="BQ115">
        <v>1</v>
      </c>
      <c r="BR115">
        <v>0</v>
      </c>
      <c r="BS115">
        <v>1</v>
      </c>
      <c r="BT115">
        <v>20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429</v>
      </c>
      <c r="CN115">
        <v>518.07000732421875</v>
      </c>
      <c r="CO115">
        <v>521.1099853515625</v>
      </c>
      <c r="CP115">
        <v>532.4000244140625</v>
      </c>
      <c r="CQ115">
        <v>517.030029296875</v>
      </c>
      <c r="CR115">
        <v>530.07000732421875</v>
      </c>
      <c r="CS115" s="2">
        <f t="shared" si="39"/>
        <v>5.8336591368381985E-3</v>
      </c>
      <c r="CT115" s="2">
        <f t="shared" si="40"/>
        <v>2.1205932653600712E-2</v>
      </c>
      <c r="CU115" s="2">
        <f t="shared" si="41"/>
        <v>7.8293568908202049E-3</v>
      </c>
      <c r="CV115" s="2">
        <f t="shared" si="42"/>
        <v>2.4600482666750523E-2</v>
      </c>
      <c r="CW115">
        <v>9</v>
      </c>
      <c r="CX115">
        <v>16</v>
      </c>
      <c r="CY115">
        <v>15</v>
      </c>
      <c r="CZ115">
        <v>105</v>
      </c>
      <c r="DA115">
        <v>4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3</v>
      </c>
      <c r="DH115">
        <v>2</v>
      </c>
      <c r="DI115">
        <v>1</v>
      </c>
      <c r="DJ115">
        <v>1</v>
      </c>
      <c r="DK115">
        <v>1</v>
      </c>
      <c r="DL115">
        <v>7</v>
      </c>
      <c r="DM115">
        <v>1</v>
      </c>
      <c r="DN115">
        <v>7</v>
      </c>
      <c r="DO115">
        <v>0</v>
      </c>
      <c r="DP115">
        <v>0</v>
      </c>
      <c r="DQ115">
        <v>1</v>
      </c>
      <c r="DR115">
        <v>1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662</v>
      </c>
      <c r="EF115">
        <v>530.07000732421875</v>
      </c>
      <c r="EG115">
        <v>526.67999267578125</v>
      </c>
      <c r="EH115">
        <v>527.91998291015625</v>
      </c>
      <c r="EI115">
        <v>520.79998779296875</v>
      </c>
      <c r="EJ115">
        <v>523.6199951171875</v>
      </c>
      <c r="EK115" s="2">
        <f t="shared" si="43"/>
        <v>-6.4365738125244931E-3</v>
      </c>
      <c r="EL115" s="2">
        <f t="shared" si="44"/>
        <v>2.3488223111759465E-3</v>
      </c>
      <c r="EM115" s="2">
        <f t="shared" si="45"/>
        <v>1.1164283748352211E-2</v>
      </c>
      <c r="EN115" s="2">
        <f t="shared" si="46"/>
        <v>5.385599004078534E-3</v>
      </c>
      <c r="EO115">
        <v>8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</v>
      </c>
      <c r="EY115">
        <v>7</v>
      </c>
      <c r="EZ115">
        <v>11</v>
      </c>
      <c r="FA115">
        <v>26</v>
      </c>
      <c r="FB115">
        <v>107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8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663</v>
      </c>
      <c r="FX115">
        <v>523.6199951171875</v>
      </c>
      <c r="FY115">
        <v>525.20001220703125</v>
      </c>
      <c r="FZ115">
        <v>531.34002685546875</v>
      </c>
      <c r="GA115">
        <v>519.4749755859375</v>
      </c>
      <c r="GB115">
        <v>524.8599853515625</v>
      </c>
      <c r="GC115">
        <v>309</v>
      </c>
      <c r="GD115">
        <v>362</v>
      </c>
      <c r="GE115">
        <v>157</v>
      </c>
      <c r="GF115">
        <v>163</v>
      </c>
      <c r="GG115">
        <v>0</v>
      </c>
      <c r="GH115">
        <v>109</v>
      </c>
      <c r="GI115">
        <v>0</v>
      </c>
      <c r="GJ115">
        <v>109</v>
      </c>
      <c r="GK115">
        <v>7</v>
      </c>
      <c r="GL115">
        <v>276</v>
      </c>
      <c r="GM115">
        <v>7</v>
      </c>
      <c r="GN115">
        <v>108</v>
      </c>
      <c r="GO115">
        <v>1</v>
      </c>
      <c r="GP115">
        <v>1</v>
      </c>
      <c r="GQ115">
        <v>1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1.9</v>
      </c>
      <c r="GX115" t="s">
        <v>218</v>
      </c>
      <c r="GY115">
        <v>258782</v>
      </c>
      <c r="GZ115">
        <v>388440</v>
      </c>
      <c r="HA115">
        <v>1.2470000000000001</v>
      </c>
      <c r="HB115">
        <v>1.7689999999999999</v>
      </c>
      <c r="HC115">
        <v>3.98</v>
      </c>
      <c r="HD115">
        <v>2.16</v>
      </c>
      <c r="HE115">
        <v>0</v>
      </c>
      <c r="HF115" s="2">
        <f t="shared" si="47"/>
        <v>3.0084102306169314E-3</v>
      </c>
      <c r="HG115" s="2">
        <f t="shared" si="48"/>
        <v>1.1555716373891189E-2</v>
      </c>
      <c r="HH115" s="2">
        <f t="shared" si="49"/>
        <v>1.0900678766239236E-2</v>
      </c>
      <c r="HI115" s="2">
        <f t="shared" si="50"/>
        <v>1.0259897717327382E-2</v>
      </c>
      <c r="HJ115" s="3">
        <f t="shared" si="51"/>
        <v>531.26907458765993</v>
      </c>
      <c r="HK115" t="str">
        <f t="shared" si="52"/>
        <v>IDXX</v>
      </c>
    </row>
    <row r="116" spans="1:219" hidden="1" x14ac:dyDescent="0.25">
      <c r="A116">
        <v>107</v>
      </c>
      <c r="B116" t="s">
        <v>664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63</v>
      </c>
      <c r="N116">
        <v>71</v>
      </c>
      <c r="O116">
        <v>12</v>
      </c>
      <c r="P116">
        <v>0</v>
      </c>
      <c r="Q116">
        <v>0</v>
      </c>
      <c r="R116">
        <v>1</v>
      </c>
      <c r="S116">
        <v>12</v>
      </c>
      <c r="T116">
        <v>0</v>
      </c>
      <c r="U116">
        <v>0</v>
      </c>
      <c r="V116">
        <v>9</v>
      </c>
      <c r="W116">
        <v>0</v>
      </c>
      <c r="X116">
        <v>0</v>
      </c>
      <c r="Y116">
        <v>1</v>
      </c>
      <c r="Z116">
        <v>32</v>
      </c>
      <c r="AA116">
        <v>1</v>
      </c>
      <c r="AB116">
        <v>13</v>
      </c>
      <c r="AC116">
        <v>0</v>
      </c>
      <c r="AD116">
        <v>0</v>
      </c>
      <c r="AE116">
        <v>83</v>
      </c>
      <c r="AF116">
        <v>12</v>
      </c>
      <c r="AG116">
        <v>12</v>
      </c>
      <c r="AH116">
        <v>12</v>
      </c>
      <c r="AI116">
        <v>1</v>
      </c>
      <c r="AJ116">
        <v>1</v>
      </c>
      <c r="AK116">
        <v>1</v>
      </c>
      <c r="AL116">
        <v>1</v>
      </c>
      <c r="AM116">
        <v>147</v>
      </c>
      <c r="AN116">
        <v>83</v>
      </c>
      <c r="AO116">
        <v>1</v>
      </c>
      <c r="AP116">
        <v>1</v>
      </c>
      <c r="AQ116">
        <v>2</v>
      </c>
      <c r="AR116">
        <v>1</v>
      </c>
      <c r="AS116">
        <v>1</v>
      </c>
      <c r="AT116">
        <v>1</v>
      </c>
      <c r="AU116" t="s">
        <v>404</v>
      </c>
      <c r="AV116">
        <v>85.389999389648438</v>
      </c>
      <c r="AW116">
        <v>85.459999084472656</v>
      </c>
      <c r="AX116">
        <v>89.029998779296875</v>
      </c>
      <c r="AY116">
        <v>85.459999084472656</v>
      </c>
      <c r="AZ116">
        <v>88.769996643066406</v>
      </c>
      <c r="BA116" s="2">
        <f t="shared" si="35"/>
        <v>8.1909309120198337E-4</v>
      </c>
      <c r="BB116" s="2">
        <f t="shared" si="36"/>
        <v>4.0098840208615094E-2</v>
      </c>
      <c r="BC116" s="2">
        <f t="shared" si="37"/>
        <v>0</v>
      </c>
      <c r="BD116" s="2">
        <f t="shared" si="38"/>
        <v>3.7287345767318847E-2</v>
      </c>
      <c r="BE116">
        <v>1</v>
      </c>
      <c r="BF116">
        <v>1</v>
      </c>
      <c r="BG116">
        <v>1</v>
      </c>
      <c r="BH116">
        <v>16</v>
      </c>
      <c r="BI116">
        <v>145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665</v>
      </c>
      <c r="CN116">
        <v>88.769996643066406</v>
      </c>
      <c r="CO116">
        <v>89.330001831054688</v>
      </c>
      <c r="CP116">
        <v>89.400001525878906</v>
      </c>
      <c r="CQ116">
        <v>88.05999755859375</v>
      </c>
      <c r="CR116">
        <v>89.239997863769531</v>
      </c>
      <c r="CS116" s="2">
        <f t="shared" si="39"/>
        <v>6.2689485784114263E-3</v>
      </c>
      <c r="CT116" s="2">
        <f t="shared" si="40"/>
        <v>7.8299433590001133E-4</v>
      </c>
      <c r="CU116" s="2">
        <f t="shared" si="41"/>
        <v>1.4216995930021681E-2</v>
      </c>
      <c r="CV116" s="2">
        <f t="shared" si="42"/>
        <v>1.3222773794516751E-2</v>
      </c>
      <c r="CW116">
        <v>2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</v>
      </c>
      <c r="DG116">
        <v>7</v>
      </c>
      <c r="DH116">
        <v>20</v>
      </c>
      <c r="DI116">
        <v>18</v>
      </c>
      <c r="DJ116">
        <v>113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1</v>
      </c>
      <c r="ED116">
        <v>0</v>
      </c>
      <c r="EE116" t="s">
        <v>666</v>
      </c>
      <c r="EF116">
        <v>89.239997863769531</v>
      </c>
      <c r="EG116">
        <v>88.379997253417969</v>
      </c>
      <c r="EH116">
        <v>89.529998779296875</v>
      </c>
      <c r="EI116">
        <v>87.269996643066406</v>
      </c>
      <c r="EJ116">
        <v>89.410003662109375</v>
      </c>
      <c r="EK116" s="2">
        <f t="shared" si="43"/>
        <v>-9.730715513439403E-3</v>
      </c>
      <c r="EL116" s="2">
        <f t="shared" si="44"/>
        <v>1.2844873691038594E-2</v>
      </c>
      <c r="EM116" s="2">
        <f t="shared" si="45"/>
        <v>1.2559409876069405E-2</v>
      </c>
      <c r="EN116" s="2">
        <f t="shared" si="46"/>
        <v>2.3934760445042613E-2</v>
      </c>
      <c r="EO116">
        <v>19</v>
      </c>
      <c r="EP116">
        <v>37</v>
      </c>
      <c r="EQ116">
        <v>9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23</v>
      </c>
      <c r="EY116">
        <v>11</v>
      </c>
      <c r="EZ116">
        <v>6</v>
      </c>
      <c r="FA116">
        <v>5</v>
      </c>
      <c r="FB116">
        <v>17</v>
      </c>
      <c r="FC116">
        <v>1</v>
      </c>
      <c r="FD116">
        <v>62</v>
      </c>
      <c r="FE116">
        <v>0</v>
      </c>
      <c r="FF116">
        <v>0</v>
      </c>
      <c r="FG116">
        <v>0</v>
      </c>
      <c r="FH116">
        <v>0</v>
      </c>
      <c r="FI116">
        <v>17</v>
      </c>
      <c r="FJ116">
        <v>17</v>
      </c>
      <c r="FK116">
        <v>0</v>
      </c>
      <c r="FL116">
        <v>0</v>
      </c>
      <c r="FM116">
        <v>1</v>
      </c>
      <c r="FN116">
        <v>1</v>
      </c>
      <c r="FO116">
        <v>2</v>
      </c>
      <c r="FP116">
        <v>0</v>
      </c>
      <c r="FQ116">
        <v>2</v>
      </c>
      <c r="FR116">
        <v>2</v>
      </c>
      <c r="FS116">
        <v>1</v>
      </c>
      <c r="FT116">
        <v>0</v>
      </c>
      <c r="FU116">
        <v>1</v>
      </c>
      <c r="FV116">
        <v>1</v>
      </c>
      <c r="FW116" t="s">
        <v>572</v>
      </c>
      <c r="FX116">
        <v>89.410003662109375</v>
      </c>
      <c r="FY116">
        <v>88.959999084472656</v>
      </c>
      <c r="FZ116">
        <v>89.550003051757813</v>
      </c>
      <c r="GA116">
        <v>88.30999755859375</v>
      </c>
      <c r="GB116">
        <v>88.489997863769531</v>
      </c>
      <c r="GC116">
        <v>377</v>
      </c>
      <c r="GD116">
        <v>264</v>
      </c>
      <c r="GE116">
        <v>67</v>
      </c>
      <c r="GF116">
        <v>222</v>
      </c>
      <c r="GG116">
        <v>0</v>
      </c>
      <c r="GH116">
        <v>161</v>
      </c>
      <c r="GI116">
        <v>0</v>
      </c>
      <c r="GJ116">
        <v>0</v>
      </c>
      <c r="GK116">
        <v>0</v>
      </c>
      <c r="GL116">
        <v>162</v>
      </c>
      <c r="GM116">
        <v>0</v>
      </c>
      <c r="GN116">
        <v>130</v>
      </c>
      <c r="GO116">
        <v>2</v>
      </c>
      <c r="GP116">
        <v>1</v>
      </c>
      <c r="GQ116">
        <v>2</v>
      </c>
      <c r="GR116">
        <v>1</v>
      </c>
      <c r="GS116">
        <v>3</v>
      </c>
      <c r="GT116">
        <v>2</v>
      </c>
      <c r="GU116">
        <v>2</v>
      </c>
      <c r="GV116">
        <v>1</v>
      </c>
      <c r="GW116">
        <v>2.1</v>
      </c>
      <c r="GX116" t="s">
        <v>218</v>
      </c>
      <c r="GY116">
        <v>135771</v>
      </c>
      <c r="GZ116">
        <v>288920</v>
      </c>
      <c r="HA116">
        <v>1.837</v>
      </c>
      <c r="HB116">
        <v>2.8610000000000002</v>
      </c>
      <c r="HC116">
        <v>4.63</v>
      </c>
      <c r="HD116">
        <v>3.66</v>
      </c>
      <c r="HE116">
        <v>0</v>
      </c>
      <c r="HF116" s="2">
        <f t="shared" si="47"/>
        <v>-5.0585047467166522E-3</v>
      </c>
      <c r="HG116" s="2">
        <f t="shared" si="48"/>
        <v>6.5885421237132924E-3</v>
      </c>
      <c r="HH116" s="2">
        <f t="shared" si="49"/>
        <v>7.3066719038710204E-3</v>
      </c>
      <c r="HI116" s="2">
        <f t="shared" si="50"/>
        <v>2.0341316478829086E-3</v>
      </c>
      <c r="HJ116" s="3">
        <f t="shared" si="51"/>
        <v>89.546115785766204</v>
      </c>
      <c r="HK116" t="str">
        <f t="shared" si="52"/>
        <v>NGVT</v>
      </c>
    </row>
    <row r="117" spans="1:219" hidden="1" x14ac:dyDescent="0.25">
      <c r="A117">
        <v>108</v>
      </c>
      <c r="B117" t="s">
        <v>667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7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4</v>
      </c>
      <c r="W117">
        <v>5</v>
      </c>
      <c r="X117">
        <v>5</v>
      </c>
      <c r="Y117">
        <v>6</v>
      </c>
      <c r="Z117">
        <v>76</v>
      </c>
      <c r="AA117">
        <v>0</v>
      </c>
      <c r="AB117">
        <v>0</v>
      </c>
      <c r="AC117">
        <v>0</v>
      </c>
      <c r="AD117">
        <v>0</v>
      </c>
      <c r="AE117">
        <v>2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0</v>
      </c>
      <c r="AL117">
        <v>0</v>
      </c>
      <c r="AM117">
        <v>10</v>
      </c>
      <c r="AN117">
        <v>2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 t="s">
        <v>668</v>
      </c>
      <c r="AV117">
        <v>89.730003356933594</v>
      </c>
      <c r="AW117">
        <v>89.900001525878906</v>
      </c>
      <c r="AX117">
        <v>92.629997253417955</v>
      </c>
      <c r="AY117">
        <v>89.900001525878906</v>
      </c>
      <c r="AZ117">
        <v>92.239997863769517</v>
      </c>
      <c r="BA117" s="2">
        <f t="shared" si="35"/>
        <v>1.8909695890981792E-3</v>
      </c>
      <c r="BB117" s="2">
        <f t="shared" si="36"/>
        <v>2.9472048024251851E-2</v>
      </c>
      <c r="BC117" s="2">
        <f t="shared" si="37"/>
        <v>0</v>
      </c>
      <c r="BD117" s="2">
        <f t="shared" si="38"/>
        <v>2.5368564528227555E-2</v>
      </c>
      <c r="BE117">
        <v>0</v>
      </c>
      <c r="BF117">
        <v>7</v>
      </c>
      <c r="BG117">
        <v>19</v>
      </c>
      <c r="BH117">
        <v>20</v>
      </c>
      <c r="BI117">
        <v>26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614</v>
      </c>
      <c r="CN117">
        <v>92.239997863769517</v>
      </c>
      <c r="CO117">
        <v>92.769996643066406</v>
      </c>
      <c r="CP117">
        <v>93.739997863769517</v>
      </c>
      <c r="CQ117">
        <v>92.180000305175781</v>
      </c>
      <c r="CR117">
        <v>93.599998474121094</v>
      </c>
      <c r="CS117" s="2">
        <f t="shared" si="39"/>
        <v>5.7130408372877417E-3</v>
      </c>
      <c r="CT117" s="2">
        <f t="shared" si="40"/>
        <v>1.0347783686882495E-2</v>
      </c>
      <c r="CU117" s="2">
        <f t="shared" si="41"/>
        <v>6.3597753502205867E-3</v>
      </c>
      <c r="CV117" s="2">
        <f t="shared" si="42"/>
        <v>1.517092085570837E-2</v>
      </c>
      <c r="CW117">
        <v>21</v>
      </c>
      <c r="CX117">
        <v>18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7</v>
      </c>
      <c r="DG117">
        <v>0</v>
      </c>
      <c r="DH117">
        <v>2</v>
      </c>
      <c r="DI117">
        <v>0</v>
      </c>
      <c r="DJ117">
        <v>2</v>
      </c>
      <c r="DK117">
        <v>1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2</v>
      </c>
      <c r="DR117">
        <v>0</v>
      </c>
      <c r="DS117">
        <v>0</v>
      </c>
      <c r="DT117">
        <v>0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461</v>
      </c>
      <c r="EF117">
        <v>93.599998474121094</v>
      </c>
      <c r="EG117">
        <v>92.730003356933594</v>
      </c>
      <c r="EH117">
        <v>92.989997863769517</v>
      </c>
      <c r="EI117">
        <v>91.849998474121094</v>
      </c>
      <c r="EJ117">
        <v>92.970001220703125</v>
      </c>
      <c r="EK117" s="2">
        <f t="shared" si="43"/>
        <v>-9.3820240018620549E-3</v>
      </c>
      <c r="EL117" s="2">
        <f t="shared" si="44"/>
        <v>2.7959405614441657E-3</v>
      </c>
      <c r="EM117" s="2">
        <f t="shared" si="45"/>
        <v>9.4899692759118359E-3</v>
      </c>
      <c r="EN117" s="2">
        <f t="shared" si="46"/>
        <v>1.2046926232938682E-2</v>
      </c>
      <c r="EO117">
        <v>7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14</v>
      </c>
      <c r="EY117">
        <v>4</v>
      </c>
      <c r="EZ117">
        <v>4</v>
      </c>
      <c r="FA117">
        <v>6</v>
      </c>
      <c r="FB117">
        <v>6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284</v>
      </c>
      <c r="FX117">
        <v>92.970001220703125</v>
      </c>
      <c r="FY117">
        <v>92.720001220703125</v>
      </c>
      <c r="FZ117">
        <v>95.370002746582031</v>
      </c>
      <c r="GA117">
        <v>92.720001220703125</v>
      </c>
      <c r="GB117">
        <v>93.279998779296875</v>
      </c>
      <c r="GC117">
        <v>128</v>
      </c>
      <c r="GD117">
        <v>141</v>
      </c>
      <c r="GE117">
        <v>47</v>
      </c>
      <c r="GF117">
        <v>45</v>
      </c>
      <c r="GG117">
        <v>0</v>
      </c>
      <c r="GH117">
        <v>47</v>
      </c>
      <c r="GI117">
        <v>0</v>
      </c>
      <c r="GJ117">
        <v>0</v>
      </c>
      <c r="GK117">
        <v>0</v>
      </c>
      <c r="GL117">
        <v>84</v>
      </c>
      <c r="GM117">
        <v>0</v>
      </c>
      <c r="GN117">
        <v>8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56943</v>
      </c>
      <c r="GZ117">
        <v>88680</v>
      </c>
      <c r="HA117">
        <v>1.494</v>
      </c>
      <c r="HB117">
        <v>2.5329999999999999</v>
      </c>
      <c r="HC117">
        <v>2.3199999999999998</v>
      </c>
      <c r="HD117">
        <v>4.79</v>
      </c>
      <c r="HE117">
        <v>0</v>
      </c>
      <c r="HF117" s="2">
        <f t="shared" si="47"/>
        <v>-2.696289869592583E-3</v>
      </c>
      <c r="HG117" s="2">
        <f t="shared" si="48"/>
        <v>2.7786530875127613E-2</v>
      </c>
      <c r="HH117" s="2">
        <f t="shared" si="49"/>
        <v>0</v>
      </c>
      <c r="HI117" s="2">
        <f t="shared" si="50"/>
        <v>6.0034044374155382E-3</v>
      </c>
      <c r="HJ117" s="3">
        <f t="shared" si="51"/>
        <v>95.296368397364063</v>
      </c>
      <c r="HK117" t="str">
        <f t="shared" si="52"/>
        <v>ITGR</v>
      </c>
    </row>
    <row r="118" spans="1:219" hidden="1" x14ac:dyDescent="0.25">
      <c r="A118">
        <v>109</v>
      </c>
      <c r="B118" t="s">
        <v>669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4</v>
      </c>
      <c r="N118">
        <v>16</v>
      </c>
      <c r="O118">
        <v>8</v>
      </c>
      <c r="P118">
        <v>15</v>
      </c>
      <c r="Q118">
        <v>59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7</v>
      </c>
      <c r="Y118">
        <v>0</v>
      </c>
      <c r="Z118">
        <v>8</v>
      </c>
      <c r="AA118">
        <v>1</v>
      </c>
      <c r="AB118">
        <v>16</v>
      </c>
      <c r="AC118">
        <v>1</v>
      </c>
      <c r="AD118">
        <v>16</v>
      </c>
      <c r="AE118">
        <v>1</v>
      </c>
      <c r="AF118">
        <v>1</v>
      </c>
      <c r="AG118">
        <v>8</v>
      </c>
      <c r="AH118">
        <v>8</v>
      </c>
      <c r="AI118">
        <v>1</v>
      </c>
      <c r="AJ118">
        <v>1</v>
      </c>
      <c r="AK118">
        <v>1</v>
      </c>
      <c r="AL118">
        <v>1</v>
      </c>
      <c r="AM118">
        <v>4</v>
      </c>
      <c r="AN118">
        <v>1</v>
      </c>
      <c r="AO118">
        <v>4</v>
      </c>
      <c r="AP118">
        <v>4</v>
      </c>
      <c r="AQ118">
        <v>1</v>
      </c>
      <c r="AR118">
        <v>1</v>
      </c>
      <c r="AS118">
        <v>1</v>
      </c>
      <c r="AT118">
        <v>1</v>
      </c>
      <c r="AU118" t="s">
        <v>486</v>
      </c>
      <c r="AV118">
        <v>71.410003662109375</v>
      </c>
      <c r="AW118">
        <v>71.319999694824219</v>
      </c>
      <c r="AX118">
        <v>73.459999084472656</v>
      </c>
      <c r="AY118">
        <v>71.220001220703125</v>
      </c>
      <c r="AZ118">
        <v>72.589996337890625</v>
      </c>
      <c r="BA118" s="2">
        <f t="shared" si="35"/>
        <v>-1.2619737474801607E-3</v>
      </c>
      <c r="BB118" s="2">
        <f t="shared" si="36"/>
        <v>2.9131492190567876E-2</v>
      </c>
      <c r="BC118" s="2">
        <f t="shared" si="37"/>
        <v>1.4021098506588059E-3</v>
      </c>
      <c r="BD118" s="2">
        <f t="shared" si="38"/>
        <v>1.8873056706194991E-2</v>
      </c>
      <c r="BE118">
        <v>3</v>
      </c>
      <c r="BF118">
        <v>24</v>
      </c>
      <c r="BG118">
        <v>12</v>
      </c>
      <c r="BH118">
        <v>21</v>
      </c>
      <c r="BI118">
        <v>40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452</v>
      </c>
      <c r="CN118">
        <v>72.589996337890625</v>
      </c>
      <c r="CO118">
        <v>72.800003051757813</v>
      </c>
      <c r="CP118">
        <v>75.769996643066406</v>
      </c>
      <c r="CQ118">
        <v>72.800003051757813</v>
      </c>
      <c r="CR118">
        <v>75.620002746582031</v>
      </c>
      <c r="CS118" s="2">
        <f t="shared" si="39"/>
        <v>2.8847074871395373E-3</v>
      </c>
      <c r="CT118" s="2">
        <f t="shared" si="40"/>
        <v>3.9197488754018184E-2</v>
      </c>
      <c r="CU118" s="2">
        <f t="shared" si="41"/>
        <v>0</v>
      </c>
      <c r="CV118" s="2">
        <f t="shared" si="42"/>
        <v>3.7291716376612771E-2</v>
      </c>
      <c r="CW118">
        <v>0</v>
      </c>
      <c r="CX118">
        <v>5</v>
      </c>
      <c r="CY118">
        <v>1</v>
      </c>
      <c r="CZ118">
        <v>5</v>
      </c>
      <c r="DA118">
        <v>68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670</v>
      </c>
      <c r="EF118">
        <v>75.620002746582031</v>
      </c>
      <c r="EG118">
        <v>75.430000305175781</v>
      </c>
      <c r="EH118">
        <v>75.669998168945313</v>
      </c>
      <c r="EI118">
        <v>74.349998474121094</v>
      </c>
      <c r="EJ118">
        <v>75.069999694824219</v>
      </c>
      <c r="EK118" s="2">
        <f t="shared" si="43"/>
        <v>-2.5189240439815741E-3</v>
      </c>
      <c r="EL118" s="2">
        <f t="shared" si="44"/>
        <v>3.171638292281953E-3</v>
      </c>
      <c r="EM118" s="2">
        <f t="shared" si="45"/>
        <v>1.4317934862590476E-2</v>
      </c>
      <c r="EN118" s="2">
        <f t="shared" si="46"/>
        <v>9.5910646547233691E-3</v>
      </c>
      <c r="EO118">
        <v>7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</v>
      </c>
      <c r="EY118">
        <v>1</v>
      </c>
      <c r="EZ118">
        <v>3</v>
      </c>
      <c r="FA118">
        <v>3</v>
      </c>
      <c r="FB118">
        <v>40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10</v>
      </c>
      <c r="FP118">
        <v>0</v>
      </c>
      <c r="FQ118">
        <v>13</v>
      </c>
      <c r="FR118">
        <v>0</v>
      </c>
      <c r="FS118">
        <v>2</v>
      </c>
      <c r="FT118">
        <v>0</v>
      </c>
      <c r="FU118">
        <v>1</v>
      </c>
      <c r="FV118">
        <v>0</v>
      </c>
      <c r="FW118" t="s">
        <v>671</v>
      </c>
      <c r="FX118">
        <v>75.069999694824219</v>
      </c>
      <c r="FY118">
        <v>75.459999084472656</v>
      </c>
      <c r="FZ118">
        <v>75.75</v>
      </c>
      <c r="GA118">
        <v>74.300003051757813</v>
      </c>
      <c r="GB118">
        <v>74.319999694824219</v>
      </c>
      <c r="GC118">
        <v>288</v>
      </c>
      <c r="GD118">
        <v>66</v>
      </c>
      <c r="GE118">
        <v>86</v>
      </c>
      <c r="GF118">
        <v>49</v>
      </c>
      <c r="GG118">
        <v>0</v>
      </c>
      <c r="GH118">
        <v>208</v>
      </c>
      <c r="GI118">
        <v>0</v>
      </c>
      <c r="GJ118">
        <v>73</v>
      </c>
      <c r="GK118">
        <v>17</v>
      </c>
      <c r="GL118">
        <v>48</v>
      </c>
      <c r="GM118">
        <v>0</v>
      </c>
      <c r="GN118">
        <v>40</v>
      </c>
      <c r="GO118">
        <v>1</v>
      </c>
      <c r="GP118">
        <v>0</v>
      </c>
      <c r="GQ118">
        <v>1</v>
      </c>
      <c r="GR118">
        <v>0</v>
      </c>
      <c r="GS118">
        <v>2</v>
      </c>
      <c r="GT118">
        <v>1</v>
      </c>
      <c r="GU118">
        <v>1</v>
      </c>
      <c r="GV118">
        <v>0</v>
      </c>
      <c r="GW118">
        <v>2.8</v>
      </c>
      <c r="GX118" t="s">
        <v>223</v>
      </c>
      <c r="GY118">
        <v>40976</v>
      </c>
      <c r="GZ118">
        <v>104160</v>
      </c>
      <c r="HA118">
        <v>2.931</v>
      </c>
      <c r="HB118">
        <v>4.0309999999999997</v>
      </c>
      <c r="HC118">
        <v>3.66</v>
      </c>
      <c r="HD118">
        <v>2.77</v>
      </c>
      <c r="HE118">
        <v>0.14199999999999999</v>
      </c>
      <c r="HF118" s="2">
        <f t="shared" si="47"/>
        <v>5.1682930609614486E-3</v>
      </c>
      <c r="HG118" s="2">
        <f t="shared" si="48"/>
        <v>3.8283949244534154E-3</v>
      </c>
      <c r="HH118" s="2">
        <f t="shared" si="49"/>
        <v>1.5372330331150708E-2</v>
      </c>
      <c r="HI118" s="2">
        <f t="shared" si="50"/>
        <v>2.6906139866145207E-4</v>
      </c>
      <c r="HJ118" s="3">
        <f t="shared" si="51"/>
        <v>75.748889761966907</v>
      </c>
      <c r="HK118" t="str">
        <f t="shared" si="52"/>
        <v>IPAR</v>
      </c>
    </row>
    <row r="119" spans="1:219" hidden="1" x14ac:dyDescent="0.25">
      <c r="A119">
        <v>110</v>
      </c>
      <c r="B119" t="s">
        <v>672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8</v>
      </c>
      <c r="N119">
        <v>57</v>
      </c>
      <c r="O119">
        <v>77</v>
      </c>
      <c r="P119">
        <v>46</v>
      </c>
      <c r="Q119">
        <v>7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2</v>
      </c>
      <c r="AC119">
        <v>1</v>
      </c>
      <c r="AD119">
        <v>2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309</v>
      </c>
      <c r="AV119">
        <v>399.8900146484375</v>
      </c>
      <c r="AW119">
        <v>401.67001342773438</v>
      </c>
      <c r="AX119">
        <v>405.989990234375</v>
      </c>
      <c r="AY119">
        <v>397</v>
      </c>
      <c r="AZ119">
        <v>403.51998901367188</v>
      </c>
      <c r="BA119" s="2">
        <f t="shared" si="35"/>
        <v>4.4314953065748286E-3</v>
      </c>
      <c r="BB119" s="2">
        <f t="shared" si="36"/>
        <v>1.0640599301836806E-2</v>
      </c>
      <c r="BC119" s="2">
        <f t="shared" si="37"/>
        <v>1.1626492572551883E-2</v>
      </c>
      <c r="BD119" s="2">
        <f t="shared" si="38"/>
        <v>1.6157784474590153E-2</v>
      </c>
      <c r="BE119">
        <v>61</v>
      </c>
      <c r="BF119">
        <v>55</v>
      </c>
      <c r="BG119">
        <v>4</v>
      </c>
      <c r="BH119">
        <v>0</v>
      </c>
      <c r="BI119">
        <v>0</v>
      </c>
      <c r="BJ119">
        <v>1</v>
      </c>
      <c r="BK119">
        <v>1</v>
      </c>
      <c r="BL119">
        <v>0</v>
      </c>
      <c r="BM119">
        <v>0</v>
      </c>
      <c r="BN119">
        <v>11</v>
      </c>
      <c r="BO119">
        <v>10</v>
      </c>
      <c r="BP119">
        <v>7</v>
      </c>
      <c r="BQ119">
        <v>13</v>
      </c>
      <c r="BR119">
        <v>42</v>
      </c>
      <c r="BS119">
        <v>2</v>
      </c>
      <c r="BT119">
        <v>0</v>
      </c>
      <c r="BU119">
        <v>0</v>
      </c>
      <c r="BV119">
        <v>0</v>
      </c>
      <c r="BW119">
        <v>17</v>
      </c>
      <c r="BX119">
        <v>1</v>
      </c>
      <c r="BY119">
        <v>42</v>
      </c>
      <c r="BZ119">
        <v>0</v>
      </c>
      <c r="CA119">
        <v>3</v>
      </c>
      <c r="CB119">
        <v>1</v>
      </c>
      <c r="CC119">
        <v>3</v>
      </c>
      <c r="CD119">
        <v>2</v>
      </c>
      <c r="CE119">
        <v>63</v>
      </c>
      <c r="CF119">
        <v>18</v>
      </c>
      <c r="CG119">
        <v>4</v>
      </c>
      <c r="CH119">
        <v>4</v>
      </c>
      <c r="CI119">
        <v>1</v>
      </c>
      <c r="CJ119">
        <v>1</v>
      </c>
      <c r="CK119">
        <v>1</v>
      </c>
      <c r="CL119">
        <v>1</v>
      </c>
      <c r="CM119" t="s">
        <v>639</v>
      </c>
      <c r="CN119">
        <v>403.51998901367188</v>
      </c>
      <c r="CO119">
        <v>406.8599853515625</v>
      </c>
      <c r="CP119">
        <v>418.54998779296881</v>
      </c>
      <c r="CQ119">
        <v>403.54000854492188</v>
      </c>
      <c r="CR119">
        <v>417.260009765625</v>
      </c>
      <c r="CS119" s="2">
        <f t="shared" si="39"/>
        <v>8.2092033086138549E-3</v>
      </c>
      <c r="CT119" s="2">
        <f t="shared" si="40"/>
        <v>2.7929764143700408E-2</v>
      </c>
      <c r="CU119" s="2">
        <f t="shared" si="41"/>
        <v>8.1599983438328527E-3</v>
      </c>
      <c r="CV119" s="2">
        <f t="shared" si="42"/>
        <v>3.2881179359626755E-2</v>
      </c>
      <c r="CW119">
        <v>10</v>
      </c>
      <c r="CX119">
        <v>13</v>
      </c>
      <c r="CY119">
        <v>18</v>
      </c>
      <c r="CZ119">
        <v>39</v>
      </c>
      <c r="DA119">
        <v>102</v>
      </c>
      <c r="DB119">
        <v>0</v>
      </c>
      <c r="DC119">
        <v>0</v>
      </c>
      <c r="DD119">
        <v>0</v>
      </c>
      <c r="DE119">
        <v>0</v>
      </c>
      <c r="DF119">
        <v>3</v>
      </c>
      <c r="DG119">
        <v>1</v>
      </c>
      <c r="DH119">
        <v>2</v>
      </c>
      <c r="DI119">
        <v>2</v>
      </c>
      <c r="DJ119">
        <v>9</v>
      </c>
      <c r="DK119">
        <v>1</v>
      </c>
      <c r="DL119">
        <v>17</v>
      </c>
      <c r="DM119">
        <v>1</v>
      </c>
      <c r="DN119">
        <v>17</v>
      </c>
      <c r="DO119">
        <v>0</v>
      </c>
      <c r="DP119">
        <v>0</v>
      </c>
      <c r="DQ119">
        <v>9</v>
      </c>
      <c r="DR119">
        <v>9</v>
      </c>
      <c r="DS119">
        <v>0</v>
      </c>
      <c r="DT119">
        <v>0</v>
      </c>
      <c r="DU119">
        <v>1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394</v>
      </c>
      <c r="EF119">
        <v>417.260009765625</v>
      </c>
      <c r="EG119">
        <v>415.07998657226563</v>
      </c>
      <c r="EH119">
        <v>419.5</v>
      </c>
      <c r="EI119">
        <v>409.45999145507813</v>
      </c>
      <c r="EJ119">
        <v>419.42001342773438</v>
      </c>
      <c r="EK119" s="2">
        <f t="shared" si="43"/>
        <v>-5.2520556612762892E-3</v>
      </c>
      <c r="EL119" s="2">
        <f t="shared" si="44"/>
        <v>1.0536384809855526E-2</v>
      </c>
      <c r="EM119" s="2">
        <f t="shared" si="45"/>
        <v>1.3539547313753841E-2</v>
      </c>
      <c r="EN119" s="2">
        <f t="shared" si="46"/>
        <v>2.3747130927914917E-2</v>
      </c>
      <c r="EO119">
        <v>33</v>
      </c>
      <c r="EP119">
        <v>32</v>
      </c>
      <c r="EQ119">
        <v>2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27</v>
      </c>
      <c r="EY119">
        <v>36</v>
      </c>
      <c r="EZ119">
        <v>36</v>
      </c>
      <c r="FA119">
        <v>11</v>
      </c>
      <c r="FB119">
        <v>27</v>
      </c>
      <c r="FC119">
        <v>1</v>
      </c>
      <c r="FD119">
        <v>0</v>
      </c>
      <c r="FE119">
        <v>0</v>
      </c>
      <c r="FF119">
        <v>0</v>
      </c>
      <c r="FG119">
        <v>4</v>
      </c>
      <c r="FH119">
        <v>0</v>
      </c>
      <c r="FI119">
        <v>27</v>
      </c>
      <c r="FJ119">
        <v>0</v>
      </c>
      <c r="FK119">
        <v>1</v>
      </c>
      <c r="FL119">
        <v>0</v>
      </c>
      <c r="FM119">
        <v>2</v>
      </c>
      <c r="FN119">
        <v>1</v>
      </c>
      <c r="FO119">
        <v>13</v>
      </c>
      <c r="FP119">
        <v>4</v>
      </c>
      <c r="FQ119">
        <v>5</v>
      </c>
      <c r="FR119">
        <v>5</v>
      </c>
      <c r="FS119">
        <v>1</v>
      </c>
      <c r="FT119">
        <v>1</v>
      </c>
      <c r="FU119">
        <v>1</v>
      </c>
      <c r="FV119">
        <v>1</v>
      </c>
      <c r="FW119" t="s">
        <v>442</v>
      </c>
      <c r="FX119">
        <v>419.42001342773438</v>
      </c>
      <c r="FY119">
        <v>421</v>
      </c>
      <c r="FZ119">
        <v>424.63510131835938</v>
      </c>
      <c r="GA119">
        <v>417.07000732421881</v>
      </c>
      <c r="GB119">
        <v>417.42999267578119</v>
      </c>
      <c r="GC119">
        <v>564</v>
      </c>
      <c r="GD119">
        <v>239</v>
      </c>
      <c r="GE119">
        <v>249</v>
      </c>
      <c r="GF119">
        <v>154</v>
      </c>
      <c r="GG119">
        <v>0</v>
      </c>
      <c r="GH119">
        <v>194</v>
      </c>
      <c r="GI119">
        <v>0</v>
      </c>
      <c r="GJ119">
        <v>141</v>
      </c>
      <c r="GK119">
        <v>19</v>
      </c>
      <c r="GL119">
        <v>79</v>
      </c>
      <c r="GM119">
        <v>17</v>
      </c>
      <c r="GN119">
        <v>36</v>
      </c>
      <c r="GO119">
        <v>7</v>
      </c>
      <c r="GP119">
        <v>3</v>
      </c>
      <c r="GQ119">
        <v>5</v>
      </c>
      <c r="GR119">
        <v>2</v>
      </c>
      <c r="GS119">
        <v>2</v>
      </c>
      <c r="GT119">
        <v>1</v>
      </c>
      <c r="GU119">
        <v>2</v>
      </c>
      <c r="GV119">
        <v>1</v>
      </c>
      <c r="GW119">
        <v>1.9</v>
      </c>
      <c r="GX119" t="s">
        <v>218</v>
      </c>
      <c r="GY119">
        <v>1162935</v>
      </c>
      <c r="GZ119">
        <v>1357520</v>
      </c>
      <c r="HA119">
        <v>1.254</v>
      </c>
      <c r="HB119">
        <v>1.5289999999999999</v>
      </c>
      <c r="HC119">
        <v>4.01</v>
      </c>
      <c r="HD119">
        <v>2.13</v>
      </c>
      <c r="HE119">
        <v>0.33939999999999998</v>
      </c>
      <c r="HF119" s="2">
        <f t="shared" si="47"/>
        <v>3.7529372262841143E-3</v>
      </c>
      <c r="HG119" s="2">
        <f t="shared" si="48"/>
        <v>8.5605295159856265E-3</v>
      </c>
      <c r="HH119" s="2">
        <f t="shared" si="49"/>
        <v>9.3348994674137264E-3</v>
      </c>
      <c r="HI119" s="2">
        <f t="shared" si="50"/>
        <v>8.6238496964441413E-4</v>
      </c>
      <c r="HJ119" s="3">
        <f t="shared" si="51"/>
        <v>424.60398292622995</v>
      </c>
      <c r="HK119" t="str">
        <f t="shared" si="52"/>
        <v>INTU</v>
      </c>
    </row>
    <row r="120" spans="1:219" hidden="1" x14ac:dyDescent="0.25">
      <c r="A120">
        <v>111</v>
      </c>
      <c r="B120" t="s">
        <v>673</v>
      </c>
      <c r="C120">
        <v>9</v>
      </c>
      <c r="D120">
        <v>1</v>
      </c>
      <c r="E120">
        <v>5</v>
      </c>
      <c r="F120">
        <v>1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9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13</v>
      </c>
      <c r="W120">
        <v>10</v>
      </c>
      <c r="X120">
        <v>13</v>
      </c>
      <c r="Y120">
        <v>10</v>
      </c>
      <c r="Z120">
        <v>145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13</v>
      </c>
      <c r="AN120">
        <v>1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674</v>
      </c>
      <c r="AV120">
        <v>31.530000686645511</v>
      </c>
      <c r="AW120">
        <v>31.569999694824219</v>
      </c>
      <c r="AX120">
        <v>32.400001525878913</v>
      </c>
      <c r="AY120">
        <v>31.569999694824219</v>
      </c>
      <c r="AZ120">
        <v>32.330001831054688</v>
      </c>
      <c r="BA120" s="2">
        <f t="shared" si="35"/>
        <v>1.2669942529415223E-3</v>
      </c>
      <c r="BB120" s="2">
        <f t="shared" si="36"/>
        <v>2.5617339258201755E-2</v>
      </c>
      <c r="BC120" s="2">
        <f t="shared" si="37"/>
        <v>0</v>
      </c>
      <c r="BD120" s="2">
        <f t="shared" si="38"/>
        <v>2.3507642845242427E-2</v>
      </c>
      <c r="BE120">
        <v>1</v>
      </c>
      <c r="BF120">
        <v>3</v>
      </c>
      <c r="BG120">
        <v>17</v>
      </c>
      <c r="BH120">
        <v>54</v>
      </c>
      <c r="BI120">
        <v>120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675</v>
      </c>
      <c r="CN120">
        <v>32.330001831054688</v>
      </c>
      <c r="CO120">
        <v>32.520000457763672</v>
      </c>
      <c r="CP120">
        <v>32.630001068115227</v>
      </c>
      <c r="CQ120">
        <v>32.310001373291023</v>
      </c>
      <c r="CR120">
        <v>32.520000457763672</v>
      </c>
      <c r="CS120" s="2">
        <f t="shared" si="39"/>
        <v>5.8425161142218185E-3</v>
      </c>
      <c r="CT120" s="2">
        <f t="shared" si="40"/>
        <v>3.3711494560459965E-3</v>
      </c>
      <c r="CU120" s="2">
        <f t="shared" si="41"/>
        <v>6.4575363319995249E-3</v>
      </c>
      <c r="CV120" s="2">
        <f t="shared" si="42"/>
        <v>6.4575363319995249E-3</v>
      </c>
      <c r="CW120">
        <v>40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121</v>
      </c>
      <c r="DG120">
        <v>32</v>
      </c>
      <c r="DH120">
        <v>20</v>
      </c>
      <c r="DI120">
        <v>6</v>
      </c>
      <c r="DJ120">
        <v>6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242</v>
      </c>
      <c r="EF120">
        <v>32.520000457763672</v>
      </c>
      <c r="EG120">
        <v>32.590000152587891</v>
      </c>
      <c r="EH120">
        <v>32.709999084472663</v>
      </c>
      <c r="EI120">
        <v>32.360000610351563</v>
      </c>
      <c r="EJ120">
        <v>32.569999694824219</v>
      </c>
      <c r="EK120" s="2">
        <f t="shared" si="43"/>
        <v>2.1478887541109826E-3</v>
      </c>
      <c r="EL120" s="2">
        <f t="shared" si="44"/>
        <v>3.6685703223310329E-3</v>
      </c>
      <c r="EM120" s="2">
        <f t="shared" si="45"/>
        <v>7.0573654851016077E-3</v>
      </c>
      <c r="EN120" s="2">
        <f t="shared" si="46"/>
        <v>6.4476231636572123E-3</v>
      </c>
      <c r="EO120">
        <v>78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83</v>
      </c>
      <c r="EY120">
        <v>38</v>
      </c>
      <c r="EZ120">
        <v>15</v>
      </c>
      <c r="FA120">
        <v>7</v>
      </c>
      <c r="FB120">
        <v>6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370</v>
      </c>
      <c r="FX120">
        <v>32.569999694824219</v>
      </c>
      <c r="FY120">
        <v>32.590000152587891</v>
      </c>
      <c r="FZ120">
        <v>33.025001525878913</v>
      </c>
      <c r="GA120">
        <v>32.479999542236328</v>
      </c>
      <c r="GB120">
        <v>32.5</v>
      </c>
      <c r="GC120">
        <v>323</v>
      </c>
      <c r="GD120">
        <v>525</v>
      </c>
      <c r="GE120">
        <v>118</v>
      </c>
      <c r="GF120">
        <v>334</v>
      </c>
      <c r="GG120">
        <v>0</v>
      </c>
      <c r="GH120">
        <v>174</v>
      </c>
      <c r="GI120">
        <v>0</v>
      </c>
      <c r="GJ120">
        <v>0</v>
      </c>
      <c r="GK120">
        <v>0</v>
      </c>
      <c r="GL120">
        <v>157</v>
      </c>
      <c r="GM120">
        <v>0</v>
      </c>
      <c r="GN120">
        <v>12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2.4</v>
      </c>
      <c r="GX120" t="s">
        <v>218</v>
      </c>
      <c r="GY120">
        <v>1985746</v>
      </c>
      <c r="GZ120">
        <v>3502780</v>
      </c>
      <c r="HA120">
        <v>0.91400000000000003</v>
      </c>
      <c r="HB120">
        <v>0.97299999999999998</v>
      </c>
      <c r="HC120">
        <v>0.97</v>
      </c>
      <c r="HD120">
        <v>3.22</v>
      </c>
      <c r="HE120">
        <v>0.93240000000000001</v>
      </c>
      <c r="HF120" s="2">
        <f t="shared" si="47"/>
        <v>6.1369922276854894E-4</v>
      </c>
      <c r="HG120" s="2">
        <f t="shared" si="48"/>
        <v>1.3171880490305155E-2</v>
      </c>
      <c r="HH120" s="2">
        <f t="shared" si="49"/>
        <v>3.3752871996481915E-3</v>
      </c>
      <c r="HI120" s="2">
        <f t="shared" si="50"/>
        <v>6.1539870042071065E-4</v>
      </c>
      <c r="HJ120" s="3">
        <f t="shared" si="51"/>
        <v>33.019271739776805</v>
      </c>
      <c r="HK120" t="str">
        <f t="shared" si="52"/>
        <v>IPG</v>
      </c>
    </row>
    <row r="121" spans="1:219" hidden="1" x14ac:dyDescent="0.25">
      <c r="A121">
        <v>112</v>
      </c>
      <c r="B121" t="s">
        <v>676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52</v>
      </c>
      <c r="N121">
        <v>5</v>
      </c>
      <c r="O121">
        <v>2</v>
      </c>
      <c r="P121">
        <v>0</v>
      </c>
      <c r="Q121">
        <v>0</v>
      </c>
      <c r="R121">
        <v>1</v>
      </c>
      <c r="S121">
        <v>2</v>
      </c>
      <c r="T121">
        <v>0</v>
      </c>
      <c r="U121">
        <v>0</v>
      </c>
      <c r="V121">
        <v>54</v>
      </c>
      <c r="W121">
        <v>25</v>
      </c>
      <c r="X121">
        <v>18</v>
      </c>
      <c r="Y121">
        <v>17</v>
      </c>
      <c r="Z121">
        <v>32</v>
      </c>
      <c r="AA121">
        <v>0</v>
      </c>
      <c r="AB121">
        <v>0</v>
      </c>
      <c r="AC121">
        <v>0</v>
      </c>
      <c r="AD121">
        <v>0</v>
      </c>
      <c r="AE121">
        <v>8</v>
      </c>
      <c r="AF121">
        <v>2</v>
      </c>
      <c r="AG121">
        <v>0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60</v>
      </c>
      <c r="AN121">
        <v>8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 t="s">
        <v>677</v>
      </c>
      <c r="AV121">
        <v>121.0899963378906</v>
      </c>
      <c r="AW121">
        <v>121.26999664306641</v>
      </c>
      <c r="AX121">
        <v>123</v>
      </c>
      <c r="AY121">
        <v>120.3000030517578</v>
      </c>
      <c r="AZ121">
        <v>122.0500030517578</v>
      </c>
      <c r="BA121" s="2">
        <f t="shared" si="35"/>
        <v>1.4842938085138924E-3</v>
      </c>
      <c r="BB121" s="2">
        <f t="shared" si="36"/>
        <v>1.4065067942549581E-2</v>
      </c>
      <c r="BC121" s="2">
        <f t="shared" si="37"/>
        <v>7.9986280049432201E-3</v>
      </c>
      <c r="BD121" s="2">
        <f t="shared" si="38"/>
        <v>1.433838554889566E-2</v>
      </c>
      <c r="BE121">
        <v>69</v>
      </c>
      <c r="BF121">
        <v>66</v>
      </c>
      <c r="BG121">
        <v>16</v>
      </c>
      <c r="BH121">
        <v>0</v>
      </c>
      <c r="BI121">
        <v>0</v>
      </c>
      <c r="BJ121">
        <v>1</v>
      </c>
      <c r="BK121">
        <v>12</v>
      </c>
      <c r="BL121">
        <v>0</v>
      </c>
      <c r="BM121">
        <v>0</v>
      </c>
      <c r="BN121">
        <v>12</v>
      </c>
      <c r="BO121">
        <v>6</v>
      </c>
      <c r="BP121">
        <v>5</v>
      </c>
      <c r="BQ121">
        <v>7</v>
      </c>
      <c r="BR121">
        <v>9</v>
      </c>
      <c r="BS121">
        <v>2</v>
      </c>
      <c r="BT121">
        <v>1</v>
      </c>
      <c r="BU121">
        <v>0</v>
      </c>
      <c r="BV121">
        <v>0</v>
      </c>
      <c r="BW121">
        <v>41</v>
      </c>
      <c r="BX121">
        <v>12</v>
      </c>
      <c r="BY121">
        <v>9</v>
      </c>
      <c r="BZ121">
        <v>0</v>
      </c>
      <c r="CA121">
        <v>1</v>
      </c>
      <c r="CB121">
        <v>1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518</v>
      </c>
      <c r="CN121">
        <v>122.0500030517578</v>
      </c>
      <c r="CO121">
        <v>123.3399963378906</v>
      </c>
      <c r="CP121">
        <v>125.61000061035161</v>
      </c>
      <c r="CQ121">
        <v>123.0299987792969</v>
      </c>
      <c r="CR121">
        <v>125.2099990844727</v>
      </c>
      <c r="CS121" s="2">
        <f t="shared" si="39"/>
        <v>1.0458839990548197E-2</v>
      </c>
      <c r="CT121" s="2">
        <f t="shared" si="40"/>
        <v>1.8071843495190087E-2</v>
      </c>
      <c r="CU121" s="2">
        <f t="shared" si="41"/>
        <v>2.5133579357701219E-3</v>
      </c>
      <c r="CV121" s="2">
        <f t="shared" si="42"/>
        <v>1.7410752504718574E-2</v>
      </c>
      <c r="CW121">
        <v>1</v>
      </c>
      <c r="CX121">
        <v>39</v>
      </c>
      <c r="CY121">
        <v>83</v>
      </c>
      <c r="CZ121">
        <v>55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</v>
      </c>
      <c r="DI121">
        <v>0</v>
      </c>
      <c r="DJ121">
        <v>0</v>
      </c>
      <c r="DK121">
        <v>1</v>
      </c>
      <c r="DL121">
        <v>1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678</v>
      </c>
      <c r="EF121">
        <v>125.2099990844727</v>
      </c>
      <c r="EG121">
        <v>125.2099990844727</v>
      </c>
      <c r="EH121">
        <v>126.6699981689453</v>
      </c>
      <c r="EI121">
        <v>124.7799987792969</v>
      </c>
      <c r="EJ121">
        <v>125.19000244140619</v>
      </c>
      <c r="EK121" s="2">
        <f t="shared" si="43"/>
        <v>0</v>
      </c>
      <c r="EL121" s="2">
        <f t="shared" si="44"/>
        <v>1.1526005412310303E-2</v>
      </c>
      <c r="EM121" s="2">
        <f t="shared" si="45"/>
        <v>3.4342329551947381E-3</v>
      </c>
      <c r="EN121" s="2">
        <f t="shared" si="46"/>
        <v>3.2750511551526973E-3</v>
      </c>
      <c r="EO121">
        <v>106</v>
      </c>
      <c r="EP121">
        <v>34</v>
      </c>
      <c r="EQ121">
        <v>4</v>
      </c>
      <c r="ER121">
        <v>0</v>
      </c>
      <c r="ES121">
        <v>0</v>
      </c>
      <c r="ET121">
        <v>1</v>
      </c>
      <c r="EU121">
        <v>4</v>
      </c>
      <c r="EV121">
        <v>0</v>
      </c>
      <c r="EW121">
        <v>0</v>
      </c>
      <c r="EX121">
        <v>41</v>
      </c>
      <c r="EY121">
        <v>11</v>
      </c>
      <c r="EZ121">
        <v>2</v>
      </c>
      <c r="FA121">
        <v>0</v>
      </c>
      <c r="FB121">
        <v>0</v>
      </c>
      <c r="FC121">
        <v>1</v>
      </c>
      <c r="FD121">
        <v>7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679</v>
      </c>
      <c r="FX121">
        <v>125.19000244140619</v>
      </c>
      <c r="FY121">
        <v>125.4599990844727</v>
      </c>
      <c r="FZ121">
        <v>126.09999847412109</v>
      </c>
      <c r="GA121">
        <v>123.8300018310547</v>
      </c>
      <c r="GB121">
        <v>124.4300003051758</v>
      </c>
      <c r="GC121">
        <v>532</v>
      </c>
      <c r="GD121">
        <v>240</v>
      </c>
      <c r="GE121">
        <v>322</v>
      </c>
      <c r="GF121">
        <v>55</v>
      </c>
      <c r="GG121">
        <v>0</v>
      </c>
      <c r="GH121">
        <v>55</v>
      </c>
      <c r="GI121">
        <v>0</v>
      </c>
      <c r="GJ121">
        <v>55</v>
      </c>
      <c r="GK121">
        <v>0</v>
      </c>
      <c r="GL121">
        <v>41</v>
      </c>
      <c r="GM121">
        <v>0</v>
      </c>
      <c r="GN121">
        <v>0</v>
      </c>
      <c r="GO121">
        <v>1</v>
      </c>
      <c r="GP121">
        <v>0</v>
      </c>
      <c r="GQ121">
        <v>1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1.8</v>
      </c>
      <c r="GX121" t="s">
        <v>218</v>
      </c>
      <c r="GY121">
        <v>342668</v>
      </c>
      <c r="GZ121">
        <v>505800</v>
      </c>
      <c r="HA121">
        <v>0.70899999999999996</v>
      </c>
      <c r="HB121">
        <v>0.77900000000000003</v>
      </c>
      <c r="HC121">
        <v>1.1499999999999999</v>
      </c>
      <c r="HD121">
        <v>4.24</v>
      </c>
      <c r="HE121">
        <v>0</v>
      </c>
      <c r="HF121" s="2">
        <f t="shared" si="47"/>
        <v>2.1520536030349424E-3</v>
      </c>
      <c r="HG121" s="2">
        <f t="shared" si="48"/>
        <v>5.0753322552953284E-3</v>
      </c>
      <c r="HH121" s="2">
        <f t="shared" si="49"/>
        <v>1.2992166948132322E-2</v>
      </c>
      <c r="HI121" s="2">
        <f t="shared" si="50"/>
        <v>4.82197599171863E-3</v>
      </c>
      <c r="HJ121" s="3">
        <f t="shared" si="51"/>
        <v>126.09675026457545</v>
      </c>
      <c r="HK121" t="str">
        <f t="shared" si="52"/>
        <v>JCOM</v>
      </c>
    </row>
    <row r="122" spans="1:219" hidden="1" x14ac:dyDescent="0.25">
      <c r="A122">
        <v>113</v>
      </c>
      <c r="B122" t="s">
        <v>680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8</v>
      </c>
      <c r="N122">
        <v>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</v>
      </c>
      <c r="W122">
        <v>3</v>
      </c>
      <c r="X122">
        <v>2</v>
      </c>
      <c r="Y122">
        <v>1</v>
      </c>
      <c r="Z122">
        <v>68</v>
      </c>
      <c r="AA122">
        <v>0</v>
      </c>
      <c r="AB122">
        <v>0</v>
      </c>
      <c r="AC122">
        <v>0</v>
      </c>
      <c r="AD122">
        <v>0</v>
      </c>
      <c r="AE122">
        <v>5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15</v>
      </c>
      <c r="AN122">
        <v>5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 t="s">
        <v>681</v>
      </c>
      <c r="AV122">
        <v>132.83000183105469</v>
      </c>
      <c r="AW122">
        <v>132.9100036621094</v>
      </c>
      <c r="AX122">
        <v>139.46000671386719</v>
      </c>
      <c r="AY122">
        <v>132.9100036621094</v>
      </c>
      <c r="AZ122">
        <v>138.38999938964841</v>
      </c>
      <c r="BA122" s="2">
        <f t="shared" si="35"/>
        <v>6.0192482770593525E-4</v>
      </c>
      <c r="BB122" s="2">
        <f t="shared" si="36"/>
        <v>4.6966891843025271E-2</v>
      </c>
      <c r="BC122" s="2">
        <f t="shared" si="37"/>
        <v>0</v>
      </c>
      <c r="BD122" s="2">
        <f t="shared" si="38"/>
        <v>3.9598206168854899E-2</v>
      </c>
      <c r="BE122">
        <v>1</v>
      </c>
      <c r="BF122">
        <v>2</v>
      </c>
      <c r="BG122">
        <v>9</v>
      </c>
      <c r="BH122">
        <v>16</v>
      </c>
      <c r="BI122">
        <v>69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682</v>
      </c>
      <c r="CN122">
        <v>138.38999938964841</v>
      </c>
      <c r="CO122">
        <v>139.41999816894531</v>
      </c>
      <c r="CP122">
        <v>143.3699951171875</v>
      </c>
      <c r="CQ122">
        <v>138.1000061035156</v>
      </c>
      <c r="CR122">
        <v>142.94000244140619</v>
      </c>
      <c r="CS122" s="2">
        <f t="shared" si="39"/>
        <v>7.3877405883249203E-3</v>
      </c>
      <c r="CT122" s="2">
        <f t="shared" si="40"/>
        <v>2.7551071233653524E-2</v>
      </c>
      <c r="CU122" s="2">
        <f t="shared" si="41"/>
        <v>9.4677383644072854E-3</v>
      </c>
      <c r="CV122" s="2">
        <f t="shared" si="42"/>
        <v>3.3860334792386815E-2</v>
      </c>
      <c r="CW122">
        <v>11</v>
      </c>
      <c r="CX122">
        <v>16</v>
      </c>
      <c r="CY122">
        <v>18</v>
      </c>
      <c r="CZ122">
        <v>11</v>
      </c>
      <c r="DA122">
        <v>27</v>
      </c>
      <c r="DB122">
        <v>1</v>
      </c>
      <c r="DC122">
        <v>2</v>
      </c>
      <c r="DD122">
        <v>0</v>
      </c>
      <c r="DE122">
        <v>0</v>
      </c>
      <c r="DF122">
        <v>1</v>
      </c>
      <c r="DG122">
        <v>0</v>
      </c>
      <c r="DH122">
        <v>1</v>
      </c>
      <c r="DI122">
        <v>0</v>
      </c>
      <c r="DJ122">
        <v>2</v>
      </c>
      <c r="DK122">
        <v>2</v>
      </c>
      <c r="DL122">
        <v>4</v>
      </c>
      <c r="DM122">
        <v>1</v>
      </c>
      <c r="DN122">
        <v>4</v>
      </c>
      <c r="DO122">
        <v>0</v>
      </c>
      <c r="DP122">
        <v>0</v>
      </c>
      <c r="DQ122">
        <v>2</v>
      </c>
      <c r="DR122">
        <v>2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683</v>
      </c>
      <c r="EF122">
        <v>142.94000244140619</v>
      </c>
      <c r="EG122">
        <v>141.74000549316409</v>
      </c>
      <c r="EH122">
        <v>141.78999328613281</v>
      </c>
      <c r="EI122">
        <v>138.25999450683591</v>
      </c>
      <c r="EJ122">
        <v>140.61000061035159</v>
      </c>
      <c r="EK122" s="2">
        <f t="shared" si="43"/>
        <v>-8.466183870015298E-3</v>
      </c>
      <c r="EL122" s="2">
        <f t="shared" si="44"/>
        <v>3.5254810166929218E-4</v>
      </c>
      <c r="EM122" s="2">
        <f t="shared" si="45"/>
        <v>2.4552073172425692E-2</v>
      </c>
      <c r="EN122" s="2">
        <f t="shared" si="46"/>
        <v>1.6712937154646945E-2</v>
      </c>
      <c r="EO122">
        <v>2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</v>
      </c>
      <c r="EY122">
        <v>1</v>
      </c>
      <c r="EZ122">
        <v>6</v>
      </c>
      <c r="FA122">
        <v>5</v>
      </c>
      <c r="FB122">
        <v>56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3</v>
      </c>
      <c r="FP122">
        <v>0</v>
      </c>
      <c r="FQ122">
        <v>0</v>
      </c>
      <c r="FR122">
        <v>0</v>
      </c>
      <c r="FS122">
        <v>1</v>
      </c>
      <c r="FT122">
        <v>0</v>
      </c>
      <c r="FU122">
        <v>0</v>
      </c>
      <c r="FV122">
        <v>0</v>
      </c>
      <c r="FW122" t="s">
        <v>684</v>
      </c>
      <c r="FX122">
        <v>140.61000061035159</v>
      </c>
      <c r="FY122">
        <v>139.97999572753909</v>
      </c>
      <c r="FZ122">
        <v>140.7799987792969</v>
      </c>
      <c r="GA122">
        <v>135.7799987792969</v>
      </c>
      <c r="GB122">
        <v>135.96000671386719</v>
      </c>
      <c r="GC122">
        <v>195</v>
      </c>
      <c r="GD122">
        <v>155</v>
      </c>
      <c r="GE122">
        <v>85</v>
      </c>
      <c r="GF122">
        <v>76</v>
      </c>
      <c r="GG122">
        <v>0</v>
      </c>
      <c r="GH122">
        <v>123</v>
      </c>
      <c r="GI122">
        <v>0</v>
      </c>
      <c r="GJ122">
        <v>38</v>
      </c>
      <c r="GK122">
        <v>4</v>
      </c>
      <c r="GL122">
        <v>126</v>
      </c>
      <c r="GM122">
        <v>4</v>
      </c>
      <c r="GN122">
        <v>58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2.6</v>
      </c>
      <c r="GX122" t="s">
        <v>223</v>
      </c>
      <c r="GY122">
        <v>63473</v>
      </c>
      <c r="GZ122">
        <v>102760</v>
      </c>
      <c r="HA122">
        <v>0.72199999999999998</v>
      </c>
      <c r="HB122">
        <v>1.2729999999999999</v>
      </c>
      <c r="HC122">
        <v>2.2000000000000002</v>
      </c>
      <c r="HD122">
        <v>7.11</v>
      </c>
      <c r="HE122">
        <v>0.1201</v>
      </c>
      <c r="HF122" s="2">
        <f t="shared" si="47"/>
        <v>-4.500677968577449E-3</v>
      </c>
      <c r="HG122" s="2">
        <f t="shared" si="48"/>
        <v>5.6826470996920175E-3</v>
      </c>
      <c r="HH122" s="2">
        <f t="shared" si="49"/>
        <v>3.000426544102186E-2</v>
      </c>
      <c r="HI122" s="2">
        <f t="shared" si="50"/>
        <v>1.3239770938605622E-3</v>
      </c>
      <c r="HJ122" s="3">
        <f t="shared" si="51"/>
        <v>140.77545264427511</v>
      </c>
      <c r="HK122" t="str">
        <f t="shared" si="52"/>
        <v>JBT</v>
      </c>
    </row>
    <row r="123" spans="1:219" hidden="1" x14ac:dyDescent="0.25">
      <c r="A123">
        <v>114</v>
      </c>
      <c r="B123" t="s">
        <v>685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51</v>
      </c>
      <c r="N123">
        <v>35</v>
      </c>
      <c r="O123">
        <v>31</v>
      </c>
      <c r="P123">
        <v>0</v>
      </c>
      <c r="Q123">
        <v>0</v>
      </c>
      <c r="R123">
        <v>1</v>
      </c>
      <c r="S123">
        <v>31</v>
      </c>
      <c r="T123">
        <v>0</v>
      </c>
      <c r="U123">
        <v>0</v>
      </c>
      <c r="V123">
        <v>49</v>
      </c>
      <c r="W123">
        <v>19</v>
      </c>
      <c r="X123">
        <v>5</v>
      </c>
      <c r="Y123">
        <v>0</v>
      </c>
      <c r="Z123">
        <v>25</v>
      </c>
      <c r="AA123">
        <v>0</v>
      </c>
      <c r="AB123">
        <v>0</v>
      </c>
      <c r="AC123">
        <v>0</v>
      </c>
      <c r="AD123">
        <v>0</v>
      </c>
      <c r="AE123">
        <v>66</v>
      </c>
      <c r="AF123">
        <v>31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121</v>
      </c>
      <c r="AN123">
        <v>66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 t="s">
        <v>374</v>
      </c>
      <c r="AV123">
        <v>63.069999694824219</v>
      </c>
      <c r="AW123">
        <v>63.130001068115227</v>
      </c>
      <c r="AX123">
        <v>64.779998779296875</v>
      </c>
      <c r="AY123">
        <v>62.900001525878913</v>
      </c>
      <c r="AZ123">
        <v>64.30999755859375</v>
      </c>
      <c r="BA123" s="2">
        <f t="shared" si="35"/>
        <v>9.5044150603240674E-4</v>
      </c>
      <c r="BB123" s="2">
        <f t="shared" si="36"/>
        <v>2.5470789476287781E-2</v>
      </c>
      <c r="BC123" s="2">
        <f t="shared" si="37"/>
        <v>3.6432684673670668E-3</v>
      </c>
      <c r="BD123" s="2">
        <f t="shared" si="38"/>
        <v>2.1924989678784645E-2</v>
      </c>
      <c r="BE123">
        <v>2</v>
      </c>
      <c r="BF123">
        <v>4</v>
      </c>
      <c r="BG123">
        <v>76</v>
      </c>
      <c r="BH123">
        <v>65</v>
      </c>
      <c r="BI123">
        <v>47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1</v>
      </c>
      <c r="BQ123">
        <v>0</v>
      </c>
      <c r="BR123">
        <v>0</v>
      </c>
      <c r="BS123">
        <v>1</v>
      </c>
      <c r="BT123">
        <v>2</v>
      </c>
      <c r="BU123">
        <v>1</v>
      </c>
      <c r="BV123">
        <v>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299</v>
      </c>
      <c r="CN123">
        <v>64.30999755859375</v>
      </c>
      <c r="CO123">
        <v>64.709999084472656</v>
      </c>
      <c r="CP123">
        <v>65.800003051757813</v>
      </c>
      <c r="CQ123">
        <v>64.400001525878906</v>
      </c>
      <c r="CR123">
        <v>65.550003051757813</v>
      </c>
      <c r="CS123" s="2">
        <f t="shared" si="39"/>
        <v>6.1814484861411056E-3</v>
      </c>
      <c r="CT123" s="2">
        <f t="shared" si="40"/>
        <v>1.6565409068868386E-2</v>
      </c>
      <c r="CU123" s="2">
        <f t="shared" si="41"/>
        <v>4.7905665736307501E-3</v>
      </c>
      <c r="CV123" s="2">
        <f t="shared" si="42"/>
        <v>1.7543882110438225E-2</v>
      </c>
      <c r="CW123">
        <v>28</v>
      </c>
      <c r="CX123">
        <v>42</v>
      </c>
      <c r="CY123">
        <v>79</v>
      </c>
      <c r="CZ123">
        <v>41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2</v>
      </c>
      <c r="DG123">
        <v>0</v>
      </c>
      <c r="DH123">
        <v>1</v>
      </c>
      <c r="DI123">
        <v>3</v>
      </c>
      <c r="DJ123">
        <v>0</v>
      </c>
      <c r="DK123">
        <v>1</v>
      </c>
      <c r="DL123">
        <v>6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465</v>
      </c>
      <c r="EF123">
        <v>65.550003051757813</v>
      </c>
      <c r="EG123">
        <v>65.230003356933594</v>
      </c>
      <c r="EH123">
        <v>66.220001220703125</v>
      </c>
      <c r="EI123">
        <v>65.05999755859375</v>
      </c>
      <c r="EJ123">
        <v>65.910003662109375</v>
      </c>
      <c r="EK123" s="2">
        <f t="shared" si="43"/>
        <v>-4.9057132968888251E-3</v>
      </c>
      <c r="EL123" s="2">
        <f t="shared" si="44"/>
        <v>1.4950133577768865E-2</v>
      </c>
      <c r="EM123" s="2">
        <f t="shared" si="45"/>
        <v>2.6062515650902007E-3</v>
      </c>
      <c r="EN123" s="2">
        <f t="shared" si="46"/>
        <v>1.289646573034986E-2</v>
      </c>
      <c r="EO123">
        <v>61</v>
      </c>
      <c r="EP123">
        <v>82</v>
      </c>
      <c r="EQ123">
        <v>45</v>
      </c>
      <c r="ER123">
        <v>2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12</v>
      </c>
      <c r="EY123">
        <v>4</v>
      </c>
      <c r="EZ123">
        <v>0</v>
      </c>
      <c r="FA123">
        <v>0</v>
      </c>
      <c r="FB123">
        <v>0</v>
      </c>
      <c r="FC123">
        <v>1</v>
      </c>
      <c r="FD123">
        <v>16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686</v>
      </c>
      <c r="FX123">
        <v>65.910003662109375</v>
      </c>
      <c r="FY123">
        <v>65.230003356933594</v>
      </c>
      <c r="FZ123">
        <v>66.055000305175781</v>
      </c>
      <c r="GA123">
        <v>63.770000457763672</v>
      </c>
      <c r="GB123">
        <v>63.830001831054688</v>
      </c>
      <c r="GC123">
        <v>691</v>
      </c>
      <c r="GD123">
        <v>122</v>
      </c>
      <c r="GE123">
        <v>380</v>
      </c>
      <c r="GF123">
        <v>22</v>
      </c>
      <c r="GG123">
        <v>0</v>
      </c>
      <c r="GH123">
        <v>155</v>
      </c>
      <c r="GI123">
        <v>0</v>
      </c>
      <c r="GJ123">
        <v>43</v>
      </c>
      <c r="GK123">
        <v>2</v>
      </c>
      <c r="GL123">
        <v>25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2.2999999999999998</v>
      </c>
      <c r="GX123" t="s">
        <v>218</v>
      </c>
      <c r="GY123">
        <v>3182035</v>
      </c>
      <c r="GZ123">
        <v>5487800</v>
      </c>
      <c r="HA123">
        <v>0.80700000000000005</v>
      </c>
      <c r="HB123">
        <v>1.1679999999999999</v>
      </c>
      <c r="HC123">
        <v>1.38</v>
      </c>
      <c r="HD123">
        <v>2.41</v>
      </c>
      <c r="HE123">
        <v>0.82030000000000003</v>
      </c>
      <c r="HF123" s="2">
        <f t="shared" si="47"/>
        <v>-1.0424655376067848E-2</v>
      </c>
      <c r="HG123" s="2">
        <f t="shared" si="48"/>
        <v>1.2489545748704534E-2</v>
      </c>
      <c r="HH123" s="2">
        <f t="shared" si="49"/>
        <v>2.2382382707860637E-2</v>
      </c>
      <c r="HI123" s="2">
        <f t="shared" si="50"/>
        <v>9.4001835453216831E-4</v>
      </c>
      <c r="HJ123" s="3">
        <f t="shared" si="51"/>
        <v>66.044696468048173</v>
      </c>
      <c r="HK123" t="str">
        <f t="shared" si="52"/>
        <v>JCI</v>
      </c>
    </row>
    <row r="124" spans="1:219" hidden="1" x14ac:dyDescent="0.25">
      <c r="A124">
        <v>115</v>
      </c>
      <c r="B124" t="s">
        <v>687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57</v>
      </c>
      <c r="N124">
        <v>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22</v>
      </c>
      <c r="W124">
        <v>4</v>
      </c>
      <c r="X124">
        <v>7</v>
      </c>
      <c r="Y124">
        <v>9</v>
      </c>
      <c r="Z124">
        <v>106</v>
      </c>
      <c r="AA124">
        <v>0</v>
      </c>
      <c r="AB124">
        <v>0</v>
      </c>
      <c r="AC124">
        <v>0</v>
      </c>
      <c r="AD124">
        <v>0</v>
      </c>
      <c r="AE124">
        <v>8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66</v>
      </c>
      <c r="AN124">
        <v>10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 t="s">
        <v>688</v>
      </c>
      <c r="AV124">
        <v>157.44999694824219</v>
      </c>
      <c r="AW124">
        <v>158.17999267578119</v>
      </c>
      <c r="AX124">
        <v>162.44999694824219</v>
      </c>
      <c r="AY124">
        <v>157.67999267578119</v>
      </c>
      <c r="AZ124">
        <v>161.5</v>
      </c>
      <c r="BA124" s="2">
        <f t="shared" si="35"/>
        <v>4.6149687782276461E-3</v>
      </c>
      <c r="BB124" s="2">
        <f t="shared" si="36"/>
        <v>2.6285037566491587E-2</v>
      </c>
      <c r="BC124" s="2">
        <f t="shared" si="37"/>
        <v>3.1609560194180153E-3</v>
      </c>
      <c r="BD124" s="2">
        <f t="shared" si="38"/>
        <v>2.3653296125193846E-2</v>
      </c>
      <c r="BE124">
        <v>1</v>
      </c>
      <c r="BF124">
        <v>7</v>
      </c>
      <c r="BG124">
        <v>14</v>
      </c>
      <c r="BH124">
        <v>84</v>
      </c>
      <c r="BI124">
        <v>89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531</v>
      </c>
      <c r="CN124">
        <v>161.5</v>
      </c>
      <c r="CO124">
        <v>162.38999938964841</v>
      </c>
      <c r="CP124">
        <v>164.44999694824219</v>
      </c>
      <c r="CQ124">
        <v>161.99000549316409</v>
      </c>
      <c r="CR124">
        <v>164.00999450683591</v>
      </c>
      <c r="CS124" s="2">
        <f t="shared" si="39"/>
        <v>5.4806293059518341E-3</v>
      </c>
      <c r="CT124" s="2">
        <f t="shared" si="40"/>
        <v>1.2526589217524475E-2</v>
      </c>
      <c r="CU124" s="2">
        <f t="shared" si="41"/>
        <v>2.4631682861488979E-3</v>
      </c>
      <c r="CV124" s="2">
        <f t="shared" si="42"/>
        <v>1.2316255602262238E-2</v>
      </c>
      <c r="CW124">
        <v>47</v>
      </c>
      <c r="CX124">
        <v>92</v>
      </c>
      <c r="CY124">
        <v>55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3</v>
      </c>
      <c r="DG124">
        <v>2</v>
      </c>
      <c r="DH124">
        <v>0</v>
      </c>
      <c r="DI124">
        <v>0</v>
      </c>
      <c r="DJ124">
        <v>0</v>
      </c>
      <c r="DK124">
        <v>1</v>
      </c>
      <c r="DL124">
        <v>5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525</v>
      </c>
      <c r="EF124">
        <v>164.00999450683591</v>
      </c>
      <c r="EG124">
        <v>163.3699951171875</v>
      </c>
      <c r="EH124">
        <v>164.8500061035156</v>
      </c>
      <c r="EI124">
        <v>163.0299987792969</v>
      </c>
      <c r="EJ124">
        <v>164.66999816894531</v>
      </c>
      <c r="EK124" s="2">
        <f t="shared" si="43"/>
        <v>-3.9174842919553754E-3</v>
      </c>
      <c r="EL124" s="2">
        <f t="shared" si="44"/>
        <v>8.977924971375173E-3</v>
      </c>
      <c r="EM124" s="2">
        <f t="shared" si="45"/>
        <v>2.081143098809024E-3</v>
      </c>
      <c r="EN124" s="2">
        <f t="shared" si="46"/>
        <v>9.9593089687523007E-3</v>
      </c>
      <c r="EO124">
        <v>90</v>
      </c>
      <c r="EP124">
        <v>102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21</v>
      </c>
      <c r="EY124">
        <v>2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632</v>
      </c>
      <c r="FX124">
        <v>164.66999816894531</v>
      </c>
      <c r="FY124">
        <v>163.3699951171875</v>
      </c>
      <c r="FZ124">
        <v>165.5</v>
      </c>
      <c r="GA124">
        <v>162.24000549316409</v>
      </c>
      <c r="GB124">
        <v>162.3500061035156</v>
      </c>
      <c r="GC124">
        <v>646</v>
      </c>
      <c r="GD124">
        <v>177</v>
      </c>
      <c r="GE124">
        <v>386</v>
      </c>
      <c r="GF124">
        <v>28</v>
      </c>
      <c r="GG124">
        <v>0</v>
      </c>
      <c r="GH124">
        <v>173</v>
      </c>
      <c r="GI124">
        <v>0</v>
      </c>
      <c r="GJ124">
        <v>0</v>
      </c>
      <c r="GK124">
        <v>1</v>
      </c>
      <c r="GL124">
        <v>106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2.2999999999999998</v>
      </c>
      <c r="GX124" t="s">
        <v>218</v>
      </c>
      <c r="GY124">
        <v>9886843</v>
      </c>
      <c r="GZ124">
        <v>13964860</v>
      </c>
      <c r="HC124">
        <v>9</v>
      </c>
      <c r="HD124">
        <v>1.28</v>
      </c>
      <c r="HE124">
        <v>0.28570000000000001</v>
      </c>
      <c r="HF124" s="2">
        <f t="shared" si="47"/>
        <v>-7.9574162368389878E-3</v>
      </c>
      <c r="HG124" s="2">
        <f t="shared" si="48"/>
        <v>1.2870120137839836E-2</v>
      </c>
      <c r="HH124" s="2">
        <f t="shared" si="49"/>
        <v>6.9167512872412296E-3</v>
      </c>
      <c r="HI124" s="2">
        <f t="shared" si="50"/>
        <v>6.7755224032062245E-4</v>
      </c>
      <c r="HJ124" s="3">
        <f t="shared" si="51"/>
        <v>165.47258658126401</v>
      </c>
      <c r="HK124" t="str">
        <f t="shared" si="52"/>
        <v>JPM</v>
      </c>
    </row>
    <row r="125" spans="1:219" hidden="1" x14ac:dyDescent="0.25">
      <c r="A125">
        <v>116</v>
      </c>
      <c r="B125" t="s">
        <v>689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33</v>
      </c>
      <c r="N125">
        <v>4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32</v>
      </c>
      <c r="W125">
        <v>19</v>
      </c>
      <c r="X125">
        <v>17</v>
      </c>
      <c r="Y125">
        <v>33</v>
      </c>
      <c r="Z125">
        <v>61</v>
      </c>
      <c r="AA125">
        <v>1</v>
      </c>
      <c r="AB125">
        <v>0</v>
      </c>
      <c r="AC125">
        <v>0</v>
      </c>
      <c r="AD125">
        <v>0</v>
      </c>
      <c r="AE125">
        <v>5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40</v>
      </c>
      <c r="AN125">
        <v>5</v>
      </c>
      <c r="AO125">
        <v>0</v>
      </c>
      <c r="AP125">
        <v>0</v>
      </c>
      <c r="AQ125">
        <v>2</v>
      </c>
      <c r="AR125">
        <v>1</v>
      </c>
      <c r="AS125">
        <v>1</v>
      </c>
      <c r="AT125">
        <v>0</v>
      </c>
      <c r="AU125" t="s">
        <v>690</v>
      </c>
      <c r="AV125">
        <v>40.180000305175781</v>
      </c>
      <c r="AW125">
        <v>40.229999542236328</v>
      </c>
      <c r="AX125">
        <v>41.509998321533203</v>
      </c>
      <c r="AY125">
        <v>40.080001831054688</v>
      </c>
      <c r="AZ125">
        <v>41.209999084472663</v>
      </c>
      <c r="BA125" s="2">
        <f t="shared" si="35"/>
        <v>1.2428346415478408E-3</v>
      </c>
      <c r="BB125" s="2">
        <f t="shared" si="36"/>
        <v>3.0835914985640422E-2</v>
      </c>
      <c r="BC125" s="2">
        <f t="shared" si="37"/>
        <v>3.7285039246436336E-3</v>
      </c>
      <c r="BD125" s="2">
        <f t="shared" si="38"/>
        <v>2.7420462958557601E-2</v>
      </c>
      <c r="BE125">
        <v>14</v>
      </c>
      <c r="BF125">
        <v>44</v>
      </c>
      <c r="BG125">
        <v>49</v>
      </c>
      <c r="BH125">
        <v>28</v>
      </c>
      <c r="BI125">
        <v>50</v>
      </c>
      <c r="BJ125">
        <v>1</v>
      </c>
      <c r="BK125">
        <v>37</v>
      </c>
      <c r="BL125">
        <v>1</v>
      </c>
      <c r="BM125">
        <v>2</v>
      </c>
      <c r="BN125">
        <v>1</v>
      </c>
      <c r="BO125">
        <v>0</v>
      </c>
      <c r="BP125">
        <v>1</v>
      </c>
      <c r="BQ125">
        <v>0</v>
      </c>
      <c r="BR125">
        <v>0</v>
      </c>
      <c r="BS125">
        <v>2</v>
      </c>
      <c r="BT125">
        <v>2</v>
      </c>
      <c r="BU125">
        <v>2</v>
      </c>
      <c r="BV125">
        <v>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691</v>
      </c>
      <c r="CN125">
        <v>41.209999084472663</v>
      </c>
      <c r="CO125">
        <v>41.669998168945313</v>
      </c>
      <c r="CP125">
        <v>41.990001678466797</v>
      </c>
      <c r="CQ125">
        <v>41.319999694824219</v>
      </c>
      <c r="CR125">
        <v>41.830001831054688</v>
      </c>
      <c r="CS125" s="2">
        <f t="shared" si="39"/>
        <v>1.1039095384829278E-2</v>
      </c>
      <c r="CT125" s="2">
        <f t="shared" si="40"/>
        <v>7.6209453853294251E-3</v>
      </c>
      <c r="CU125" s="2">
        <f t="shared" si="41"/>
        <v>8.3992918046713605E-3</v>
      </c>
      <c r="CV125" s="2">
        <f t="shared" si="42"/>
        <v>1.2192257085961722E-2</v>
      </c>
      <c r="CW125">
        <v>88</v>
      </c>
      <c r="CX125">
        <v>29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12</v>
      </c>
      <c r="DG125">
        <v>6</v>
      </c>
      <c r="DH125">
        <v>1</v>
      </c>
      <c r="DI125">
        <v>5</v>
      </c>
      <c r="DJ125">
        <v>8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8</v>
      </c>
      <c r="DR125">
        <v>0</v>
      </c>
      <c r="DS125">
        <v>1</v>
      </c>
      <c r="DT125">
        <v>0</v>
      </c>
      <c r="DU125">
        <v>2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692</v>
      </c>
      <c r="EF125">
        <v>41.830001831054688</v>
      </c>
      <c r="EG125">
        <v>41.419998168945313</v>
      </c>
      <c r="EH125">
        <v>41.75</v>
      </c>
      <c r="EI125">
        <v>40.900001525878913</v>
      </c>
      <c r="EJ125">
        <v>41.560001373291023</v>
      </c>
      <c r="EK125" s="2">
        <f t="shared" si="43"/>
        <v>-9.8986885619125609E-3</v>
      </c>
      <c r="EL125" s="2">
        <f t="shared" si="44"/>
        <v>7.9042354743638077E-3</v>
      </c>
      <c r="EM125" s="2">
        <f t="shared" si="45"/>
        <v>1.2554241092561647E-2</v>
      </c>
      <c r="EN125" s="2">
        <f t="shared" si="46"/>
        <v>1.5880650279195274E-2</v>
      </c>
      <c r="EO125">
        <v>75</v>
      </c>
      <c r="EP125">
        <v>6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33</v>
      </c>
      <c r="EY125">
        <v>10</v>
      </c>
      <c r="EZ125">
        <v>13</v>
      </c>
      <c r="FA125">
        <v>9</v>
      </c>
      <c r="FB125">
        <v>35</v>
      </c>
      <c r="FC125">
        <v>0</v>
      </c>
      <c r="FD125">
        <v>0</v>
      </c>
      <c r="FE125">
        <v>0</v>
      </c>
      <c r="FF125">
        <v>0</v>
      </c>
      <c r="FG125">
        <v>4</v>
      </c>
      <c r="FH125">
        <v>0</v>
      </c>
      <c r="FI125">
        <v>0</v>
      </c>
      <c r="FJ125">
        <v>0</v>
      </c>
      <c r="FK125">
        <v>1</v>
      </c>
      <c r="FL125">
        <v>0</v>
      </c>
      <c r="FM125">
        <v>1</v>
      </c>
      <c r="FN125">
        <v>0</v>
      </c>
      <c r="FO125">
        <v>7</v>
      </c>
      <c r="FP125">
        <v>4</v>
      </c>
      <c r="FQ125">
        <v>7</v>
      </c>
      <c r="FR125">
        <v>0</v>
      </c>
      <c r="FS125">
        <v>2</v>
      </c>
      <c r="FT125">
        <v>1</v>
      </c>
      <c r="FU125">
        <v>2</v>
      </c>
      <c r="FV125">
        <v>1</v>
      </c>
      <c r="FW125" t="s">
        <v>693</v>
      </c>
      <c r="FX125">
        <v>41.560001373291023</v>
      </c>
      <c r="FY125">
        <v>41.430000305175781</v>
      </c>
      <c r="FZ125">
        <v>41.650001525878913</v>
      </c>
      <c r="GA125">
        <v>40.259998321533203</v>
      </c>
      <c r="GB125">
        <v>40.299999237060547</v>
      </c>
      <c r="GC125">
        <v>421</v>
      </c>
      <c r="GD125">
        <v>296</v>
      </c>
      <c r="GE125">
        <v>198</v>
      </c>
      <c r="GF125">
        <v>132</v>
      </c>
      <c r="GG125">
        <v>2</v>
      </c>
      <c r="GH125">
        <v>78</v>
      </c>
      <c r="GI125">
        <v>0</v>
      </c>
      <c r="GJ125">
        <v>0</v>
      </c>
      <c r="GK125">
        <v>2</v>
      </c>
      <c r="GL125">
        <v>104</v>
      </c>
      <c r="GM125">
        <v>0</v>
      </c>
      <c r="GN125">
        <v>43</v>
      </c>
      <c r="GO125">
        <v>3</v>
      </c>
      <c r="GP125">
        <v>3</v>
      </c>
      <c r="GQ125">
        <v>0</v>
      </c>
      <c r="GR125">
        <v>0</v>
      </c>
      <c r="GS125">
        <v>3</v>
      </c>
      <c r="GT125">
        <v>2</v>
      </c>
      <c r="GU125">
        <v>1</v>
      </c>
      <c r="GV125">
        <v>1</v>
      </c>
      <c r="GW125">
        <v>2.9</v>
      </c>
      <c r="GX125" t="s">
        <v>223</v>
      </c>
      <c r="GY125">
        <v>363242</v>
      </c>
      <c r="GZ125">
        <v>596600</v>
      </c>
      <c r="HA125">
        <v>0.98099999999999998</v>
      </c>
      <c r="HB125">
        <v>2.2719999999999998</v>
      </c>
      <c r="HC125">
        <v>1.26</v>
      </c>
      <c r="HD125">
        <v>7.47</v>
      </c>
      <c r="HE125">
        <v>6.6666999999999996</v>
      </c>
      <c r="HF125" s="2">
        <f t="shared" si="47"/>
        <v>-3.1378485917847865E-3</v>
      </c>
      <c r="HG125" s="2">
        <f t="shared" si="48"/>
        <v>5.2821419602214759E-3</v>
      </c>
      <c r="HH125" s="2">
        <f t="shared" si="49"/>
        <v>2.8240453174614433E-2</v>
      </c>
      <c r="HI125" s="2">
        <f t="shared" si="50"/>
        <v>9.925785678566168E-4</v>
      </c>
      <c r="HJ125" s="3">
        <f t="shared" si="51"/>
        <v>41.648839448199737</v>
      </c>
      <c r="HK125" t="str">
        <f t="shared" si="52"/>
        <v>KMT</v>
      </c>
    </row>
    <row r="126" spans="1:219" hidden="1" x14ac:dyDescent="0.25">
      <c r="A126">
        <v>117</v>
      </c>
      <c r="B126" t="s">
        <v>694</v>
      </c>
      <c r="C126">
        <v>10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11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10</v>
      </c>
      <c r="W126">
        <v>9</v>
      </c>
      <c r="X126">
        <v>9</v>
      </c>
      <c r="Y126">
        <v>23</v>
      </c>
      <c r="Z126">
        <v>138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17</v>
      </c>
      <c r="AN126">
        <v>4</v>
      </c>
      <c r="AO126">
        <v>0</v>
      </c>
      <c r="AP126">
        <v>0</v>
      </c>
      <c r="AQ126">
        <v>1</v>
      </c>
      <c r="AR126">
        <v>1</v>
      </c>
      <c r="AS126">
        <v>0</v>
      </c>
      <c r="AT126">
        <v>0</v>
      </c>
      <c r="AU126" t="s">
        <v>695</v>
      </c>
      <c r="AV126">
        <v>20.45999908447266</v>
      </c>
      <c r="AW126">
        <v>20.45999908447266</v>
      </c>
      <c r="AX126">
        <v>21</v>
      </c>
      <c r="AY126">
        <v>20.430000305175781</v>
      </c>
      <c r="AZ126">
        <v>20.860000610351559</v>
      </c>
      <c r="BA126" s="2">
        <f t="shared" si="35"/>
        <v>0</v>
      </c>
      <c r="BB126" s="2">
        <f t="shared" si="36"/>
        <v>2.5714329310825734E-2</v>
      </c>
      <c r="BC126" s="2">
        <f t="shared" si="37"/>
        <v>1.4662160625239506E-3</v>
      </c>
      <c r="BD126" s="2">
        <f t="shared" si="38"/>
        <v>2.0613628599914557E-2</v>
      </c>
      <c r="BE126">
        <v>1</v>
      </c>
      <c r="BF126">
        <v>14</v>
      </c>
      <c r="BG126">
        <v>29</v>
      </c>
      <c r="BH126">
        <v>78</v>
      </c>
      <c r="BI126">
        <v>73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696</v>
      </c>
      <c r="CN126">
        <v>20.860000610351559</v>
      </c>
      <c r="CO126">
        <v>20.930000305175781</v>
      </c>
      <c r="CP126">
        <v>21.329999923706051</v>
      </c>
      <c r="CQ126">
        <v>20.930000305175781</v>
      </c>
      <c r="CR126">
        <v>21.229999542236332</v>
      </c>
      <c r="CS126" s="2">
        <f t="shared" si="39"/>
        <v>3.344466975803706E-3</v>
      </c>
      <c r="CT126" s="2">
        <f t="shared" si="40"/>
        <v>1.8752912328223292E-2</v>
      </c>
      <c r="CU126" s="2">
        <f t="shared" si="41"/>
        <v>0</v>
      </c>
      <c r="CV126" s="2">
        <f t="shared" si="42"/>
        <v>1.4130911141270297E-2</v>
      </c>
      <c r="CW126">
        <v>3</v>
      </c>
      <c r="CX126">
        <v>52</v>
      </c>
      <c r="CY126">
        <v>90</v>
      </c>
      <c r="CZ126">
        <v>50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697</v>
      </c>
      <c r="EF126">
        <v>21.229999542236332</v>
      </c>
      <c r="EG126">
        <v>21.260000228881839</v>
      </c>
      <c r="EH126">
        <v>21.29999923706055</v>
      </c>
      <c r="EI126">
        <v>21.030000686645511</v>
      </c>
      <c r="EJ126">
        <v>21.110000610351559</v>
      </c>
      <c r="EK126" s="2">
        <f t="shared" si="43"/>
        <v>1.4111329408525997E-3</v>
      </c>
      <c r="EL126" s="2">
        <f t="shared" si="44"/>
        <v>1.8778877751842726E-3</v>
      </c>
      <c r="EM126" s="2">
        <f t="shared" si="45"/>
        <v>1.0818416733781255E-2</v>
      </c>
      <c r="EN126" s="2">
        <f t="shared" si="46"/>
        <v>3.78966941700698E-3</v>
      </c>
      <c r="EO126">
        <v>15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15</v>
      </c>
      <c r="EY126">
        <v>3</v>
      </c>
      <c r="EZ126">
        <v>9</v>
      </c>
      <c r="FA126">
        <v>19</v>
      </c>
      <c r="FB126">
        <v>148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3</v>
      </c>
      <c r="FP126">
        <v>0</v>
      </c>
      <c r="FQ126">
        <v>2</v>
      </c>
      <c r="FR126">
        <v>0</v>
      </c>
      <c r="FS126">
        <v>2</v>
      </c>
      <c r="FT126">
        <v>0</v>
      </c>
      <c r="FU126">
        <v>2</v>
      </c>
      <c r="FV126">
        <v>0</v>
      </c>
      <c r="FW126" t="s">
        <v>698</v>
      </c>
      <c r="FX126">
        <v>21.110000610351559</v>
      </c>
      <c r="FY126">
        <v>21.059999465942379</v>
      </c>
      <c r="FZ126">
        <v>21.329999923706051</v>
      </c>
      <c r="GA126">
        <v>20.770000457763668</v>
      </c>
      <c r="GB126">
        <v>20.780000686645511</v>
      </c>
      <c r="GC126">
        <v>420</v>
      </c>
      <c r="GD126">
        <v>384</v>
      </c>
      <c r="GE126">
        <v>210</v>
      </c>
      <c r="GF126">
        <v>194</v>
      </c>
      <c r="GG126">
        <v>0</v>
      </c>
      <c r="GH126">
        <v>201</v>
      </c>
      <c r="GI126">
        <v>0</v>
      </c>
      <c r="GJ126">
        <v>50</v>
      </c>
      <c r="GK126">
        <v>1</v>
      </c>
      <c r="GL126">
        <v>286</v>
      </c>
      <c r="GM126">
        <v>0</v>
      </c>
      <c r="GN126">
        <v>148</v>
      </c>
      <c r="GO126">
        <v>0</v>
      </c>
      <c r="GP126">
        <v>0</v>
      </c>
      <c r="GQ126">
        <v>0</v>
      </c>
      <c r="GR126">
        <v>0</v>
      </c>
      <c r="GS126">
        <v>2</v>
      </c>
      <c r="GT126">
        <v>2</v>
      </c>
      <c r="GU126">
        <v>0</v>
      </c>
      <c r="GV126">
        <v>0</v>
      </c>
      <c r="GW126">
        <v>2.2999999999999998</v>
      </c>
      <c r="GX126" t="s">
        <v>218</v>
      </c>
      <c r="GY126">
        <v>3116898</v>
      </c>
      <c r="GZ126">
        <v>4299400</v>
      </c>
      <c r="HA126">
        <v>84.700999999999993</v>
      </c>
      <c r="HB126">
        <v>84.700999999999993</v>
      </c>
      <c r="HC126">
        <v>8.9499999999999993</v>
      </c>
      <c r="HD126">
        <v>4.3</v>
      </c>
      <c r="HE126">
        <v>0.18740000000000001</v>
      </c>
      <c r="HF126" s="2">
        <f t="shared" si="47"/>
        <v>-2.3742234414600993E-3</v>
      </c>
      <c r="HG126" s="2">
        <f t="shared" si="48"/>
        <v>1.2658249354403184E-2</v>
      </c>
      <c r="HH126" s="2">
        <f t="shared" si="49"/>
        <v>1.3770133691014097E-2</v>
      </c>
      <c r="HI126" s="2">
        <f t="shared" si="50"/>
        <v>4.8124295242535364E-4</v>
      </c>
      <c r="HJ126" s="3">
        <f t="shared" si="51"/>
        <v>21.326582190585874</v>
      </c>
      <c r="HK126" t="str">
        <f t="shared" si="52"/>
        <v>KIM</v>
      </c>
    </row>
    <row r="127" spans="1:219" hidden="1" x14ac:dyDescent="0.25">
      <c r="A127">
        <v>118</v>
      </c>
      <c r="B127" t="s">
        <v>699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22</v>
      </c>
      <c r="N127">
        <v>54</v>
      </c>
      <c r="O127">
        <v>62</v>
      </c>
      <c r="P127">
        <v>31</v>
      </c>
      <c r="Q127">
        <v>16</v>
      </c>
      <c r="R127">
        <v>1</v>
      </c>
      <c r="S127">
        <v>109</v>
      </c>
      <c r="T127">
        <v>1</v>
      </c>
      <c r="U127">
        <v>16</v>
      </c>
      <c r="V127">
        <v>10</v>
      </c>
      <c r="W127">
        <v>3</v>
      </c>
      <c r="X127">
        <v>7</v>
      </c>
      <c r="Y127">
        <v>0</v>
      </c>
      <c r="Z127">
        <v>0</v>
      </c>
      <c r="AA127">
        <v>1</v>
      </c>
      <c r="AB127">
        <v>4</v>
      </c>
      <c r="AC127">
        <v>1</v>
      </c>
      <c r="AD127">
        <v>4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700</v>
      </c>
      <c r="AV127">
        <v>18.10000038146973</v>
      </c>
      <c r="AW127">
        <v>17.840000152587891</v>
      </c>
      <c r="AX127">
        <v>18.219999313354489</v>
      </c>
      <c r="AY127">
        <v>17.770000457763668</v>
      </c>
      <c r="AZ127">
        <v>18.020000457763668</v>
      </c>
      <c r="BA127" s="2">
        <f t="shared" si="35"/>
        <v>-1.4574003736436358E-2</v>
      </c>
      <c r="BB127" s="2">
        <f t="shared" si="36"/>
        <v>2.0856156700734596E-2</v>
      </c>
      <c r="BC127" s="2">
        <f t="shared" si="37"/>
        <v>3.9237496763175894E-3</v>
      </c>
      <c r="BD127" s="2">
        <f t="shared" si="38"/>
        <v>1.3873473565439998E-2</v>
      </c>
      <c r="BE127">
        <v>21</v>
      </c>
      <c r="BF127">
        <v>84</v>
      </c>
      <c r="BG127">
        <v>49</v>
      </c>
      <c r="BH127">
        <v>29</v>
      </c>
      <c r="BI127">
        <v>8</v>
      </c>
      <c r="BJ127">
        <v>1</v>
      </c>
      <c r="BK127">
        <v>73</v>
      </c>
      <c r="BL127">
        <v>1</v>
      </c>
      <c r="BM127">
        <v>8</v>
      </c>
      <c r="BN127">
        <v>8</v>
      </c>
      <c r="BO127">
        <v>1</v>
      </c>
      <c r="BP127">
        <v>2</v>
      </c>
      <c r="BQ127">
        <v>0</v>
      </c>
      <c r="BR127">
        <v>0</v>
      </c>
      <c r="BS127">
        <v>2</v>
      </c>
      <c r="BT127">
        <v>11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701</v>
      </c>
      <c r="CN127">
        <v>18.020000457763668</v>
      </c>
      <c r="CO127">
        <v>18.229999542236332</v>
      </c>
      <c r="CP127">
        <v>18.389999389648441</v>
      </c>
      <c r="CQ127">
        <v>18.149999618530281</v>
      </c>
      <c r="CR127">
        <v>18.360000610351559</v>
      </c>
      <c r="CS127" s="2">
        <f t="shared" si="39"/>
        <v>1.1519423463841827E-2</v>
      </c>
      <c r="CT127" s="2">
        <f t="shared" si="40"/>
        <v>8.7003726330829867E-3</v>
      </c>
      <c r="CU127" s="2">
        <f t="shared" si="41"/>
        <v>4.388366742451244E-3</v>
      </c>
      <c r="CV127" s="2">
        <f t="shared" si="42"/>
        <v>1.1437962137260338E-2</v>
      </c>
      <c r="CW127">
        <v>82</v>
      </c>
      <c r="CX127">
        <v>89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28</v>
      </c>
      <c r="DG127">
        <v>6</v>
      </c>
      <c r="DH127">
        <v>7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702</v>
      </c>
      <c r="EF127">
        <v>18.360000610351559</v>
      </c>
      <c r="EG127">
        <v>18.340000152587891</v>
      </c>
      <c r="EH127">
        <v>18.809999465942379</v>
      </c>
      <c r="EI127">
        <v>18.309999465942379</v>
      </c>
      <c r="EJ127">
        <v>18.79999923706055</v>
      </c>
      <c r="EK127" s="2">
        <f t="shared" si="43"/>
        <v>-1.0905374916720945E-3</v>
      </c>
      <c r="EL127" s="2">
        <f t="shared" si="44"/>
        <v>2.4986673402382364E-2</v>
      </c>
      <c r="EM127" s="2">
        <f t="shared" si="45"/>
        <v>1.6358062375085858E-3</v>
      </c>
      <c r="EN127" s="2">
        <f t="shared" si="46"/>
        <v>2.606381867038754E-2</v>
      </c>
      <c r="EO127">
        <v>6</v>
      </c>
      <c r="EP127">
        <v>25</v>
      </c>
      <c r="EQ127">
        <v>66</v>
      </c>
      <c r="ER127">
        <v>39</v>
      </c>
      <c r="ES127">
        <v>59</v>
      </c>
      <c r="ET127">
        <v>1</v>
      </c>
      <c r="EU127">
        <v>3</v>
      </c>
      <c r="EV127">
        <v>0</v>
      </c>
      <c r="EW127">
        <v>0</v>
      </c>
      <c r="EX127">
        <v>2</v>
      </c>
      <c r="EY127">
        <v>0</v>
      </c>
      <c r="EZ127">
        <v>0</v>
      </c>
      <c r="FA127">
        <v>0</v>
      </c>
      <c r="FB127">
        <v>0</v>
      </c>
      <c r="FC127">
        <v>2</v>
      </c>
      <c r="FD127">
        <v>2</v>
      </c>
      <c r="FE127">
        <v>1</v>
      </c>
      <c r="FF127">
        <v>2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703</v>
      </c>
      <c r="FX127">
        <v>18.79999923706055</v>
      </c>
      <c r="FY127">
        <v>18.829999923706051</v>
      </c>
      <c r="FZ127">
        <v>18.969999313354489</v>
      </c>
      <c r="GA127">
        <v>18.610000610351559</v>
      </c>
      <c r="GB127">
        <v>18.70999908447266</v>
      </c>
      <c r="GC127">
        <v>742</v>
      </c>
      <c r="GD127">
        <v>75</v>
      </c>
      <c r="GE127">
        <v>366</v>
      </c>
      <c r="GF127">
        <v>44</v>
      </c>
      <c r="GG127">
        <v>24</v>
      </c>
      <c r="GH127">
        <v>182</v>
      </c>
      <c r="GI127">
        <v>0</v>
      </c>
      <c r="GJ127">
        <v>98</v>
      </c>
      <c r="GK127">
        <v>6</v>
      </c>
      <c r="GL127">
        <v>0</v>
      </c>
      <c r="GM127">
        <v>2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2.8</v>
      </c>
      <c r="GX127" t="s">
        <v>223</v>
      </c>
      <c r="GY127">
        <v>13684893</v>
      </c>
      <c r="GZ127">
        <v>15938440</v>
      </c>
      <c r="HA127">
        <v>0.628</v>
      </c>
      <c r="HB127">
        <v>0.80900000000000005</v>
      </c>
      <c r="HC127">
        <v>9.18</v>
      </c>
      <c r="HD127">
        <v>1.92</v>
      </c>
      <c r="HE127">
        <v>1.2963</v>
      </c>
      <c r="HF127" s="2">
        <f t="shared" si="47"/>
        <v>1.5932388086593585E-3</v>
      </c>
      <c r="HG127" s="2">
        <f t="shared" si="48"/>
        <v>7.3800418933004375E-3</v>
      </c>
      <c r="HH127" s="2">
        <f t="shared" si="49"/>
        <v>1.1683447384273404E-2</v>
      </c>
      <c r="HI127" s="2">
        <f t="shared" si="50"/>
        <v>5.3446541429330585E-3</v>
      </c>
      <c r="HJ127" s="3">
        <f t="shared" si="51"/>
        <v>18.968966111993847</v>
      </c>
      <c r="HK127" t="str">
        <f t="shared" si="52"/>
        <v>KMI</v>
      </c>
    </row>
    <row r="128" spans="1:219" hidden="1" x14ac:dyDescent="0.25">
      <c r="A128">
        <v>119</v>
      </c>
      <c r="B128" t="s">
        <v>704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195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705</v>
      </c>
      <c r="AV128">
        <v>64.800003051757813</v>
      </c>
      <c r="AW128">
        <v>65.580001831054688</v>
      </c>
      <c r="AX128">
        <v>67.010002136230469</v>
      </c>
      <c r="AY128">
        <v>64.69000244140625</v>
      </c>
      <c r="AZ128">
        <v>65.75</v>
      </c>
      <c r="BA128" s="2">
        <f t="shared" si="35"/>
        <v>1.1893851136300482E-2</v>
      </c>
      <c r="BB128" s="2">
        <f t="shared" si="36"/>
        <v>2.1340102366637859E-2</v>
      </c>
      <c r="BC128" s="2">
        <f t="shared" si="37"/>
        <v>1.3571201049082382E-2</v>
      </c>
      <c r="BD128" s="2">
        <f t="shared" si="38"/>
        <v>1.6121635872148321E-2</v>
      </c>
      <c r="BE128">
        <v>36</v>
      </c>
      <c r="BF128">
        <v>38</v>
      </c>
      <c r="BG128">
        <v>32</v>
      </c>
      <c r="BH128">
        <v>28</v>
      </c>
      <c r="BI128">
        <v>4</v>
      </c>
      <c r="BJ128">
        <v>1</v>
      </c>
      <c r="BK128">
        <v>64</v>
      </c>
      <c r="BL128">
        <v>1</v>
      </c>
      <c r="BM128">
        <v>4</v>
      </c>
      <c r="BN128">
        <v>22</v>
      </c>
      <c r="BO128">
        <v>16</v>
      </c>
      <c r="BP128">
        <v>7</v>
      </c>
      <c r="BQ128">
        <v>5</v>
      </c>
      <c r="BR128">
        <v>27</v>
      </c>
      <c r="BS128">
        <v>1</v>
      </c>
      <c r="BT128">
        <v>2</v>
      </c>
      <c r="BU128">
        <v>1</v>
      </c>
      <c r="BV128">
        <v>0</v>
      </c>
      <c r="BW128">
        <v>94</v>
      </c>
      <c r="BX128">
        <v>64</v>
      </c>
      <c r="BY128">
        <v>27</v>
      </c>
      <c r="BZ128">
        <v>0</v>
      </c>
      <c r="CA128">
        <v>1</v>
      </c>
      <c r="CB128">
        <v>1</v>
      </c>
      <c r="CC128">
        <v>1</v>
      </c>
      <c r="CD128">
        <v>0</v>
      </c>
      <c r="CE128">
        <v>110</v>
      </c>
      <c r="CF128">
        <v>95</v>
      </c>
      <c r="CG128">
        <v>10</v>
      </c>
      <c r="CH128">
        <v>10</v>
      </c>
      <c r="CI128">
        <v>1</v>
      </c>
      <c r="CJ128">
        <v>1</v>
      </c>
      <c r="CK128">
        <v>1</v>
      </c>
      <c r="CL128">
        <v>1</v>
      </c>
      <c r="CM128" t="s">
        <v>461</v>
      </c>
      <c r="CN128">
        <v>65.75</v>
      </c>
      <c r="CO128">
        <v>66.529998779296875</v>
      </c>
      <c r="CP128">
        <v>69.760002136230469</v>
      </c>
      <c r="CQ128">
        <v>66.529998779296875</v>
      </c>
      <c r="CR128">
        <v>69.230003356933594</v>
      </c>
      <c r="CS128" s="2">
        <f t="shared" si="39"/>
        <v>1.1724016137207527E-2</v>
      </c>
      <c r="CT128" s="2">
        <f t="shared" si="40"/>
        <v>4.630165220789273E-2</v>
      </c>
      <c r="CU128" s="2">
        <f t="shared" si="41"/>
        <v>0</v>
      </c>
      <c r="CV128" s="2">
        <f t="shared" si="42"/>
        <v>3.9000497569184445E-2</v>
      </c>
      <c r="CW128">
        <v>0</v>
      </c>
      <c r="CX128">
        <v>5</v>
      </c>
      <c r="CY128">
        <v>1</v>
      </c>
      <c r="CZ128">
        <v>2</v>
      </c>
      <c r="DA128">
        <v>186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706</v>
      </c>
      <c r="EF128">
        <v>69.230003356933594</v>
      </c>
      <c r="EG128">
        <v>68.75</v>
      </c>
      <c r="EH128">
        <v>70.69000244140625</v>
      </c>
      <c r="EI128">
        <v>68.069999694824219</v>
      </c>
      <c r="EJ128">
        <v>70.480003356933594</v>
      </c>
      <c r="EK128" s="2">
        <f t="shared" si="43"/>
        <v>-6.9818670099430769E-3</v>
      </c>
      <c r="EL128" s="2">
        <f t="shared" si="44"/>
        <v>2.744380215595954E-2</v>
      </c>
      <c r="EM128" s="2">
        <f t="shared" si="45"/>
        <v>9.8909135298295148E-3</v>
      </c>
      <c r="EN128" s="2">
        <f t="shared" si="46"/>
        <v>3.4194147947245845E-2</v>
      </c>
      <c r="EO128">
        <v>4</v>
      </c>
      <c r="EP128">
        <v>12</v>
      </c>
      <c r="EQ128">
        <v>6</v>
      </c>
      <c r="ER128">
        <v>38</v>
      </c>
      <c r="ES128">
        <v>127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2</v>
      </c>
      <c r="EZ128">
        <v>1</v>
      </c>
      <c r="FA128">
        <v>1</v>
      </c>
      <c r="FB128">
        <v>8</v>
      </c>
      <c r="FC128">
        <v>1</v>
      </c>
      <c r="FD128">
        <v>13</v>
      </c>
      <c r="FE128">
        <v>1</v>
      </c>
      <c r="FF128">
        <v>13</v>
      </c>
      <c r="FG128">
        <v>6</v>
      </c>
      <c r="FH128">
        <v>0</v>
      </c>
      <c r="FI128">
        <v>8</v>
      </c>
      <c r="FJ128">
        <v>8</v>
      </c>
      <c r="FK128">
        <v>1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707</v>
      </c>
      <c r="FX128">
        <v>70.480003356933594</v>
      </c>
      <c r="FY128">
        <v>71.449996948242188</v>
      </c>
      <c r="FZ128">
        <v>71.989997863769531</v>
      </c>
      <c r="GA128">
        <v>68.760002136230469</v>
      </c>
      <c r="GB128">
        <v>69.489997863769531</v>
      </c>
      <c r="GC128">
        <v>520</v>
      </c>
      <c r="GD128">
        <v>285</v>
      </c>
      <c r="GE128">
        <v>381</v>
      </c>
      <c r="GF128">
        <v>13</v>
      </c>
      <c r="GG128">
        <v>4</v>
      </c>
      <c r="GH128">
        <v>385</v>
      </c>
      <c r="GI128">
        <v>0</v>
      </c>
      <c r="GJ128">
        <v>353</v>
      </c>
      <c r="GK128">
        <v>13</v>
      </c>
      <c r="GL128">
        <v>230</v>
      </c>
      <c r="GM128">
        <v>13</v>
      </c>
      <c r="GN128">
        <v>8</v>
      </c>
      <c r="GO128">
        <v>2</v>
      </c>
      <c r="GP128">
        <v>1</v>
      </c>
      <c r="GQ128">
        <v>1</v>
      </c>
      <c r="GR128">
        <v>1</v>
      </c>
      <c r="GS128">
        <v>1</v>
      </c>
      <c r="GT128">
        <v>0</v>
      </c>
      <c r="GU128">
        <v>1</v>
      </c>
      <c r="GV128">
        <v>0</v>
      </c>
      <c r="GW128">
        <v>2.5</v>
      </c>
      <c r="GX128" t="s">
        <v>218</v>
      </c>
      <c r="GY128">
        <v>3272627</v>
      </c>
      <c r="GZ128">
        <v>4506000</v>
      </c>
      <c r="HA128">
        <v>1.476</v>
      </c>
      <c r="HB128">
        <v>1.974</v>
      </c>
      <c r="HC128">
        <v>0.79</v>
      </c>
      <c r="HD128">
        <v>2.4700000000000002</v>
      </c>
      <c r="HE128">
        <v>0.1</v>
      </c>
      <c r="HF128" s="2">
        <f t="shared" si="47"/>
        <v>1.3575838106910654E-2</v>
      </c>
      <c r="HG128" s="2">
        <f t="shared" si="48"/>
        <v>7.5010547513727488E-3</v>
      </c>
      <c r="HH128" s="2">
        <f t="shared" si="49"/>
        <v>3.7648634386371338E-2</v>
      </c>
      <c r="HI128" s="2">
        <f t="shared" si="50"/>
        <v>1.0505047488563291E-2</v>
      </c>
      <c r="HJ128" s="3">
        <f t="shared" si="51"/>
        <v>71.985947287336373</v>
      </c>
      <c r="HK128" t="str">
        <f t="shared" si="52"/>
        <v>LB</v>
      </c>
    </row>
    <row r="129" spans="1:219" hidden="1" x14ac:dyDescent="0.25">
      <c r="A129">
        <v>120</v>
      </c>
      <c r="B129" t="s">
        <v>708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58</v>
      </c>
      <c r="N129">
        <v>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23</v>
      </c>
      <c r="W129">
        <v>21</v>
      </c>
      <c r="X129">
        <v>24</v>
      </c>
      <c r="Y129">
        <v>18</v>
      </c>
      <c r="Z129">
        <v>59</v>
      </c>
      <c r="AA129">
        <v>0</v>
      </c>
      <c r="AB129">
        <v>0</v>
      </c>
      <c r="AC129">
        <v>0</v>
      </c>
      <c r="AD129">
        <v>0</v>
      </c>
      <c r="AE129">
        <v>7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69</v>
      </c>
      <c r="AN129">
        <v>8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0</v>
      </c>
      <c r="AU129" t="s">
        <v>709</v>
      </c>
      <c r="AV129">
        <v>211.05999755859369</v>
      </c>
      <c r="AW129">
        <v>210.4700012207031</v>
      </c>
      <c r="AX129">
        <v>215.9700012207031</v>
      </c>
      <c r="AY129">
        <v>209.88999938964841</v>
      </c>
      <c r="AZ129">
        <v>214.6300048828125</v>
      </c>
      <c r="BA129" s="2">
        <f t="shared" si="35"/>
        <v>-2.8032324534075226E-3</v>
      </c>
      <c r="BB129" s="2">
        <f t="shared" si="36"/>
        <v>2.5466499832907163E-2</v>
      </c>
      <c r="BC129" s="2">
        <f t="shared" si="37"/>
        <v>2.7557458435442106E-3</v>
      </c>
      <c r="BD129" s="2">
        <f t="shared" si="38"/>
        <v>2.2084542633040161E-2</v>
      </c>
      <c r="BE129">
        <v>1</v>
      </c>
      <c r="BF129">
        <v>17</v>
      </c>
      <c r="BG129">
        <v>47</v>
      </c>
      <c r="BH129">
        <v>66</v>
      </c>
      <c r="BI129">
        <v>63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</v>
      </c>
      <c r="BP129">
        <v>0</v>
      </c>
      <c r="BQ129">
        <v>0</v>
      </c>
      <c r="BR129">
        <v>0</v>
      </c>
      <c r="BS129">
        <v>1</v>
      </c>
      <c r="BT129">
        <v>2</v>
      </c>
      <c r="BU129">
        <v>1</v>
      </c>
      <c r="BV129">
        <v>2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428</v>
      </c>
      <c r="CN129">
        <v>214.6300048828125</v>
      </c>
      <c r="CO129">
        <v>215.74000549316409</v>
      </c>
      <c r="CP129">
        <v>217.6499938964844</v>
      </c>
      <c r="CQ129">
        <v>214.16999816894531</v>
      </c>
      <c r="CR129">
        <v>217.03999328613281</v>
      </c>
      <c r="CS129" s="2">
        <f t="shared" si="39"/>
        <v>5.145084741303374E-3</v>
      </c>
      <c r="CT129" s="2">
        <f t="shared" si="40"/>
        <v>8.7755040518343597E-3</v>
      </c>
      <c r="CU129" s="2">
        <f t="shared" si="41"/>
        <v>7.2773119692375321E-3</v>
      </c>
      <c r="CV129" s="2">
        <f t="shared" si="42"/>
        <v>1.322334687600113E-2</v>
      </c>
      <c r="CW129">
        <v>85</v>
      </c>
      <c r="CX129">
        <v>56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15</v>
      </c>
      <c r="DG129">
        <v>13</v>
      </c>
      <c r="DH129">
        <v>13</v>
      </c>
      <c r="DI129">
        <v>11</v>
      </c>
      <c r="DJ129">
        <v>8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8</v>
      </c>
      <c r="DR129">
        <v>0</v>
      </c>
      <c r="DS129">
        <v>0</v>
      </c>
      <c r="DT129">
        <v>0</v>
      </c>
      <c r="DU129">
        <v>1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429</v>
      </c>
      <c r="EF129">
        <v>217.03999328613281</v>
      </c>
      <c r="EG129">
        <v>216.63999938964841</v>
      </c>
      <c r="EH129">
        <v>218.6499938964844</v>
      </c>
      <c r="EI129">
        <v>215.52000427246091</v>
      </c>
      <c r="EJ129">
        <v>218.1000061035156</v>
      </c>
      <c r="EK129" s="2">
        <f t="shared" si="43"/>
        <v>-1.8463529247199073E-3</v>
      </c>
      <c r="EL129" s="2">
        <f t="shared" si="44"/>
        <v>9.192748972989162E-3</v>
      </c>
      <c r="EM129" s="2">
        <f t="shared" si="45"/>
        <v>5.1698445362948764E-3</v>
      </c>
      <c r="EN129" s="2">
        <f t="shared" si="46"/>
        <v>1.1829444102950393E-2</v>
      </c>
      <c r="EO129">
        <v>31</v>
      </c>
      <c r="EP129">
        <v>110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33</v>
      </c>
      <c r="EY129">
        <v>18</v>
      </c>
      <c r="EZ129">
        <v>8</v>
      </c>
      <c r="FA129">
        <v>2</v>
      </c>
      <c r="FB129">
        <v>2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2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710</v>
      </c>
      <c r="FX129">
        <v>218.1000061035156</v>
      </c>
      <c r="FY129">
        <v>216.86000061035159</v>
      </c>
      <c r="FZ129">
        <v>217.8500061035156</v>
      </c>
      <c r="GA129">
        <v>214.83000183105469</v>
      </c>
      <c r="GB129">
        <v>214.91999816894531</v>
      </c>
      <c r="GC129">
        <v>541</v>
      </c>
      <c r="GD129">
        <v>270</v>
      </c>
      <c r="GE129">
        <v>282</v>
      </c>
      <c r="GF129">
        <v>123</v>
      </c>
      <c r="GG129">
        <v>0</v>
      </c>
      <c r="GH129">
        <v>129</v>
      </c>
      <c r="GI129">
        <v>0</v>
      </c>
      <c r="GJ129">
        <v>0</v>
      </c>
      <c r="GK129">
        <v>2</v>
      </c>
      <c r="GL129">
        <v>69</v>
      </c>
      <c r="GM129">
        <v>0</v>
      </c>
      <c r="GN129">
        <v>10</v>
      </c>
      <c r="GO129">
        <v>2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</v>
      </c>
      <c r="GX129" t="s">
        <v>218</v>
      </c>
      <c r="GY129">
        <v>945969</v>
      </c>
      <c r="GZ129">
        <v>919760</v>
      </c>
      <c r="HA129">
        <v>1.1459999999999999</v>
      </c>
      <c r="HB129">
        <v>1.782</v>
      </c>
      <c r="HC129">
        <v>1.55</v>
      </c>
      <c r="HD129">
        <v>2.54</v>
      </c>
      <c r="HE129">
        <v>0.55349999999999999</v>
      </c>
      <c r="HF129" s="2">
        <f t="shared" si="47"/>
        <v>-5.7180000446095391E-3</v>
      </c>
      <c r="HG129" s="2">
        <f t="shared" si="48"/>
        <v>4.544436380201855E-3</v>
      </c>
      <c r="HH129" s="2">
        <f t="shared" si="49"/>
        <v>9.3608723304596797E-3</v>
      </c>
      <c r="HI129" s="2">
        <f t="shared" si="50"/>
        <v>4.18743433172164E-4</v>
      </c>
      <c r="HJ129" s="3">
        <f t="shared" si="51"/>
        <v>217.84550708653586</v>
      </c>
      <c r="HK129" t="str">
        <f t="shared" si="52"/>
        <v>LHX</v>
      </c>
    </row>
    <row r="130" spans="1:219" hidden="1" x14ac:dyDescent="0.25">
      <c r="A130">
        <v>121</v>
      </c>
      <c r="B130" t="s">
        <v>711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5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70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7</v>
      </c>
      <c r="AN130">
        <v>1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0</v>
      </c>
      <c r="AU130" t="s">
        <v>661</v>
      </c>
      <c r="AV130">
        <v>182.83000183105469</v>
      </c>
      <c r="AW130">
        <v>182.44999694824219</v>
      </c>
      <c r="AX130">
        <v>189.57000732421881</v>
      </c>
      <c r="AY130">
        <v>182.00999450683599</v>
      </c>
      <c r="AZ130">
        <v>188.25</v>
      </c>
      <c r="BA130" s="2">
        <f t="shared" si="35"/>
        <v>-2.082789197964674E-3</v>
      </c>
      <c r="BB130" s="2">
        <f t="shared" si="36"/>
        <v>3.755873872916704E-2</v>
      </c>
      <c r="BC130" s="2">
        <f t="shared" si="37"/>
        <v>2.4116330433867628E-3</v>
      </c>
      <c r="BD130" s="2">
        <f t="shared" si="38"/>
        <v>3.3147439538719792E-2</v>
      </c>
      <c r="BE130">
        <v>2</v>
      </c>
      <c r="BF130">
        <v>0</v>
      </c>
      <c r="BG130">
        <v>1</v>
      </c>
      <c r="BH130">
        <v>9</v>
      </c>
      <c r="BI130">
        <v>57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2</v>
      </c>
      <c r="BU130">
        <v>1</v>
      </c>
      <c r="BV130">
        <v>2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712</v>
      </c>
      <c r="CN130">
        <v>188.25</v>
      </c>
      <c r="CO130">
        <v>188.82000732421881</v>
      </c>
      <c r="CP130">
        <v>190.21000671386719</v>
      </c>
      <c r="CQ130">
        <v>187.0299987792969</v>
      </c>
      <c r="CR130">
        <v>190.02000427246091</v>
      </c>
      <c r="CS130" s="2">
        <f t="shared" si="39"/>
        <v>3.0187866863073953E-3</v>
      </c>
      <c r="CT130" s="2">
        <f t="shared" si="40"/>
        <v>7.3077090614867002E-3</v>
      </c>
      <c r="CU130" s="2">
        <f t="shared" si="41"/>
        <v>9.4799728603353062E-3</v>
      </c>
      <c r="CV130" s="2">
        <f t="shared" si="42"/>
        <v>1.573521432447067E-2</v>
      </c>
      <c r="CW130">
        <v>54</v>
      </c>
      <c r="CX130">
        <v>11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3</v>
      </c>
      <c r="DG130">
        <v>0</v>
      </c>
      <c r="DH130">
        <v>0</v>
      </c>
      <c r="DI130">
        <v>1</v>
      </c>
      <c r="DJ130">
        <v>1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>
        <v>0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713</v>
      </c>
      <c r="EF130">
        <v>190.02000427246091</v>
      </c>
      <c r="EG130">
        <v>188.55999755859369</v>
      </c>
      <c r="EH130">
        <v>190.1199951171875</v>
      </c>
      <c r="EI130">
        <v>187.8699951171875</v>
      </c>
      <c r="EJ130">
        <v>189.30000305175781</v>
      </c>
      <c r="EK130" s="2">
        <f t="shared" si="43"/>
        <v>-7.7429292149493456E-3</v>
      </c>
      <c r="EL130" s="2">
        <f t="shared" si="44"/>
        <v>8.2053313626072599E-3</v>
      </c>
      <c r="EM130" s="2">
        <f t="shared" si="45"/>
        <v>3.6593256806326524E-3</v>
      </c>
      <c r="EN130" s="2">
        <f t="shared" si="46"/>
        <v>7.5541886503790456E-3</v>
      </c>
      <c r="EO130">
        <v>18</v>
      </c>
      <c r="EP130">
        <v>15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</v>
      </c>
      <c r="EY130">
        <v>3</v>
      </c>
      <c r="EZ130">
        <v>2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714</v>
      </c>
      <c r="FX130">
        <v>189.30000305175781</v>
      </c>
      <c r="FY130">
        <v>189</v>
      </c>
      <c r="FZ130">
        <v>189.24000549316409</v>
      </c>
      <c r="GA130">
        <v>185.97999572753909</v>
      </c>
      <c r="GB130">
        <v>185.97999572753909</v>
      </c>
      <c r="GC130">
        <v>173</v>
      </c>
      <c r="GD130">
        <v>94</v>
      </c>
      <c r="GE130">
        <v>98</v>
      </c>
      <c r="GF130">
        <v>19</v>
      </c>
      <c r="GG130">
        <v>0</v>
      </c>
      <c r="GH130">
        <v>66</v>
      </c>
      <c r="GI130">
        <v>0</v>
      </c>
      <c r="GJ130">
        <v>0</v>
      </c>
      <c r="GK130">
        <v>2</v>
      </c>
      <c r="GL130">
        <v>71</v>
      </c>
      <c r="GM130">
        <v>0</v>
      </c>
      <c r="GN130">
        <v>1</v>
      </c>
      <c r="GO130">
        <v>1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39702</v>
      </c>
      <c r="GZ130">
        <v>87220</v>
      </c>
      <c r="HA130">
        <v>2.0329999999999999</v>
      </c>
      <c r="HB130">
        <v>2.8180000000000001</v>
      </c>
      <c r="HC130">
        <v>10.18</v>
      </c>
      <c r="HD130">
        <v>10.48</v>
      </c>
      <c r="HE130">
        <v>0.5675</v>
      </c>
      <c r="HF130" s="2">
        <f t="shared" si="47"/>
        <v>-1.5873177341683142E-3</v>
      </c>
      <c r="HG130" s="2">
        <f t="shared" si="48"/>
        <v>1.268259808694383E-3</v>
      </c>
      <c r="HH130" s="2">
        <f t="shared" si="49"/>
        <v>1.5978858584449251E-2</v>
      </c>
      <c r="HI130" s="2">
        <f t="shared" si="50"/>
        <v>0</v>
      </c>
      <c r="HJ130" s="3">
        <f t="shared" si="51"/>
        <v>189.23970110384323</v>
      </c>
      <c r="HK130" t="str">
        <f t="shared" si="52"/>
        <v>LANC</v>
      </c>
    </row>
    <row r="131" spans="1:219" hidden="1" x14ac:dyDescent="0.25">
      <c r="A131">
        <v>122</v>
      </c>
      <c r="B131" t="s">
        <v>715</v>
      </c>
      <c r="C131">
        <v>9</v>
      </c>
      <c r="D131">
        <v>0</v>
      </c>
      <c r="E131">
        <v>5</v>
      </c>
      <c r="F131">
        <v>1</v>
      </c>
      <c r="G131" t="s">
        <v>286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</v>
      </c>
      <c r="N131">
        <v>19</v>
      </c>
      <c r="O131">
        <v>9</v>
      </c>
      <c r="P131">
        <v>28</v>
      </c>
      <c r="Q131">
        <v>125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2</v>
      </c>
      <c r="X131">
        <v>0</v>
      </c>
      <c r="Y131">
        <v>0</v>
      </c>
      <c r="Z131">
        <v>0</v>
      </c>
      <c r="AA131">
        <v>1</v>
      </c>
      <c r="AB131">
        <v>3</v>
      </c>
      <c r="AC131">
        <v>1</v>
      </c>
      <c r="AD131">
        <v>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259</v>
      </c>
      <c r="AV131">
        <v>132.63999938964841</v>
      </c>
      <c r="AW131">
        <v>133.25999450683591</v>
      </c>
      <c r="AX131">
        <v>137.21000671386719</v>
      </c>
      <c r="AY131">
        <v>133.25999450683591</v>
      </c>
      <c r="AZ131">
        <v>136.47999572753909</v>
      </c>
      <c r="BA131" s="2">
        <f t="shared" si="35"/>
        <v>4.6525224579361257E-3</v>
      </c>
      <c r="BB131" s="2">
        <f t="shared" si="36"/>
        <v>2.8788076771022242E-2</v>
      </c>
      <c r="BC131" s="2">
        <f t="shared" si="37"/>
        <v>0</v>
      </c>
      <c r="BD131" s="2">
        <f t="shared" si="38"/>
        <v>2.3593210151701682E-2</v>
      </c>
      <c r="BE131">
        <v>1</v>
      </c>
      <c r="BF131">
        <v>0</v>
      </c>
      <c r="BG131">
        <v>18</v>
      </c>
      <c r="BH131">
        <v>80</v>
      </c>
      <c r="BI131">
        <v>65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716</v>
      </c>
      <c r="CN131">
        <v>136.47999572753909</v>
      </c>
      <c r="CO131">
        <v>137.94999694824219</v>
      </c>
      <c r="CP131">
        <v>142.99000549316409</v>
      </c>
      <c r="CQ131">
        <v>136.00999450683591</v>
      </c>
      <c r="CR131">
        <v>142.7200012207031</v>
      </c>
      <c r="CS131" s="2">
        <f t="shared" si="39"/>
        <v>1.0656043879831545E-2</v>
      </c>
      <c r="CT131" s="2">
        <f t="shared" si="40"/>
        <v>3.5247278490123879E-2</v>
      </c>
      <c r="CU131" s="2">
        <f t="shared" si="41"/>
        <v>1.4063084337248344E-2</v>
      </c>
      <c r="CV131" s="2">
        <f t="shared" si="42"/>
        <v>4.7015181169251741E-2</v>
      </c>
      <c r="CW131">
        <v>19</v>
      </c>
      <c r="CX131">
        <v>2</v>
      </c>
      <c r="CY131">
        <v>9</v>
      </c>
      <c r="CZ131">
        <v>11</v>
      </c>
      <c r="DA131">
        <v>84</v>
      </c>
      <c r="DB131">
        <v>0</v>
      </c>
      <c r="DC131">
        <v>0</v>
      </c>
      <c r="DD131">
        <v>0</v>
      </c>
      <c r="DE131">
        <v>0</v>
      </c>
      <c r="DF131">
        <v>9</v>
      </c>
      <c r="DG131">
        <v>1</v>
      </c>
      <c r="DH131">
        <v>5</v>
      </c>
      <c r="DI131">
        <v>6</v>
      </c>
      <c r="DJ131">
        <v>27</v>
      </c>
      <c r="DK131">
        <v>1</v>
      </c>
      <c r="DL131">
        <v>48</v>
      </c>
      <c r="DM131">
        <v>1</v>
      </c>
      <c r="DN131">
        <v>48</v>
      </c>
      <c r="DO131">
        <v>0</v>
      </c>
      <c r="DP131">
        <v>0</v>
      </c>
      <c r="DQ131">
        <v>27</v>
      </c>
      <c r="DR131">
        <v>27</v>
      </c>
      <c r="DS131">
        <v>0</v>
      </c>
      <c r="DT131">
        <v>0</v>
      </c>
      <c r="DU131">
        <v>1</v>
      </c>
      <c r="DV131">
        <v>1</v>
      </c>
      <c r="DW131">
        <v>2</v>
      </c>
      <c r="DX131">
        <v>0</v>
      </c>
      <c r="DY131">
        <v>7</v>
      </c>
      <c r="DZ131">
        <v>7</v>
      </c>
      <c r="EA131">
        <v>2</v>
      </c>
      <c r="EB131">
        <v>0</v>
      </c>
      <c r="EC131">
        <v>2</v>
      </c>
      <c r="ED131">
        <v>1</v>
      </c>
      <c r="EE131" t="s">
        <v>717</v>
      </c>
      <c r="EF131">
        <v>142.7200012207031</v>
      </c>
      <c r="EG131">
        <v>141.1300048828125</v>
      </c>
      <c r="EH131">
        <v>143.17999267578119</v>
      </c>
      <c r="EI131">
        <v>138.9700012207031</v>
      </c>
      <c r="EJ131">
        <v>142.46000671386719</v>
      </c>
      <c r="EK131" s="2">
        <f t="shared" si="43"/>
        <v>-1.1266182122014801E-2</v>
      </c>
      <c r="EL131" s="2">
        <f t="shared" si="44"/>
        <v>1.4317557604648812E-2</v>
      </c>
      <c r="EM131" s="2">
        <f t="shared" si="45"/>
        <v>1.5305063327270219E-2</v>
      </c>
      <c r="EN131" s="2">
        <f t="shared" si="46"/>
        <v>2.44981421359457E-2</v>
      </c>
      <c r="EO131">
        <v>41</v>
      </c>
      <c r="EP131">
        <v>67</v>
      </c>
      <c r="EQ131">
        <v>13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</v>
      </c>
      <c r="EY131">
        <v>5</v>
      </c>
      <c r="EZ131">
        <v>2</v>
      </c>
      <c r="FA131">
        <v>1</v>
      </c>
      <c r="FB131">
        <v>14</v>
      </c>
      <c r="FC131">
        <v>1</v>
      </c>
      <c r="FD131">
        <v>31</v>
      </c>
      <c r="FE131">
        <v>0</v>
      </c>
      <c r="FF131">
        <v>0</v>
      </c>
      <c r="FG131">
        <v>5</v>
      </c>
      <c r="FH131">
        <v>0</v>
      </c>
      <c r="FI131">
        <v>14</v>
      </c>
      <c r="FJ131">
        <v>14</v>
      </c>
      <c r="FK131">
        <v>3</v>
      </c>
      <c r="FL131">
        <v>0</v>
      </c>
      <c r="FM131">
        <v>3</v>
      </c>
      <c r="FN131">
        <v>1</v>
      </c>
      <c r="FO131">
        <v>6</v>
      </c>
      <c r="FP131">
        <v>5</v>
      </c>
      <c r="FQ131">
        <v>5</v>
      </c>
      <c r="FR131">
        <v>5</v>
      </c>
      <c r="FS131">
        <v>2</v>
      </c>
      <c r="FT131">
        <v>2</v>
      </c>
      <c r="FU131">
        <v>2</v>
      </c>
      <c r="FV131">
        <v>2</v>
      </c>
      <c r="FW131" t="s">
        <v>247</v>
      </c>
      <c r="FX131">
        <v>142.46000671386719</v>
      </c>
      <c r="FY131">
        <v>143.16999816894531</v>
      </c>
      <c r="FZ131">
        <v>143.16999816894531</v>
      </c>
      <c r="GA131">
        <v>138.1300048828125</v>
      </c>
      <c r="GB131">
        <v>138.32000732421881</v>
      </c>
      <c r="GC131">
        <v>594</v>
      </c>
      <c r="GD131">
        <v>82</v>
      </c>
      <c r="GE131">
        <v>246</v>
      </c>
      <c r="GF131">
        <v>79</v>
      </c>
      <c r="GG131">
        <v>0</v>
      </c>
      <c r="GH131">
        <v>393</v>
      </c>
      <c r="GI131">
        <v>0</v>
      </c>
      <c r="GJ131">
        <v>95</v>
      </c>
      <c r="GK131">
        <v>51</v>
      </c>
      <c r="GL131">
        <v>41</v>
      </c>
      <c r="GM131">
        <v>48</v>
      </c>
      <c r="GN131">
        <v>41</v>
      </c>
      <c r="GO131">
        <v>4</v>
      </c>
      <c r="GP131">
        <v>4</v>
      </c>
      <c r="GQ131">
        <v>2</v>
      </c>
      <c r="GR131">
        <v>2</v>
      </c>
      <c r="GS131">
        <v>4</v>
      </c>
      <c r="GT131">
        <v>4</v>
      </c>
      <c r="GU131">
        <v>3</v>
      </c>
      <c r="GV131">
        <v>3</v>
      </c>
      <c r="GW131">
        <v>1.5</v>
      </c>
      <c r="GX131" t="s">
        <v>718</v>
      </c>
      <c r="GY131">
        <v>226572</v>
      </c>
      <c r="GZ131">
        <v>593640</v>
      </c>
      <c r="HA131">
        <v>0.876</v>
      </c>
      <c r="HB131">
        <v>1.9970000000000001</v>
      </c>
      <c r="HC131">
        <v>0.7</v>
      </c>
      <c r="HD131">
        <v>6.47</v>
      </c>
      <c r="HE131">
        <v>0.35889998000000001</v>
      </c>
      <c r="HF131" s="2">
        <f t="shared" si="47"/>
        <v>4.9590798642067391E-3</v>
      </c>
      <c r="HG131" s="2">
        <f t="shared" si="48"/>
        <v>0</v>
      </c>
      <c r="HH131" s="2">
        <f t="shared" si="49"/>
        <v>3.5202859192506653E-2</v>
      </c>
      <c r="HI131" s="2">
        <f t="shared" si="50"/>
        <v>1.373643951311676E-3</v>
      </c>
      <c r="HJ131" s="3">
        <f t="shared" si="51"/>
        <v>143.16999816894531</v>
      </c>
      <c r="HK131" t="str">
        <f t="shared" si="52"/>
        <v>LCII</v>
      </c>
    </row>
    <row r="132" spans="1:219" hidden="1" x14ac:dyDescent="0.25">
      <c r="A132">
        <v>123</v>
      </c>
      <c r="B132" t="s">
        <v>719</v>
      </c>
      <c r="C132">
        <v>10</v>
      </c>
      <c r="D132">
        <v>0</v>
      </c>
      <c r="E132">
        <v>5</v>
      </c>
      <c r="F132">
        <v>1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11</v>
      </c>
      <c r="N132">
        <v>13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2</v>
      </c>
      <c r="W132">
        <v>2</v>
      </c>
      <c r="X132">
        <v>3</v>
      </c>
      <c r="Y132">
        <v>3</v>
      </c>
      <c r="Z132">
        <v>137</v>
      </c>
      <c r="AA132">
        <v>1</v>
      </c>
      <c r="AB132">
        <v>0</v>
      </c>
      <c r="AC132">
        <v>0</v>
      </c>
      <c r="AD132">
        <v>0</v>
      </c>
      <c r="AE132">
        <v>15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0</v>
      </c>
      <c r="AL132">
        <v>0</v>
      </c>
      <c r="AM132">
        <v>25</v>
      </c>
      <c r="AN132">
        <v>15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 t="s">
        <v>720</v>
      </c>
      <c r="AV132">
        <v>179.19999694824219</v>
      </c>
      <c r="AW132">
        <v>180.1000061035156</v>
      </c>
      <c r="AX132">
        <v>185.1000061035156</v>
      </c>
      <c r="AY132">
        <v>180.07000732421881</v>
      </c>
      <c r="AZ132">
        <v>182.52000427246091</v>
      </c>
      <c r="BA132" s="2">
        <f t="shared" si="35"/>
        <v>4.9972744296084004E-3</v>
      </c>
      <c r="BB132" s="2">
        <f t="shared" si="36"/>
        <v>2.7012424825117454E-2</v>
      </c>
      <c r="BC132" s="2">
        <f t="shared" si="37"/>
        <v>1.6656734192199707E-4</v>
      </c>
      <c r="BD132" s="2">
        <f t="shared" si="38"/>
        <v>1.3423169465768825E-2</v>
      </c>
      <c r="BE132">
        <v>10</v>
      </c>
      <c r="BF132">
        <v>46</v>
      </c>
      <c r="BG132">
        <v>54</v>
      </c>
      <c r="BH132">
        <v>36</v>
      </c>
      <c r="BI132">
        <v>23</v>
      </c>
      <c r="BJ132">
        <v>1</v>
      </c>
      <c r="BK132">
        <v>66</v>
      </c>
      <c r="BL132">
        <v>1</v>
      </c>
      <c r="BM132">
        <v>23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721</v>
      </c>
      <c r="CN132">
        <v>182.52000427246091</v>
      </c>
      <c r="CO132">
        <v>185.50999450683599</v>
      </c>
      <c r="CP132">
        <v>187.08000183105469</v>
      </c>
      <c r="CQ132">
        <v>183.24000549316409</v>
      </c>
      <c r="CR132">
        <v>186.19999694824219</v>
      </c>
      <c r="CS132" s="2">
        <f t="shared" si="39"/>
        <v>1.6117677337675218E-2</v>
      </c>
      <c r="CT132" s="2">
        <f t="shared" si="40"/>
        <v>8.3921707764174069E-3</v>
      </c>
      <c r="CU132" s="2">
        <f t="shared" si="41"/>
        <v>1.2236478253942584E-2</v>
      </c>
      <c r="CV132" s="2">
        <f t="shared" si="42"/>
        <v>1.5896839439266341E-2</v>
      </c>
      <c r="CW132">
        <v>50</v>
      </c>
      <c r="CX132">
        <v>20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35</v>
      </c>
      <c r="DG132">
        <v>24</v>
      </c>
      <c r="DH132">
        <v>12</v>
      </c>
      <c r="DI132">
        <v>15</v>
      </c>
      <c r="DJ132">
        <v>23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23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2</v>
      </c>
      <c r="DX132">
        <v>0</v>
      </c>
      <c r="DY132">
        <v>4</v>
      </c>
      <c r="DZ132">
        <v>4</v>
      </c>
      <c r="EA132">
        <v>1</v>
      </c>
      <c r="EB132">
        <v>0</v>
      </c>
      <c r="EC132">
        <v>2</v>
      </c>
      <c r="ED132">
        <v>1</v>
      </c>
      <c r="EE132" t="s">
        <v>401</v>
      </c>
      <c r="EF132">
        <v>186.19999694824219</v>
      </c>
      <c r="EG132">
        <v>185.5299987792969</v>
      </c>
      <c r="EH132">
        <v>186.99000549316409</v>
      </c>
      <c r="EI132">
        <v>182.8699951171875</v>
      </c>
      <c r="EJ132">
        <v>185</v>
      </c>
      <c r="EK132" s="2">
        <f t="shared" si="43"/>
        <v>-3.6112659588938278E-3</v>
      </c>
      <c r="EL132" s="2">
        <f t="shared" si="44"/>
        <v>7.8079398415792367E-3</v>
      </c>
      <c r="EM132" s="2">
        <f t="shared" si="45"/>
        <v>1.4337323773034094E-2</v>
      </c>
      <c r="EN132" s="2">
        <f t="shared" si="46"/>
        <v>1.1513539907094583E-2</v>
      </c>
      <c r="EO132">
        <v>2</v>
      </c>
      <c r="EP132">
        <v>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</v>
      </c>
      <c r="EY132">
        <v>8</v>
      </c>
      <c r="EZ132">
        <v>22</v>
      </c>
      <c r="FA132">
        <v>38</v>
      </c>
      <c r="FB132">
        <v>94</v>
      </c>
      <c r="FC132">
        <v>0</v>
      </c>
      <c r="FD132">
        <v>0</v>
      </c>
      <c r="FE132">
        <v>0</v>
      </c>
      <c r="FF132">
        <v>0</v>
      </c>
      <c r="FG132">
        <v>2</v>
      </c>
      <c r="FH132">
        <v>0</v>
      </c>
      <c r="FI132">
        <v>0</v>
      </c>
      <c r="FJ132">
        <v>0</v>
      </c>
      <c r="FK132">
        <v>1</v>
      </c>
      <c r="FL132">
        <v>0</v>
      </c>
      <c r="FM132">
        <v>0</v>
      </c>
      <c r="FN132">
        <v>0</v>
      </c>
      <c r="FO132">
        <v>5</v>
      </c>
      <c r="FP132">
        <v>2</v>
      </c>
      <c r="FQ132">
        <v>0</v>
      </c>
      <c r="FR132">
        <v>0</v>
      </c>
      <c r="FS132">
        <v>1</v>
      </c>
      <c r="FT132">
        <v>1</v>
      </c>
      <c r="FU132">
        <v>0</v>
      </c>
      <c r="FV132">
        <v>0</v>
      </c>
      <c r="FW132" t="s">
        <v>252</v>
      </c>
      <c r="FX132">
        <v>185</v>
      </c>
      <c r="FY132">
        <v>185.8699951171875</v>
      </c>
      <c r="FZ132">
        <v>188.5299987792969</v>
      </c>
      <c r="GA132">
        <v>184.00999450683591</v>
      </c>
      <c r="GB132">
        <v>184.16999816894531</v>
      </c>
      <c r="GC132">
        <v>268</v>
      </c>
      <c r="GD132">
        <v>425</v>
      </c>
      <c r="GE132">
        <v>74</v>
      </c>
      <c r="GF132">
        <v>277</v>
      </c>
      <c r="GG132">
        <v>23</v>
      </c>
      <c r="GH132">
        <v>59</v>
      </c>
      <c r="GI132">
        <v>0</v>
      </c>
      <c r="GJ132">
        <v>0</v>
      </c>
      <c r="GK132">
        <v>0</v>
      </c>
      <c r="GL132">
        <v>254</v>
      </c>
      <c r="GM132">
        <v>0</v>
      </c>
      <c r="GN132">
        <v>117</v>
      </c>
      <c r="GO132">
        <v>1</v>
      </c>
      <c r="GP132">
        <v>1</v>
      </c>
      <c r="GQ132">
        <v>0</v>
      </c>
      <c r="GR132">
        <v>0</v>
      </c>
      <c r="GS132">
        <v>2</v>
      </c>
      <c r="GT132">
        <v>2</v>
      </c>
      <c r="GU132">
        <v>1</v>
      </c>
      <c r="GV132">
        <v>1</v>
      </c>
      <c r="GW132">
        <v>2.2999999999999998</v>
      </c>
      <c r="GX132" t="s">
        <v>218</v>
      </c>
      <c r="GY132">
        <v>255331</v>
      </c>
      <c r="GZ132">
        <v>363320</v>
      </c>
      <c r="HA132">
        <v>0.97499999999999998</v>
      </c>
      <c r="HB132">
        <v>1.361</v>
      </c>
      <c r="HC132">
        <v>0.24</v>
      </c>
      <c r="HD132">
        <v>2.75</v>
      </c>
      <c r="HE132">
        <v>0.10590000500000001</v>
      </c>
      <c r="HF132" s="2">
        <f t="shared" si="47"/>
        <v>4.6806646583219536E-3</v>
      </c>
      <c r="HG132" s="2">
        <f t="shared" si="48"/>
        <v>1.410917986173299E-2</v>
      </c>
      <c r="HH132" s="2">
        <f t="shared" si="49"/>
        <v>1.0006997682325713E-2</v>
      </c>
      <c r="HI132" s="2">
        <f t="shared" si="50"/>
        <v>8.6878244936849924E-4</v>
      </c>
      <c r="HJ132" s="3">
        <f t="shared" si="51"/>
        <v>188.49246830919532</v>
      </c>
      <c r="HK132" t="str">
        <f t="shared" si="52"/>
        <v>LEA</v>
      </c>
    </row>
    <row r="133" spans="1:219" hidden="1" x14ac:dyDescent="0.25">
      <c r="A133">
        <v>124</v>
      </c>
      <c r="B133" t="s">
        <v>722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16</v>
      </c>
      <c r="N133">
        <v>8</v>
      </c>
      <c r="O133">
        <v>14</v>
      </c>
      <c r="P133">
        <v>12</v>
      </c>
      <c r="Q133">
        <v>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714</v>
      </c>
      <c r="AV133">
        <v>18.280000686645511</v>
      </c>
      <c r="AW133">
        <v>18.729999542236332</v>
      </c>
      <c r="AX133">
        <v>19.469999313354489</v>
      </c>
      <c r="AY133">
        <v>18.70000076293945</v>
      </c>
      <c r="AZ133">
        <v>19.360000610351559</v>
      </c>
      <c r="BA133" s="2">
        <f t="shared" si="35"/>
        <v>2.4025566822682975E-2</v>
      </c>
      <c r="BB133" s="2">
        <f t="shared" si="36"/>
        <v>3.8007180134340901E-2</v>
      </c>
      <c r="BC133" s="2">
        <f t="shared" si="37"/>
        <v>1.6016433545145148E-3</v>
      </c>
      <c r="BD133" s="2">
        <f t="shared" si="38"/>
        <v>3.4090900134538971E-2</v>
      </c>
      <c r="BE133">
        <v>0</v>
      </c>
      <c r="BF133">
        <v>0</v>
      </c>
      <c r="BG133">
        <v>1</v>
      </c>
      <c r="BH133">
        <v>5</v>
      </c>
      <c r="BI133">
        <v>67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723</v>
      </c>
      <c r="CN133">
        <v>19.360000610351559</v>
      </c>
      <c r="CO133">
        <v>19.389999389648441</v>
      </c>
      <c r="CP133">
        <v>19.60000038146973</v>
      </c>
      <c r="CQ133">
        <v>19.20000076293945</v>
      </c>
      <c r="CR133">
        <v>19.60000038146973</v>
      </c>
      <c r="CS133" s="2">
        <f t="shared" si="39"/>
        <v>1.5471263662286683E-3</v>
      </c>
      <c r="CT133" s="2">
        <f t="shared" si="40"/>
        <v>1.0714336108882394E-2</v>
      </c>
      <c r="CU133" s="2">
        <f t="shared" si="41"/>
        <v>9.7987948782723988E-3</v>
      </c>
      <c r="CV133" s="2">
        <f t="shared" si="42"/>
        <v>2.0408143405366896E-2</v>
      </c>
      <c r="CW133">
        <v>41</v>
      </c>
      <c r="CX133">
        <v>7</v>
      </c>
      <c r="CY133">
        <v>3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2</v>
      </c>
      <c r="DH133">
        <v>1</v>
      </c>
      <c r="DI133">
        <v>2</v>
      </c>
      <c r="DJ133">
        <v>9</v>
      </c>
      <c r="DK133">
        <v>1</v>
      </c>
      <c r="DL133">
        <v>14</v>
      </c>
      <c r="DM133">
        <v>0</v>
      </c>
      <c r="DN133">
        <v>0</v>
      </c>
      <c r="DO133">
        <v>0</v>
      </c>
      <c r="DP133">
        <v>0</v>
      </c>
      <c r="DQ133">
        <v>9</v>
      </c>
      <c r="DR133">
        <v>9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309</v>
      </c>
      <c r="EF133">
        <v>19.60000038146973</v>
      </c>
      <c r="EG133">
        <v>19.60000038146973</v>
      </c>
      <c r="EH133">
        <v>19.60000038146973</v>
      </c>
      <c r="EI133">
        <v>18.930000305175781</v>
      </c>
      <c r="EJ133">
        <v>19.069999694824219</v>
      </c>
      <c r="EK133" s="2">
        <f t="shared" si="43"/>
        <v>0</v>
      </c>
      <c r="EL133" s="2">
        <f t="shared" si="44"/>
        <v>0</v>
      </c>
      <c r="EM133" s="2">
        <f t="shared" si="45"/>
        <v>3.418367669662814E-2</v>
      </c>
      <c r="EN133" s="2">
        <f t="shared" si="46"/>
        <v>7.3413419973170635E-3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1</v>
      </c>
      <c r="FB133">
        <v>50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0</v>
      </c>
      <c r="FV133">
        <v>0</v>
      </c>
      <c r="FW133" t="s">
        <v>724</v>
      </c>
      <c r="FX133">
        <v>19.069999694824219</v>
      </c>
      <c r="FY133">
        <v>19.030000686645511</v>
      </c>
      <c r="FZ133">
        <v>19.25</v>
      </c>
      <c r="GA133">
        <v>18.270000457763668</v>
      </c>
      <c r="GB133">
        <v>18.670000076293949</v>
      </c>
      <c r="GC133">
        <v>178</v>
      </c>
      <c r="GD133">
        <v>66</v>
      </c>
      <c r="GE133">
        <v>51</v>
      </c>
      <c r="GF133">
        <v>65</v>
      </c>
      <c r="GG133">
        <v>0</v>
      </c>
      <c r="GH133">
        <v>88</v>
      </c>
      <c r="GI133">
        <v>0</v>
      </c>
      <c r="GJ133">
        <v>0</v>
      </c>
      <c r="GK133">
        <v>1</v>
      </c>
      <c r="GL133">
        <v>59</v>
      </c>
      <c r="GM133">
        <v>0</v>
      </c>
      <c r="GN133">
        <v>59</v>
      </c>
      <c r="GO133">
        <v>1</v>
      </c>
      <c r="GP133">
        <v>1</v>
      </c>
      <c r="GQ133">
        <v>1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2</v>
      </c>
      <c r="GX133" t="s">
        <v>218</v>
      </c>
      <c r="GY133">
        <v>32164</v>
      </c>
      <c r="GZ133">
        <v>64120</v>
      </c>
      <c r="HA133">
        <v>0.31900000000000001</v>
      </c>
      <c r="HB133">
        <v>1.6779999999999999</v>
      </c>
      <c r="HD133">
        <v>5.16</v>
      </c>
      <c r="HE133">
        <v>0</v>
      </c>
      <c r="HF133" s="2">
        <f t="shared" si="47"/>
        <v>-2.1018921038071792E-3</v>
      </c>
      <c r="HG133" s="2">
        <f t="shared" si="48"/>
        <v>1.1428535758674752E-2</v>
      </c>
      <c r="HH133" s="2">
        <f t="shared" si="49"/>
        <v>3.9936952257452085E-2</v>
      </c>
      <c r="HI133" s="2">
        <f t="shared" si="50"/>
        <v>2.1424725061366057E-2</v>
      </c>
      <c r="HJ133" s="3">
        <f t="shared" si="51"/>
        <v>19.247485729980443</v>
      </c>
      <c r="HK133" t="str">
        <f t="shared" si="52"/>
        <v>LEGH</v>
      </c>
    </row>
    <row r="134" spans="1:219" hidden="1" x14ac:dyDescent="0.25">
      <c r="A134">
        <v>125</v>
      </c>
      <c r="B134" t="s">
        <v>725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172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726</v>
      </c>
      <c r="AV134">
        <v>164.32000732421881</v>
      </c>
      <c r="AW134">
        <v>164.0299987792969</v>
      </c>
      <c r="AX134">
        <v>174.6199951171875</v>
      </c>
      <c r="AY134">
        <v>164.0299987792969</v>
      </c>
      <c r="AZ134">
        <v>172.80000305175781</v>
      </c>
      <c r="BA134" s="2">
        <f t="shared" si="35"/>
        <v>-1.7680213807238498E-3</v>
      </c>
      <c r="BB134" s="2">
        <f t="shared" si="36"/>
        <v>6.0645954839156024E-2</v>
      </c>
      <c r="BC134" s="2">
        <f t="shared" si="37"/>
        <v>0</v>
      </c>
      <c r="BD134" s="2">
        <f t="shared" si="38"/>
        <v>5.0752338643385797E-2</v>
      </c>
      <c r="BE134">
        <v>0</v>
      </c>
      <c r="BF134">
        <v>0</v>
      </c>
      <c r="BG134">
        <v>0</v>
      </c>
      <c r="BH134">
        <v>1</v>
      </c>
      <c r="BI134">
        <v>169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727</v>
      </c>
      <c r="CN134">
        <v>172.80000305175781</v>
      </c>
      <c r="CO134">
        <v>173.72999572753909</v>
      </c>
      <c r="CP134">
        <v>176.50999450683591</v>
      </c>
      <c r="CQ134">
        <v>171.99000549316409</v>
      </c>
      <c r="CR134">
        <v>175.83000183105469</v>
      </c>
      <c r="CS134" s="2">
        <f t="shared" si="39"/>
        <v>5.3530921467342951E-3</v>
      </c>
      <c r="CT134" s="2">
        <f t="shared" si="40"/>
        <v>1.5749809448830643E-2</v>
      </c>
      <c r="CU134" s="2">
        <f t="shared" si="41"/>
        <v>1.0015485392078305E-2</v>
      </c>
      <c r="CV134" s="2">
        <f t="shared" si="42"/>
        <v>2.183925551897703E-2</v>
      </c>
      <c r="CW134">
        <v>46</v>
      </c>
      <c r="CX134">
        <v>43</v>
      </c>
      <c r="CY134">
        <v>17</v>
      </c>
      <c r="CZ134">
        <v>2</v>
      </c>
      <c r="DA134">
        <v>0</v>
      </c>
      <c r="DB134">
        <v>1</v>
      </c>
      <c r="DC134">
        <v>5</v>
      </c>
      <c r="DD134">
        <v>0</v>
      </c>
      <c r="DE134">
        <v>0</v>
      </c>
      <c r="DF134">
        <v>8</v>
      </c>
      <c r="DG134">
        <v>6</v>
      </c>
      <c r="DH134">
        <v>3</v>
      </c>
      <c r="DI134">
        <v>11</v>
      </c>
      <c r="DJ134">
        <v>39</v>
      </c>
      <c r="DK134">
        <v>2</v>
      </c>
      <c r="DL134">
        <v>67</v>
      </c>
      <c r="DM134">
        <v>0</v>
      </c>
      <c r="DN134">
        <v>0</v>
      </c>
      <c r="DO134">
        <v>13</v>
      </c>
      <c r="DP134">
        <v>5</v>
      </c>
      <c r="DQ134">
        <v>39</v>
      </c>
      <c r="DR134">
        <v>39</v>
      </c>
      <c r="DS134">
        <v>1</v>
      </c>
      <c r="DT134">
        <v>1</v>
      </c>
      <c r="DU134">
        <v>2</v>
      </c>
      <c r="DV134">
        <v>2</v>
      </c>
      <c r="DW134">
        <v>30</v>
      </c>
      <c r="DX134">
        <v>13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 t="s">
        <v>728</v>
      </c>
      <c r="EF134">
        <v>175.83000183105469</v>
      </c>
      <c r="EG134">
        <v>173.63999938964841</v>
      </c>
      <c r="EH134">
        <v>174.8699951171875</v>
      </c>
      <c r="EI134">
        <v>168.42999267578119</v>
      </c>
      <c r="EJ134">
        <v>171.03999328613281</v>
      </c>
      <c r="EK134" s="2">
        <f t="shared" si="43"/>
        <v>-1.2612315417554809E-2</v>
      </c>
      <c r="EL134" s="2">
        <f t="shared" si="44"/>
        <v>7.0337722987572349E-3</v>
      </c>
      <c r="EM134" s="2">
        <f t="shared" si="45"/>
        <v>3.0004646004265112E-2</v>
      </c>
      <c r="EN134" s="2">
        <f t="shared" si="46"/>
        <v>1.5259592567835045E-2</v>
      </c>
      <c r="EO134">
        <v>1</v>
      </c>
      <c r="EP134">
        <v>1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1</v>
      </c>
      <c r="EZ134">
        <v>0</v>
      </c>
      <c r="FA134">
        <v>0</v>
      </c>
      <c r="FB134">
        <v>144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0</v>
      </c>
      <c r="FI134">
        <v>0</v>
      </c>
      <c r="FJ134">
        <v>0</v>
      </c>
      <c r="FK134">
        <v>1</v>
      </c>
      <c r="FL134">
        <v>0</v>
      </c>
      <c r="FM134">
        <v>0</v>
      </c>
      <c r="FN134">
        <v>0</v>
      </c>
      <c r="FO134">
        <v>2</v>
      </c>
      <c r="FP134">
        <v>1</v>
      </c>
      <c r="FQ134">
        <v>0</v>
      </c>
      <c r="FR134">
        <v>0</v>
      </c>
      <c r="FS134">
        <v>1</v>
      </c>
      <c r="FT134">
        <v>1</v>
      </c>
      <c r="FU134">
        <v>0</v>
      </c>
      <c r="FV134">
        <v>0</v>
      </c>
      <c r="FW134" t="s">
        <v>729</v>
      </c>
      <c r="FX134">
        <v>171.03999328613281</v>
      </c>
      <c r="FY134">
        <v>171.78999328613281</v>
      </c>
      <c r="FZ134">
        <v>173.40739440917969</v>
      </c>
      <c r="GA134">
        <v>166.22999572753909</v>
      </c>
      <c r="GB134">
        <v>166.5299987792969</v>
      </c>
      <c r="GC134">
        <v>281</v>
      </c>
      <c r="GD134">
        <v>384</v>
      </c>
      <c r="GE134">
        <v>110</v>
      </c>
      <c r="GF134">
        <v>212</v>
      </c>
      <c r="GG134">
        <v>0</v>
      </c>
      <c r="GH134">
        <v>172</v>
      </c>
      <c r="GI134">
        <v>0</v>
      </c>
      <c r="GJ134">
        <v>2</v>
      </c>
      <c r="GK134">
        <v>0</v>
      </c>
      <c r="GL134">
        <v>355</v>
      </c>
      <c r="GM134">
        <v>0</v>
      </c>
      <c r="GN134">
        <v>183</v>
      </c>
      <c r="GO134">
        <v>2</v>
      </c>
      <c r="GP134">
        <v>2</v>
      </c>
      <c r="GQ134">
        <v>2</v>
      </c>
      <c r="GR134">
        <v>2</v>
      </c>
      <c r="GS134">
        <v>1</v>
      </c>
      <c r="GT134">
        <v>1</v>
      </c>
      <c r="GU134">
        <v>1</v>
      </c>
      <c r="GV134">
        <v>1</v>
      </c>
      <c r="GW134">
        <v>3.1</v>
      </c>
      <c r="GX134" t="s">
        <v>223</v>
      </c>
      <c r="GY134">
        <v>193532</v>
      </c>
      <c r="GZ134">
        <v>319500</v>
      </c>
      <c r="HA134">
        <v>0.91</v>
      </c>
      <c r="HB134">
        <v>14.545999999999999</v>
      </c>
      <c r="HC134">
        <v>0.76</v>
      </c>
      <c r="HD134">
        <v>8.17</v>
      </c>
      <c r="HE134">
        <v>0</v>
      </c>
      <c r="HF134" s="2">
        <f t="shared" si="47"/>
        <v>4.3657956185538804E-3</v>
      </c>
      <c r="HG134" s="2">
        <f t="shared" si="48"/>
        <v>9.3271750524684949E-3</v>
      </c>
      <c r="HH134" s="2">
        <f t="shared" si="49"/>
        <v>3.2365083973971642E-2</v>
      </c>
      <c r="HI134" s="2">
        <f t="shared" si="50"/>
        <v>1.8014955500924579E-3</v>
      </c>
      <c r="HJ134" s="3">
        <f t="shared" si="51"/>
        <v>173.39230862577497</v>
      </c>
      <c r="HK134" t="str">
        <f t="shared" si="52"/>
        <v>LGIH</v>
      </c>
    </row>
    <row r="135" spans="1:219" hidden="1" x14ac:dyDescent="0.25">
      <c r="A135">
        <v>126</v>
      </c>
      <c r="B135" t="s">
        <v>730</v>
      </c>
      <c r="C135">
        <v>10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35</v>
      </c>
      <c r="N135">
        <v>38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16</v>
      </c>
      <c r="W135">
        <v>22</v>
      </c>
      <c r="X135">
        <v>40</v>
      </c>
      <c r="Y135">
        <v>37</v>
      </c>
      <c r="Z135">
        <v>11</v>
      </c>
      <c r="AA135">
        <v>0</v>
      </c>
      <c r="AB135">
        <v>0</v>
      </c>
      <c r="AC135">
        <v>0</v>
      </c>
      <c r="AD135">
        <v>0</v>
      </c>
      <c r="AE135">
        <v>40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731</v>
      </c>
      <c r="AV135">
        <v>293.98001098632813</v>
      </c>
      <c r="AW135">
        <v>294.57998657226563</v>
      </c>
      <c r="AX135">
        <v>298.79000854492188</v>
      </c>
      <c r="AY135">
        <v>293.82998657226563</v>
      </c>
      <c r="AZ135">
        <v>297.95001220703119</v>
      </c>
      <c r="BA135" s="2">
        <f t="shared" si="35"/>
        <v>2.0367153686128292E-3</v>
      </c>
      <c r="BB135" s="2">
        <f t="shared" si="36"/>
        <v>1.4090236795931133E-2</v>
      </c>
      <c r="BC135" s="2">
        <f t="shared" si="37"/>
        <v>2.5459978076820544E-3</v>
      </c>
      <c r="BD135" s="2">
        <f t="shared" si="38"/>
        <v>1.3827908930920785E-2</v>
      </c>
      <c r="BE135">
        <v>15</v>
      </c>
      <c r="BF135">
        <v>55</v>
      </c>
      <c r="BG135">
        <v>122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9</v>
      </c>
      <c r="BO135">
        <v>2</v>
      </c>
      <c r="BP135">
        <v>0</v>
      </c>
      <c r="BQ135">
        <v>0</v>
      </c>
      <c r="BR135">
        <v>0</v>
      </c>
      <c r="BS135">
        <v>1</v>
      </c>
      <c r="BT135">
        <v>11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586</v>
      </c>
      <c r="CN135">
        <v>297.95001220703119</v>
      </c>
      <c r="CO135">
        <v>299.57000732421881</v>
      </c>
      <c r="CP135">
        <v>301.83999633789063</v>
      </c>
      <c r="CQ135">
        <v>298.98001098632813</v>
      </c>
      <c r="CR135">
        <v>301.17001342773438</v>
      </c>
      <c r="CS135" s="2">
        <f t="shared" si="39"/>
        <v>5.4077346783061309E-3</v>
      </c>
      <c r="CT135" s="2">
        <f t="shared" si="40"/>
        <v>7.520504377195647E-3</v>
      </c>
      <c r="CU135" s="2">
        <f t="shared" si="41"/>
        <v>1.9694773290576117E-3</v>
      </c>
      <c r="CV135" s="2">
        <f t="shared" si="42"/>
        <v>7.2716483838513035E-3</v>
      </c>
      <c r="CW135">
        <v>113</v>
      </c>
      <c r="CX135">
        <v>77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21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732</v>
      </c>
      <c r="EF135">
        <v>301.17001342773438</v>
      </c>
      <c r="EG135">
        <v>302.19000244140619</v>
      </c>
      <c r="EH135">
        <v>303.20999145507813</v>
      </c>
      <c r="EI135">
        <v>299</v>
      </c>
      <c r="EJ135">
        <v>300.8800048828125</v>
      </c>
      <c r="EK135" s="2">
        <f t="shared" si="43"/>
        <v>3.3753234899609463E-3</v>
      </c>
      <c r="EL135" s="2">
        <f t="shared" si="44"/>
        <v>3.3639690063546057E-3</v>
      </c>
      <c r="EM135" s="2">
        <f t="shared" si="45"/>
        <v>1.0556280537522778E-2</v>
      </c>
      <c r="EN135" s="2">
        <f t="shared" si="46"/>
        <v>6.2483543349606263E-3</v>
      </c>
      <c r="EO135">
        <v>9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10</v>
      </c>
      <c r="EY135">
        <v>10</v>
      </c>
      <c r="EZ135">
        <v>20</v>
      </c>
      <c r="FA135">
        <v>46</v>
      </c>
      <c r="FB135">
        <v>103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10</v>
      </c>
      <c r="FP135">
        <v>0</v>
      </c>
      <c r="FQ135">
        <v>0</v>
      </c>
      <c r="FR135">
        <v>0</v>
      </c>
      <c r="FS135">
        <v>1</v>
      </c>
      <c r="FT135">
        <v>0</v>
      </c>
      <c r="FU135">
        <v>0</v>
      </c>
      <c r="FV135">
        <v>0</v>
      </c>
      <c r="FW135" t="s">
        <v>733</v>
      </c>
      <c r="FX135">
        <v>300.8800048828125</v>
      </c>
      <c r="FY135">
        <v>301.30999755859381</v>
      </c>
      <c r="FZ135">
        <v>301.80999755859381</v>
      </c>
      <c r="GA135">
        <v>297.80999755859381</v>
      </c>
      <c r="GB135">
        <v>298</v>
      </c>
      <c r="GC135">
        <v>464</v>
      </c>
      <c r="GD135">
        <v>347</v>
      </c>
      <c r="GE135">
        <v>199</v>
      </c>
      <c r="GF135">
        <v>210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114</v>
      </c>
      <c r="GM135">
        <v>0</v>
      </c>
      <c r="GN135">
        <v>103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</v>
      </c>
      <c r="GX135" t="s">
        <v>218</v>
      </c>
      <c r="GY135">
        <v>1111773</v>
      </c>
      <c r="GZ135">
        <v>1577280</v>
      </c>
      <c r="HA135">
        <v>0.55700000000000005</v>
      </c>
      <c r="HB135">
        <v>0.74099999999999999</v>
      </c>
      <c r="HC135">
        <v>2.4900000000000002</v>
      </c>
      <c r="HD135">
        <v>1.88</v>
      </c>
      <c r="HE135">
        <v>0.71930002999999998</v>
      </c>
      <c r="HF135" s="2">
        <f t="shared" si="47"/>
        <v>1.4270773597470088E-3</v>
      </c>
      <c r="HG135" s="2">
        <f t="shared" si="48"/>
        <v>1.6566714291925688E-3</v>
      </c>
      <c r="HH135" s="2">
        <f t="shared" si="49"/>
        <v>1.161594380657538E-2</v>
      </c>
      <c r="HI135" s="2">
        <f t="shared" si="50"/>
        <v>6.3759208525571154E-4</v>
      </c>
      <c r="HJ135" s="3">
        <f t="shared" si="51"/>
        <v>301.80916922287923</v>
      </c>
      <c r="HK135" t="str">
        <f t="shared" si="52"/>
        <v>LIN</v>
      </c>
    </row>
    <row r="136" spans="1:219" hidden="1" x14ac:dyDescent="0.25">
      <c r="A136">
        <v>127</v>
      </c>
      <c r="B136" t="s">
        <v>734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2</v>
      </c>
      <c r="Z136">
        <v>192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735</v>
      </c>
      <c r="AV136">
        <v>77.910003662109375</v>
      </c>
      <c r="AW136">
        <v>78.180000305175781</v>
      </c>
      <c r="AX136">
        <v>81.550003051757813</v>
      </c>
      <c r="AY136">
        <v>78.180000305175781</v>
      </c>
      <c r="AZ136">
        <v>81.230003356933594</v>
      </c>
      <c r="BA136" s="2">
        <f t="shared" si="35"/>
        <v>3.453525735641727E-3</v>
      </c>
      <c r="BB136" s="2">
        <f t="shared" si="36"/>
        <v>4.132437302844949E-2</v>
      </c>
      <c r="BC136" s="2">
        <f t="shared" si="37"/>
        <v>0</v>
      </c>
      <c r="BD136" s="2">
        <f t="shared" si="38"/>
        <v>3.7547740067863433E-2</v>
      </c>
      <c r="BE136">
        <v>0</v>
      </c>
      <c r="BF136">
        <v>1</v>
      </c>
      <c r="BG136">
        <v>2</v>
      </c>
      <c r="BH136">
        <v>28</v>
      </c>
      <c r="BI136">
        <v>164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736</v>
      </c>
      <c r="CN136">
        <v>81.230003356933594</v>
      </c>
      <c r="CO136">
        <v>82.589996337890625</v>
      </c>
      <c r="CP136">
        <v>85.870002746582031</v>
      </c>
      <c r="CQ136">
        <v>82.349998474121094</v>
      </c>
      <c r="CR136">
        <v>85.800003051757813</v>
      </c>
      <c r="CS136" s="2">
        <f t="shared" si="39"/>
        <v>1.6466800354283273E-2</v>
      </c>
      <c r="CT136" s="2">
        <f t="shared" si="40"/>
        <v>3.8197348361235117E-2</v>
      </c>
      <c r="CU136" s="2">
        <f t="shared" si="41"/>
        <v>2.9058950770218805E-3</v>
      </c>
      <c r="CV136" s="2">
        <f t="shared" si="42"/>
        <v>4.0209842132004847E-2</v>
      </c>
      <c r="CW136">
        <v>1</v>
      </c>
      <c r="CX136">
        <v>0</v>
      </c>
      <c r="CY136">
        <v>3</v>
      </c>
      <c r="CZ136">
        <v>5</v>
      </c>
      <c r="DA136">
        <v>186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1</v>
      </c>
      <c r="DH136">
        <v>0</v>
      </c>
      <c r="DI136">
        <v>0</v>
      </c>
      <c r="DJ136">
        <v>0</v>
      </c>
      <c r="DK136">
        <v>1</v>
      </c>
      <c r="DL136">
        <v>2</v>
      </c>
      <c r="DM136">
        <v>1</v>
      </c>
      <c r="DN136">
        <v>2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737</v>
      </c>
      <c r="EF136">
        <v>85.800003051757813</v>
      </c>
      <c r="EG136">
        <v>85.220001220703125</v>
      </c>
      <c r="EH136">
        <v>86.5</v>
      </c>
      <c r="EI136">
        <v>83.110000610351563</v>
      </c>
      <c r="EJ136">
        <v>84.519996643066406</v>
      </c>
      <c r="EK136" s="2">
        <f t="shared" si="43"/>
        <v>-6.8059354933895921E-3</v>
      </c>
      <c r="EL136" s="2">
        <f t="shared" si="44"/>
        <v>1.4797673749096796E-2</v>
      </c>
      <c r="EM136" s="2">
        <f t="shared" si="45"/>
        <v>2.4759452946815586E-2</v>
      </c>
      <c r="EN136" s="2">
        <f t="shared" si="46"/>
        <v>1.6682395749130885E-2</v>
      </c>
      <c r="EO136">
        <v>16</v>
      </c>
      <c r="EP136">
        <v>1</v>
      </c>
      <c r="EQ136">
        <v>6</v>
      </c>
      <c r="ER136">
        <v>2</v>
      </c>
      <c r="ES136">
        <v>0</v>
      </c>
      <c r="ET136">
        <v>1</v>
      </c>
      <c r="EU136">
        <v>8</v>
      </c>
      <c r="EV136">
        <v>0</v>
      </c>
      <c r="EW136">
        <v>0</v>
      </c>
      <c r="EX136">
        <v>8</v>
      </c>
      <c r="EY136">
        <v>7</v>
      </c>
      <c r="EZ136">
        <v>7</v>
      </c>
      <c r="FA136">
        <v>5</v>
      </c>
      <c r="FB136">
        <v>157</v>
      </c>
      <c r="FC136">
        <v>1</v>
      </c>
      <c r="FD136">
        <v>0</v>
      </c>
      <c r="FE136">
        <v>0</v>
      </c>
      <c r="FF136">
        <v>0</v>
      </c>
      <c r="FG136">
        <v>9</v>
      </c>
      <c r="FH136">
        <v>8</v>
      </c>
      <c r="FI136">
        <v>0</v>
      </c>
      <c r="FJ136">
        <v>0</v>
      </c>
      <c r="FK136">
        <v>1</v>
      </c>
      <c r="FL136">
        <v>1</v>
      </c>
      <c r="FM136">
        <v>0</v>
      </c>
      <c r="FN136">
        <v>0</v>
      </c>
      <c r="FO136">
        <v>26</v>
      </c>
      <c r="FP136">
        <v>9</v>
      </c>
      <c r="FQ136">
        <v>0</v>
      </c>
      <c r="FR136">
        <v>0</v>
      </c>
      <c r="FS136">
        <v>2</v>
      </c>
      <c r="FT136">
        <v>1</v>
      </c>
      <c r="FU136">
        <v>1</v>
      </c>
      <c r="FV136">
        <v>0</v>
      </c>
      <c r="FW136" t="s">
        <v>738</v>
      </c>
      <c r="FX136">
        <v>84.519996643066406</v>
      </c>
      <c r="FY136">
        <v>84.779998779296875</v>
      </c>
      <c r="FZ136">
        <v>88.779899597167969</v>
      </c>
      <c r="GA136">
        <v>84.639999389648438</v>
      </c>
      <c r="GB136">
        <v>87.089996337890625</v>
      </c>
      <c r="GC136">
        <v>417</v>
      </c>
      <c r="GD136">
        <v>381</v>
      </c>
      <c r="GE136">
        <v>220</v>
      </c>
      <c r="GF136">
        <v>186</v>
      </c>
      <c r="GG136">
        <v>0</v>
      </c>
      <c r="GH136">
        <v>385</v>
      </c>
      <c r="GI136">
        <v>0</v>
      </c>
      <c r="GJ136">
        <v>193</v>
      </c>
      <c r="GK136">
        <v>2</v>
      </c>
      <c r="GL136">
        <v>349</v>
      </c>
      <c r="GM136">
        <v>2</v>
      </c>
      <c r="GN136">
        <v>157</v>
      </c>
      <c r="GO136">
        <v>0</v>
      </c>
      <c r="GP136">
        <v>0</v>
      </c>
      <c r="GQ136">
        <v>0</v>
      </c>
      <c r="GR136">
        <v>0</v>
      </c>
      <c r="GS136">
        <v>1</v>
      </c>
      <c r="GT136">
        <v>1</v>
      </c>
      <c r="GU136">
        <v>0</v>
      </c>
      <c r="GV136">
        <v>0</v>
      </c>
      <c r="GW136">
        <v>2.2999999999999998</v>
      </c>
      <c r="GX136" t="s">
        <v>218</v>
      </c>
      <c r="GY136">
        <v>2469736</v>
      </c>
      <c r="GZ136">
        <v>3043260</v>
      </c>
      <c r="HA136">
        <v>0.91100000000000003</v>
      </c>
      <c r="HB136">
        <v>1.073</v>
      </c>
      <c r="HC136">
        <v>-0.31</v>
      </c>
      <c r="HD136">
        <v>6.68</v>
      </c>
      <c r="HE136">
        <v>0</v>
      </c>
      <c r="HF136" s="2">
        <f t="shared" si="47"/>
        <v>3.0667862700413107E-3</v>
      </c>
      <c r="HG136" s="2">
        <f t="shared" si="48"/>
        <v>4.5054126395956073E-2</v>
      </c>
      <c r="HH136" s="2">
        <f t="shared" si="49"/>
        <v>1.651325686060634E-3</v>
      </c>
      <c r="HI136" s="2">
        <f t="shared" si="50"/>
        <v>2.8131783801399246E-2</v>
      </c>
      <c r="HJ136" s="3">
        <f t="shared" si="51"/>
        <v>88.599687560148311</v>
      </c>
      <c r="HK136" t="str">
        <f t="shared" si="52"/>
        <v>LYV</v>
      </c>
    </row>
    <row r="137" spans="1:219" hidden="1" x14ac:dyDescent="0.25">
      <c r="A137">
        <v>128</v>
      </c>
      <c r="B137" t="s">
        <v>739</v>
      </c>
      <c r="C137">
        <v>10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2</v>
      </c>
      <c r="Z137">
        <v>189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 t="s">
        <v>740</v>
      </c>
      <c r="AV137">
        <v>56.659999847412109</v>
      </c>
      <c r="AW137">
        <v>56.340000152587891</v>
      </c>
      <c r="AX137">
        <v>58.520000457763672</v>
      </c>
      <c r="AY137">
        <v>56.259998321533203</v>
      </c>
      <c r="AZ137">
        <v>58.150001525878913</v>
      </c>
      <c r="BA137" s="2">
        <f t="shared" si="35"/>
        <v>-5.6797957748944139E-3</v>
      </c>
      <c r="BB137" s="2">
        <f t="shared" si="36"/>
        <v>3.7252226386245146E-2</v>
      </c>
      <c r="BC137" s="2">
        <f t="shared" si="37"/>
        <v>1.4199827979768376E-3</v>
      </c>
      <c r="BD137" s="2">
        <f t="shared" si="38"/>
        <v>3.2502203865026336E-2</v>
      </c>
      <c r="BE137">
        <v>2</v>
      </c>
      <c r="BF137">
        <v>0</v>
      </c>
      <c r="BG137">
        <v>4</v>
      </c>
      <c r="BH137">
        <v>4</v>
      </c>
      <c r="BI137">
        <v>181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415</v>
      </c>
      <c r="CN137">
        <v>58.150001525878913</v>
      </c>
      <c r="CO137">
        <v>58.299999237060547</v>
      </c>
      <c r="CP137">
        <v>59.209999084472663</v>
      </c>
      <c r="CQ137">
        <v>58.180000305175781</v>
      </c>
      <c r="CR137">
        <v>58.930000305175781</v>
      </c>
      <c r="CS137" s="2">
        <f t="shared" si="39"/>
        <v>2.5728595736632665E-3</v>
      </c>
      <c r="CT137" s="2">
        <f t="shared" si="40"/>
        <v>1.5369023163027795E-2</v>
      </c>
      <c r="CU137" s="2">
        <f t="shared" si="41"/>
        <v>2.0583007453709445E-3</v>
      </c>
      <c r="CV137" s="2">
        <f t="shared" si="42"/>
        <v>1.2726964128899398E-2</v>
      </c>
      <c r="CW137">
        <v>27</v>
      </c>
      <c r="CX137">
        <v>58</v>
      </c>
      <c r="CY137">
        <v>88</v>
      </c>
      <c r="CZ137">
        <v>4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3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340</v>
      </c>
      <c r="EF137">
        <v>58.930000305175781</v>
      </c>
      <c r="EG137">
        <v>58.659999847412109</v>
      </c>
      <c r="EH137">
        <v>58.810001373291023</v>
      </c>
      <c r="EI137">
        <v>58.110000610351563</v>
      </c>
      <c r="EJ137">
        <v>58.450000762939453</v>
      </c>
      <c r="EK137" s="2">
        <f t="shared" si="43"/>
        <v>-4.6028035878964424E-3</v>
      </c>
      <c r="EL137" s="2">
        <f t="shared" si="44"/>
        <v>2.5506125212749753E-3</v>
      </c>
      <c r="EM137" s="2">
        <f t="shared" si="45"/>
        <v>9.3760524802457557E-3</v>
      </c>
      <c r="EN137" s="2">
        <f t="shared" si="46"/>
        <v>5.8169400881080691E-3</v>
      </c>
      <c r="EO137">
        <v>5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</v>
      </c>
      <c r="EY137">
        <v>17</v>
      </c>
      <c r="EZ137">
        <v>57</v>
      </c>
      <c r="FA137">
        <v>47</v>
      </c>
      <c r="FB137">
        <v>67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389</v>
      </c>
      <c r="FX137">
        <v>58.450000762939453</v>
      </c>
      <c r="FY137">
        <v>58.310001373291023</v>
      </c>
      <c r="FZ137">
        <v>58.819999694824219</v>
      </c>
      <c r="GA137">
        <v>58.110000610351563</v>
      </c>
      <c r="GB137">
        <v>58.139999389648438</v>
      </c>
      <c r="GC137">
        <v>373</v>
      </c>
      <c r="GD137">
        <v>387</v>
      </c>
      <c r="GE137">
        <v>182</v>
      </c>
      <c r="GF137">
        <v>193</v>
      </c>
      <c r="GG137">
        <v>0</v>
      </c>
      <c r="GH137">
        <v>189</v>
      </c>
      <c r="GI137">
        <v>0</v>
      </c>
      <c r="GJ137">
        <v>4</v>
      </c>
      <c r="GK137">
        <v>1</v>
      </c>
      <c r="GL137">
        <v>256</v>
      </c>
      <c r="GM137">
        <v>0</v>
      </c>
      <c r="GN137">
        <v>67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3</v>
      </c>
      <c r="GX137" t="s">
        <v>223</v>
      </c>
      <c r="GY137">
        <v>736038</v>
      </c>
      <c r="GZ137">
        <v>748100</v>
      </c>
      <c r="HA137">
        <v>0.44600000000000001</v>
      </c>
      <c r="HB137">
        <v>0.505</v>
      </c>
      <c r="HD137">
        <v>3.3</v>
      </c>
      <c r="HF137" s="2">
        <f t="shared" si="47"/>
        <v>-2.4009498602508561E-3</v>
      </c>
      <c r="HG137" s="2">
        <f t="shared" si="48"/>
        <v>8.6704917405511228E-3</v>
      </c>
      <c r="HH137" s="2">
        <f t="shared" si="49"/>
        <v>3.4299564093488444E-3</v>
      </c>
      <c r="HI137" s="2">
        <f t="shared" si="50"/>
        <v>5.1597488152388404E-4</v>
      </c>
      <c r="HJ137" s="3">
        <f t="shared" si="51"/>
        <v>58.815577758589669</v>
      </c>
      <c r="HK137" t="str">
        <f t="shared" si="52"/>
        <v>L</v>
      </c>
    </row>
    <row r="138" spans="1:219" hidden="1" x14ac:dyDescent="0.25">
      <c r="A138">
        <v>129</v>
      </c>
      <c r="B138" t="s">
        <v>741</v>
      </c>
      <c r="C138">
        <v>10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4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1</v>
      </c>
      <c r="X138">
        <v>2</v>
      </c>
      <c r="Y138">
        <v>0</v>
      </c>
      <c r="Z138">
        <v>188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5</v>
      </c>
      <c r="AN138">
        <v>1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742</v>
      </c>
      <c r="AV138">
        <v>158.1199951171875</v>
      </c>
      <c r="AW138">
        <v>157.28999328613281</v>
      </c>
      <c r="AX138">
        <v>165.25</v>
      </c>
      <c r="AY138">
        <v>157.28999328613281</v>
      </c>
      <c r="AZ138">
        <v>164.67999267578119</v>
      </c>
      <c r="BA138" s="2">
        <f t="shared" ref="BA138:BA201" si="53">100%-(AV138/AW138)</f>
        <v>-5.2768889724903456E-3</v>
      </c>
      <c r="BB138" s="2">
        <f t="shared" ref="BB138:BB201" si="54">100%-(AW138/AX138)</f>
        <v>4.8169480870603243E-2</v>
      </c>
      <c r="BC138" s="2">
        <f t="shared" ref="BC138:BC201" si="55">100%-(AY138/AW138)</f>
        <v>0</v>
      </c>
      <c r="BD138" s="2">
        <f t="shared" ref="BD138:BD201" si="56">100%-(AY138/AZ138)</f>
        <v>4.4874907203801384E-2</v>
      </c>
      <c r="BE138">
        <v>0</v>
      </c>
      <c r="BF138">
        <v>1</v>
      </c>
      <c r="BG138">
        <v>0</v>
      </c>
      <c r="BH138">
        <v>1</v>
      </c>
      <c r="BI138">
        <v>191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303</v>
      </c>
      <c r="CN138">
        <v>164.67999267578119</v>
      </c>
      <c r="CO138">
        <v>164.80999755859381</v>
      </c>
      <c r="CP138">
        <v>167.25</v>
      </c>
      <c r="CQ138">
        <v>164.36000061035159</v>
      </c>
      <c r="CR138">
        <v>166.82000732421881</v>
      </c>
      <c r="CS138" s="2">
        <f t="shared" ref="CS138:CS201" si="57">100%-(CN138/CO138)</f>
        <v>7.8881672676678338E-4</v>
      </c>
      <c r="CT138" s="2">
        <f t="shared" ref="CT138:CT201" si="58">100%-(CO138/CP138)</f>
        <v>1.4588953311845732E-2</v>
      </c>
      <c r="CU138" s="2">
        <f t="shared" ref="CU138:CU201" si="59">100%-(CQ138/CO138)</f>
        <v>2.7303983672606336E-3</v>
      </c>
      <c r="CV138" s="2">
        <f t="shared" ref="CV138:CV201" si="60">100%-(CQ138/CR138)</f>
        <v>1.4746472880115213E-2</v>
      </c>
      <c r="CW138">
        <v>58</v>
      </c>
      <c r="CX138">
        <v>80</v>
      </c>
      <c r="CY138">
        <v>55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3</v>
      </c>
      <c r="DG138">
        <v>2</v>
      </c>
      <c r="DH138">
        <v>0</v>
      </c>
      <c r="DI138">
        <v>0</v>
      </c>
      <c r="DJ138">
        <v>0</v>
      </c>
      <c r="DK138">
        <v>1</v>
      </c>
      <c r="DL138">
        <v>5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743</v>
      </c>
      <c r="EF138">
        <v>166.82000732421881</v>
      </c>
      <c r="EG138">
        <v>166</v>
      </c>
      <c r="EH138">
        <v>167.57000732421881</v>
      </c>
      <c r="EI138">
        <v>165.05000305175781</v>
      </c>
      <c r="EJ138">
        <v>167.27000427246091</v>
      </c>
      <c r="EK138" s="2">
        <f t="shared" ref="EK138:EK201" si="61">100%-(EF138/EG138)</f>
        <v>-4.9398031579446222E-3</v>
      </c>
      <c r="EL138" s="2">
        <f t="shared" ref="EL138:EL201" si="62">100%-(EG138/EH138)</f>
        <v>9.3692621328178571E-3</v>
      </c>
      <c r="EM138" s="2">
        <f t="shared" ref="EM138:EM201" si="63">100%-(EI138/EG138)</f>
        <v>5.7228731821818979E-3</v>
      </c>
      <c r="EN138" s="2">
        <f t="shared" ref="EN138:EN201" si="64">100%-(EI138/EJ138)</f>
        <v>1.3271962479817989E-2</v>
      </c>
      <c r="EO138">
        <v>79</v>
      </c>
      <c r="EP138">
        <v>96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18</v>
      </c>
      <c r="EY138">
        <v>7</v>
      </c>
      <c r="EZ138">
        <v>6</v>
      </c>
      <c r="FA138">
        <v>2</v>
      </c>
      <c r="FB138">
        <v>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295</v>
      </c>
      <c r="FX138">
        <v>167.27000427246091</v>
      </c>
      <c r="FY138">
        <v>166.52000427246091</v>
      </c>
      <c r="FZ138">
        <v>168.27000427246091</v>
      </c>
      <c r="GA138">
        <v>164.19999694824219</v>
      </c>
      <c r="GB138">
        <v>164.24000549316409</v>
      </c>
      <c r="GC138">
        <v>566</v>
      </c>
      <c r="GD138">
        <v>232</v>
      </c>
      <c r="GE138">
        <v>368</v>
      </c>
      <c r="GF138">
        <v>39</v>
      </c>
      <c r="GG138">
        <v>0</v>
      </c>
      <c r="GH138">
        <v>192</v>
      </c>
      <c r="GI138">
        <v>0</v>
      </c>
      <c r="GJ138">
        <v>0</v>
      </c>
      <c r="GK138">
        <v>0</v>
      </c>
      <c r="GL138">
        <v>189</v>
      </c>
      <c r="GM138">
        <v>0</v>
      </c>
      <c r="GN138">
        <v>1</v>
      </c>
      <c r="GO138">
        <v>1</v>
      </c>
      <c r="GP138">
        <v>1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2.6</v>
      </c>
      <c r="GX138" t="s">
        <v>223</v>
      </c>
      <c r="GY138">
        <v>639975</v>
      </c>
      <c r="GZ138">
        <v>931720</v>
      </c>
      <c r="HC138">
        <v>0.85</v>
      </c>
      <c r="HD138">
        <v>3.82</v>
      </c>
      <c r="HE138">
        <v>0.38799998000000002</v>
      </c>
      <c r="HF138" s="2">
        <f t="shared" ref="HF138:HF201" si="65">100%-(FX138/FY138)</f>
        <v>-4.5039633723096273E-3</v>
      </c>
      <c r="HG138" s="2">
        <f t="shared" ref="HG138:HG201" si="66">100%-(FY138/FZ138)</f>
        <v>1.0399952193300144E-2</v>
      </c>
      <c r="HH138" s="2">
        <f t="shared" ref="HH138:HH201" si="67">100%-(GA138/FY138)</f>
        <v>1.3932304015694785E-2</v>
      </c>
      <c r="HI138" s="2">
        <f t="shared" ref="HI138:HI201" si="68">100%-(GA138/GB138)</f>
        <v>2.4359804909757088E-4</v>
      </c>
      <c r="HJ138" s="3">
        <f t="shared" ref="HJ138:HJ201" si="69">(FY138*HG138)+FY138</f>
        <v>168.25180435612265</v>
      </c>
      <c r="HK138" t="str">
        <f t="shared" ref="HK138:HK201" si="70">B138</f>
        <v>MTB</v>
      </c>
    </row>
    <row r="139" spans="1:219" hidden="1" x14ac:dyDescent="0.25">
      <c r="A139">
        <v>130</v>
      </c>
      <c r="B139" t="s">
        <v>744</v>
      </c>
      <c r="C139">
        <v>10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63</v>
      </c>
      <c r="N139">
        <v>33</v>
      </c>
      <c r="O139">
        <v>5</v>
      </c>
      <c r="P139">
        <v>0</v>
      </c>
      <c r="Q139">
        <v>0</v>
      </c>
      <c r="R139">
        <v>2</v>
      </c>
      <c r="S139">
        <v>5</v>
      </c>
      <c r="T139">
        <v>0</v>
      </c>
      <c r="U139">
        <v>0</v>
      </c>
      <c r="V139">
        <v>16</v>
      </c>
      <c r="W139">
        <v>14</v>
      </c>
      <c r="X139">
        <v>13</v>
      </c>
      <c r="Y139">
        <v>9</v>
      </c>
      <c r="Z139">
        <v>56</v>
      </c>
      <c r="AA139">
        <v>2</v>
      </c>
      <c r="AB139">
        <v>88</v>
      </c>
      <c r="AC139">
        <v>0</v>
      </c>
      <c r="AD139">
        <v>0</v>
      </c>
      <c r="AE139">
        <v>38</v>
      </c>
      <c r="AF139">
        <v>5</v>
      </c>
      <c r="AG139">
        <v>50</v>
      </c>
      <c r="AH139">
        <v>50</v>
      </c>
      <c r="AI139">
        <v>2</v>
      </c>
      <c r="AJ139">
        <v>2</v>
      </c>
      <c r="AK139">
        <v>2</v>
      </c>
      <c r="AL139">
        <v>2</v>
      </c>
      <c r="AM139">
        <v>22</v>
      </c>
      <c r="AN139">
        <v>5</v>
      </c>
      <c r="AO139">
        <v>18</v>
      </c>
      <c r="AP139">
        <v>18</v>
      </c>
      <c r="AQ139">
        <v>1</v>
      </c>
      <c r="AR139">
        <v>1</v>
      </c>
      <c r="AS139">
        <v>1</v>
      </c>
      <c r="AT139">
        <v>1</v>
      </c>
      <c r="AU139" t="s">
        <v>745</v>
      </c>
      <c r="AV139">
        <v>128.77000427246091</v>
      </c>
      <c r="AW139">
        <v>130.72999572753909</v>
      </c>
      <c r="AX139">
        <v>132.5299987792969</v>
      </c>
      <c r="AY139">
        <v>127.7399978637695</v>
      </c>
      <c r="AZ139">
        <v>130.44000244140619</v>
      </c>
      <c r="BA139" s="2">
        <f t="shared" si="53"/>
        <v>1.4992668240906948E-2</v>
      </c>
      <c r="BB139" s="2">
        <f t="shared" si="54"/>
        <v>1.358185368095699E-2</v>
      </c>
      <c r="BC139" s="2">
        <f t="shared" si="55"/>
        <v>2.2871551759254927E-2</v>
      </c>
      <c r="BD139" s="2">
        <f t="shared" si="56"/>
        <v>2.0699206739508758E-2</v>
      </c>
      <c r="BE139">
        <v>17</v>
      </c>
      <c r="BF139">
        <v>15</v>
      </c>
      <c r="BG139">
        <v>6</v>
      </c>
      <c r="BH139">
        <v>0</v>
      </c>
      <c r="BI139">
        <v>0</v>
      </c>
      <c r="BJ139">
        <v>2</v>
      </c>
      <c r="BK139">
        <v>6</v>
      </c>
      <c r="BL139">
        <v>0</v>
      </c>
      <c r="BM139">
        <v>0</v>
      </c>
      <c r="BN139">
        <v>14</v>
      </c>
      <c r="BO139">
        <v>5</v>
      </c>
      <c r="BP139">
        <v>8</v>
      </c>
      <c r="BQ139">
        <v>6</v>
      </c>
      <c r="BR139">
        <v>115</v>
      </c>
      <c r="BS139">
        <v>2</v>
      </c>
      <c r="BT139">
        <v>1</v>
      </c>
      <c r="BU139">
        <v>0</v>
      </c>
      <c r="BV139">
        <v>0</v>
      </c>
      <c r="BW139">
        <v>21</v>
      </c>
      <c r="BX139">
        <v>6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34</v>
      </c>
      <c r="CF139">
        <v>21</v>
      </c>
      <c r="CG139">
        <v>57</v>
      </c>
      <c r="CH139">
        <v>1</v>
      </c>
      <c r="CI139">
        <v>1</v>
      </c>
      <c r="CJ139">
        <v>1</v>
      </c>
      <c r="CK139">
        <v>2</v>
      </c>
      <c r="CL139">
        <v>1</v>
      </c>
      <c r="CM139" t="s">
        <v>743</v>
      </c>
      <c r="CN139">
        <v>130.44000244140619</v>
      </c>
      <c r="CO139">
        <v>131.71000671386719</v>
      </c>
      <c r="CP139">
        <v>134.55999755859381</v>
      </c>
      <c r="CQ139">
        <v>131.25999450683591</v>
      </c>
      <c r="CR139">
        <v>133.72999572753909</v>
      </c>
      <c r="CS139" s="2">
        <f t="shared" si="57"/>
        <v>9.6424281202870388E-3</v>
      </c>
      <c r="CT139" s="2">
        <f t="shared" si="58"/>
        <v>2.1180075032965151E-2</v>
      </c>
      <c r="CU139" s="2">
        <f t="shared" si="59"/>
        <v>3.4166895762818283E-3</v>
      </c>
      <c r="CV139" s="2">
        <f t="shared" si="60"/>
        <v>1.8470061314707187E-2</v>
      </c>
      <c r="CW139">
        <v>6</v>
      </c>
      <c r="CX139">
        <v>45</v>
      </c>
      <c r="CY139">
        <v>83</v>
      </c>
      <c r="CZ139">
        <v>39</v>
      </c>
      <c r="DA139">
        <v>6</v>
      </c>
      <c r="DB139">
        <v>0</v>
      </c>
      <c r="DC139">
        <v>0</v>
      </c>
      <c r="DD139">
        <v>0</v>
      </c>
      <c r="DE139">
        <v>0</v>
      </c>
      <c r="DF139">
        <v>2</v>
      </c>
      <c r="DG139">
        <v>0</v>
      </c>
      <c r="DH139">
        <v>3</v>
      </c>
      <c r="DI139">
        <v>0</v>
      </c>
      <c r="DJ139">
        <v>0</v>
      </c>
      <c r="DK139">
        <v>1</v>
      </c>
      <c r="DL139">
        <v>5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527</v>
      </c>
      <c r="EF139">
        <v>133.72999572753909</v>
      </c>
      <c r="EG139">
        <v>132.72999572753909</v>
      </c>
      <c r="EH139">
        <v>134.02000427246091</v>
      </c>
      <c r="EI139">
        <v>129.94999694824219</v>
      </c>
      <c r="EJ139">
        <v>132.17999267578119</v>
      </c>
      <c r="EK139" s="2">
        <f t="shared" si="61"/>
        <v>-7.5340920077533458E-3</v>
      </c>
      <c r="EL139" s="2">
        <f t="shared" si="62"/>
        <v>9.6254924921450602E-3</v>
      </c>
      <c r="EM139" s="2">
        <f t="shared" si="63"/>
        <v>2.0944766584665153E-2</v>
      </c>
      <c r="EN139" s="2">
        <f t="shared" si="64"/>
        <v>1.6870902187208214E-2</v>
      </c>
      <c r="EO139">
        <v>1</v>
      </c>
      <c r="EP139">
        <v>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1</v>
      </c>
      <c r="EZ139">
        <v>4</v>
      </c>
      <c r="FA139">
        <v>7</v>
      </c>
      <c r="FB139">
        <v>152</v>
      </c>
      <c r="FC139">
        <v>0</v>
      </c>
      <c r="FD139">
        <v>0</v>
      </c>
      <c r="FE139">
        <v>0</v>
      </c>
      <c r="FF139">
        <v>0</v>
      </c>
      <c r="FG139">
        <v>2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5</v>
      </c>
      <c r="FP139">
        <v>2</v>
      </c>
      <c r="FQ139">
        <v>0</v>
      </c>
      <c r="FR139">
        <v>0</v>
      </c>
      <c r="FS139">
        <v>1</v>
      </c>
      <c r="FT139">
        <v>1</v>
      </c>
      <c r="FU139">
        <v>0</v>
      </c>
      <c r="FV139">
        <v>0</v>
      </c>
      <c r="FW139" t="s">
        <v>359</v>
      </c>
      <c r="FX139">
        <v>132.17999267578119</v>
      </c>
      <c r="FY139">
        <v>133.05999755859381</v>
      </c>
      <c r="FZ139">
        <v>136.94000244140619</v>
      </c>
      <c r="GA139">
        <v>131.94000244140619</v>
      </c>
      <c r="GB139">
        <v>132.1199951171875</v>
      </c>
      <c r="GC139">
        <v>321</v>
      </c>
      <c r="GD139">
        <v>426</v>
      </c>
      <c r="GE139">
        <v>182</v>
      </c>
      <c r="GF139">
        <v>170</v>
      </c>
      <c r="GG139">
        <v>0</v>
      </c>
      <c r="GH139">
        <v>45</v>
      </c>
      <c r="GI139">
        <v>0</v>
      </c>
      <c r="GJ139">
        <v>45</v>
      </c>
      <c r="GK139">
        <v>0</v>
      </c>
      <c r="GL139">
        <v>323</v>
      </c>
      <c r="GM139">
        <v>0</v>
      </c>
      <c r="GN139">
        <v>152</v>
      </c>
      <c r="GO139">
        <v>3</v>
      </c>
      <c r="GP139">
        <v>0</v>
      </c>
      <c r="GQ139">
        <v>3</v>
      </c>
      <c r="GR139">
        <v>0</v>
      </c>
      <c r="GS139">
        <v>3</v>
      </c>
      <c r="GT139">
        <v>0</v>
      </c>
      <c r="GU139">
        <v>2</v>
      </c>
      <c r="GV139">
        <v>0</v>
      </c>
      <c r="GW139">
        <v>2.1</v>
      </c>
      <c r="GX139" t="s">
        <v>218</v>
      </c>
      <c r="GY139">
        <v>281551</v>
      </c>
      <c r="GZ139">
        <v>385300</v>
      </c>
      <c r="HA139">
        <v>1.468</v>
      </c>
      <c r="HB139">
        <v>1.5960000000000001</v>
      </c>
      <c r="HC139">
        <v>5.18</v>
      </c>
      <c r="HD139">
        <v>2.4900000000000002</v>
      </c>
      <c r="HE139">
        <v>0</v>
      </c>
      <c r="HF139" s="2">
        <f t="shared" si="65"/>
        <v>6.6135946111459676E-3</v>
      </c>
      <c r="HG139" s="2">
        <f t="shared" si="66"/>
        <v>2.8333611900383637E-2</v>
      </c>
      <c r="HH139" s="2">
        <f t="shared" si="67"/>
        <v>8.4172188316358199E-3</v>
      </c>
      <c r="HI139" s="2">
        <f t="shared" si="68"/>
        <v>1.362342434403363E-3</v>
      </c>
      <c r="HJ139" s="3">
        <f t="shared" si="69"/>
        <v>136.830067888885</v>
      </c>
      <c r="HK139" t="str">
        <f t="shared" si="70"/>
        <v>MANH</v>
      </c>
    </row>
    <row r="140" spans="1:219" hidden="1" x14ac:dyDescent="0.25">
      <c r="A140">
        <v>131</v>
      </c>
      <c r="B140" t="s">
        <v>746</v>
      </c>
      <c r="C140">
        <v>9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66</v>
      </c>
      <c r="N140">
        <v>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18</v>
      </c>
      <c r="W140">
        <v>9</v>
      </c>
      <c r="X140">
        <v>7</v>
      </c>
      <c r="Y140">
        <v>1</v>
      </c>
      <c r="Z140">
        <v>36</v>
      </c>
      <c r="AA140">
        <v>0</v>
      </c>
      <c r="AB140">
        <v>0</v>
      </c>
      <c r="AC140">
        <v>0</v>
      </c>
      <c r="AD140">
        <v>0</v>
      </c>
      <c r="AE140">
        <v>7</v>
      </c>
      <c r="AF140">
        <v>0</v>
      </c>
      <c r="AG140">
        <v>10</v>
      </c>
      <c r="AH140">
        <v>0</v>
      </c>
      <c r="AI140">
        <v>3</v>
      </c>
      <c r="AJ140">
        <v>0</v>
      </c>
      <c r="AK140">
        <v>2</v>
      </c>
      <c r="AL140">
        <v>0</v>
      </c>
      <c r="AM140">
        <v>75</v>
      </c>
      <c r="AN140">
        <v>7</v>
      </c>
      <c r="AO140">
        <v>1</v>
      </c>
      <c r="AP140">
        <v>1</v>
      </c>
      <c r="AQ140">
        <v>2</v>
      </c>
      <c r="AR140">
        <v>2</v>
      </c>
      <c r="AS140">
        <v>1</v>
      </c>
      <c r="AT140">
        <v>1</v>
      </c>
      <c r="AU140" t="s">
        <v>747</v>
      </c>
      <c r="AV140">
        <v>75.739997863769531</v>
      </c>
      <c r="AW140">
        <v>75.879997253417969</v>
      </c>
      <c r="AX140">
        <v>78.349998474121094</v>
      </c>
      <c r="AY140">
        <v>75.69000244140625</v>
      </c>
      <c r="AZ140">
        <v>78.089996337890625</v>
      </c>
      <c r="BA140" s="2">
        <f t="shared" si="53"/>
        <v>1.8450104733250816E-3</v>
      </c>
      <c r="BB140" s="2">
        <f t="shared" si="54"/>
        <v>3.1525223596768348E-2</v>
      </c>
      <c r="BC140" s="2">
        <f t="shared" si="55"/>
        <v>2.5038853306385001E-3</v>
      </c>
      <c r="BD140" s="2">
        <f t="shared" si="56"/>
        <v>3.0733692009662139E-2</v>
      </c>
      <c r="BE140">
        <v>1</v>
      </c>
      <c r="BF140">
        <v>1</v>
      </c>
      <c r="BG140">
        <v>12</v>
      </c>
      <c r="BH140">
        <v>29</v>
      </c>
      <c r="BI140">
        <v>82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0</v>
      </c>
      <c r="BR140">
        <v>0</v>
      </c>
      <c r="BS140">
        <v>1</v>
      </c>
      <c r="BT140">
        <v>2</v>
      </c>
      <c r="BU140">
        <v>1</v>
      </c>
      <c r="BV140">
        <v>2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456</v>
      </c>
      <c r="CN140">
        <v>78.089996337890625</v>
      </c>
      <c r="CO140">
        <v>78.699996948242188</v>
      </c>
      <c r="CP140">
        <v>79.30999755859375</v>
      </c>
      <c r="CQ140">
        <v>77.870002746582031</v>
      </c>
      <c r="CR140">
        <v>79.139999389648438</v>
      </c>
      <c r="CS140" s="2">
        <f t="shared" si="57"/>
        <v>7.7509610420027908E-3</v>
      </c>
      <c r="CT140" s="2">
        <f t="shared" si="58"/>
        <v>7.6913457209590863E-3</v>
      </c>
      <c r="CU140" s="2">
        <f t="shared" si="59"/>
        <v>1.0546305385577215E-2</v>
      </c>
      <c r="CV140" s="2">
        <f t="shared" si="60"/>
        <v>1.6047468446563129E-2</v>
      </c>
      <c r="CW140">
        <v>67</v>
      </c>
      <c r="CX140">
        <v>14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11</v>
      </c>
      <c r="DG140">
        <v>7</v>
      </c>
      <c r="DH140">
        <v>3</v>
      </c>
      <c r="DI140">
        <v>4</v>
      </c>
      <c r="DJ140">
        <v>6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6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1</v>
      </c>
      <c r="DX140">
        <v>0</v>
      </c>
      <c r="DY140">
        <v>1</v>
      </c>
      <c r="DZ140">
        <v>1</v>
      </c>
      <c r="EA140">
        <v>1</v>
      </c>
      <c r="EB140">
        <v>0</v>
      </c>
      <c r="EC140">
        <v>1</v>
      </c>
      <c r="ED140">
        <v>1</v>
      </c>
      <c r="EE140" t="s">
        <v>340</v>
      </c>
      <c r="EF140">
        <v>79.139999389648438</v>
      </c>
      <c r="EG140">
        <v>78.919998168945313</v>
      </c>
      <c r="EH140">
        <v>79.410003662109375</v>
      </c>
      <c r="EI140">
        <v>78.019996643066406</v>
      </c>
      <c r="EJ140">
        <v>78.599998474121094</v>
      </c>
      <c r="EK140" s="2">
        <f t="shared" si="61"/>
        <v>-2.7876485784017468E-3</v>
      </c>
      <c r="EL140" s="2">
        <f t="shared" si="62"/>
        <v>6.1705763829081883E-3</v>
      </c>
      <c r="EM140" s="2">
        <f t="shared" si="63"/>
        <v>1.1403972969592058E-2</v>
      </c>
      <c r="EN140" s="2">
        <f t="shared" si="64"/>
        <v>7.3791582991652449E-3</v>
      </c>
      <c r="EO140">
        <v>6</v>
      </c>
      <c r="EP140">
        <v>1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17</v>
      </c>
      <c r="EY140">
        <v>11</v>
      </c>
      <c r="EZ140">
        <v>15</v>
      </c>
      <c r="FA140">
        <v>8</v>
      </c>
      <c r="FB140">
        <v>49</v>
      </c>
      <c r="FC140">
        <v>0</v>
      </c>
      <c r="FD140">
        <v>0</v>
      </c>
      <c r="FE140">
        <v>0</v>
      </c>
      <c r="FF140">
        <v>0</v>
      </c>
      <c r="FG140">
        <v>1</v>
      </c>
      <c r="FH140">
        <v>0</v>
      </c>
      <c r="FI140">
        <v>0</v>
      </c>
      <c r="FJ140">
        <v>0</v>
      </c>
      <c r="FK140">
        <v>1</v>
      </c>
      <c r="FL140">
        <v>0</v>
      </c>
      <c r="FM140">
        <v>0</v>
      </c>
      <c r="FN140">
        <v>0</v>
      </c>
      <c r="FO140">
        <v>3</v>
      </c>
      <c r="FP140">
        <v>1</v>
      </c>
      <c r="FQ140">
        <v>2</v>
      </c>
      <c r="FR140">
        <v>0</v>
      </c>
      <c r="FS140">
        <v>1</v>
      </c>
      <c r="FT140">
        <v>1</v>
      </c>
      <c r="FU140">
        <v>1</v>
      </c>
      <c r="FV140">
        <v>0</v>
      </c>
      <c r="FW140" t="s">
        <v>748</v>
      </c>
      <c r="FX140">
        <v>78.599998474121094</v>
      </c>
      <c r="FY140">
        <v>78.540000915527344</v>
      </c>
      <c r="FZ140">
        <v>78.80999755859375</v>
      </c>
      <c r="GA140">
        <v>76.910003662109375</v>
      </c>
      <c r="GB140">
        <v>77.110000610351563</v>
      </c>
      <c r="GC140">
        <v>286</v>
      </c>
      <c r="GD140">
        <v>204</v>
      </c>
      <c r="GE140">
        <v>88</v>
      </c>
      <c r="GF140">
        <v>131</v>
      </c>
      <c r="GG140">
        <v>0</v>
      </c>
      <c r="GH140">
        <v>111</v>
      </c>
      <c r="GI140">
        <v>0</v>
      </c>
      <c r="GJ140">
        <v>0</v>
      </c>
      <c r="GK140">
        <v>2</v>
      </c>
      <c r="GL140">
        <v>91</v>
      </c>
      <c r="GM140">
        <v>0</v>
      </c>
      <c r="GN140">
        <v>55</v>
      </c>
      <c r="GO140">
        <v>3</v>
      </c>
      <c r="GP140">
        <v>1</v>
      </c>
      <c r="GQ140">
        <v>0</v>
      </c>
      <c r="GR140">
        <v>0</v>
      </c>
      <c r="GS140">
        <v>3</v>
      </c>
      <c r="GT140">
        <v>2</v>
      </c>
      <c r="GU140">
        <v>2</v>
      </c>
      <c r="GV140">
        <v>1</v>
      </c>
      <c r="GW140">
        <v>1.5</v>
      </c>
      <c r="GX140" t="s">
        <v>718</v>
      </c>
      <c r="GY140">
        <v>83828</v>
      </c>
      <c r="GZ140">
        <v>138760</v>
      </c>
      <c r="HA140">
        <v>1.353</v>
      </c>
      <c r="HB140">
        <v>3.3559999999999999</v>
      </c>
      <c r="HC140">
        <v>1.87</v>
      </c>
      <c r="HD140">
        <v>3.76</v>
      </c>
      <c r="HE140">
        <v>0.26290000000000002</v>
      </c>
      <c r="HF140" s="2">
        <f t="shared" si="65"/>
        <v>-7.6391084663063324E-4</v>
      </c>
      <c r="HG140" s="2">
        <f t="shared" si="66"/>
        <v>3.4259186832947819E-3</v>
      </c>
      <c r="HH140" s="2">
        <f t="shared" si="67"/>
        <v>2.075372083546434E-2</v>
      </c>
      <c r="HI140" s="2">
        <f t="shared" si="68"/>
        <v>2.5936577183133247E-3</v>
      </c>
      <c r="HJ140" s="3">
        <f t="shared" si="69"/>
        <v>78.809072572049843</v>
      </c>
      <c r="HK140" t="str">
        <f t="shared" si="70"/>
        <v>MTRN</v>
      </c>
    </row>
    <row r="141" spans="1:219" hidden="1" x14ac:dyDescent="0.25">
      <c r="A141">
        <v>132</v>
      </c>
      <c r="B141" t="s">
        <v>749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192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 t="s">
        <v>750</v>
      </c>
      <c r="AV141">
        <v>105.8300018310547</v>
      </c>
      <c r="AW141">
        <v>106.25</v>
      </c>
      <c r="AX141">
        <v>111.90000152587891</v>
      </c>
      <c r="AY141">
        <v>106.25</v>
      </c>
      <c r="AZ141">
        <v>111.26999664306641</v>
      </c>
      <c r="BA141" s="2">
        <f t="shared" si="53"/>
        <v>3.9529239430146079E-3</v>
      </c>
      <c r="BB141" s="2">
        <f t="shared" si="54"/>
        <v>5.0491523224619805E-2</v>
      </c>
      <c r="BC141" s="2">
        <f t="shared" si="55"/>
        <v>0</v>
      </c>
      <c r="BD141" s="2">
        <f t="shared" si="56"/>
        <v>4.5115456048494651E-2</v>
      </c>
      <c r="BE141">
        <v>0</v>
      </c>
      <c r="BF141">
        <v>5</v>
      </c>
      <c r="BG141">
        <v>23</v>
      </c>
      <c r="BH141">
        <v>43</v>
      </c>
      <c r="BI141">
        <v>119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751</v>
      </c>
      <c r="CN141">
        <v>111.26999664306641</v>
      </c>
      <c r="CO141">
        <v>112.51999664306641</v>
      </c>
      <c r="CP141">
        <v>113.1699981689453</v>
      </c>
      <c r="CQ141">
        <v>110.65000152587891</v>
      </c>
      <c r="CR141">
        <v>112.6800003051758</v>
      </c>
      <c r="CS141" s="2">
        <f t="shared" si="57"/>
        <v>1.110913648500389E-2</v>
      </c>
      <c r="CT141" s="2">
        <f t="shared" si="58"/>
        <v>5.7435851939180438E-3</v>
      </c>
      <c r="CU141" s="2">
        <f t="shared" si="59"/>
        <v>1.6619224786501352E-2</v>
      </c>
      <c r="CV141" s="2">
        <f t="shared" si="60"/>
        <v>1.8015608571165798E-2</v>
      </c>
      <c r="CW141">
        <v>12</v>
      </c>
      <c r="CX141">
        <v>5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6</v>
      </c>
      <c r="DG141">
        <v>6</v>
      </c>
      <c r="DH141">
        <v>4</v>
      </c>
      <c r="DI141">
        <v>10</v>
      </c>
      <c r="DJ141">
        <v>137</v>
      </c>
      <c r="DK141">
        <v>0</v>
      </c>
      <c r="DL141">
        <v>0</v>
      </c>
      <c r="DM141">
        <v>0</v>
      </c>
      <c r="DN141">
        <v>0</v>
      </c>
      <c r="DO141">
        <v>5</v>
      </c>
      <c r="DP141">
        <v>0</v>
      </c>
      <c r="DQ141">
        <v>1</v>
      </c>
      <c r="DR141">
        <v>0</v>
      </c>
      <c r="DS141">
        <v>1</v>
      </c>
      <c r="DT141">
        <v>0</v>
      </c>
      <c r="DU141">
        <v>1</v>
      </c>
      <c r="DV141">
        <v>0</v>
      </c>
      <c r="DW141">
        <v>13</v>
      </c>
      <c r="DX141">
        <v>5</v>
      </c>
      <c r="DY141">
        <v>60</v>
      </c>
      <c r="DZ141">
        <v>0</v>
      </c>
      <c r="EA141">
        <v>1</v>
      </c>
      <c r="EB141">
        <v>1</v>
      </c>
      <c r="EC141">
        <v>1</v>
      </c>
      <c r="ED141">
        <v>0</v>
      </c>
      <c r="EE141" t="s">
        <v>752</v>
      </c>
      <c r="EF141">
        <v>112.6800003051758</v>
      </c>
      <c r="EG141">
        <v>111.80999755859381</v>
      </c>
      <c r="EH141">
        <v>112.2200012207031</v>
      </c>
      <c r="EI141">
        <v>109.0800018310547</v>
      </c>
      <c r="EJ141">
        <v>111.86000061035161</v>
      </c>
      <c r="EK141" s="2">
        <f t="shared" si="61"/>
        <v>-7.7810818851513641E-3</v>
      </c>
      <c r="EL141" s="2">
        <f t="shared" si="62"/>
        <v>3.6535702873762288E-3</v>
      </c>
      <c r="EM141" s="2">
        <f t="shared" si="63"/>
        <v>2.4416383035054223E-2</v>
      </c>
      <c r="EN141" s="2">
        <f t="shared" si="64"/>
        <v>2.4852483140784476E-2</v>
      </c>
      <c r="EO141">
        <v>12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26</v>
      </c>
      <c r="EY141">
        <v>18</v>
      </c>
      <c r="EZ141">
        <v>13</v>
      </c>
      <c r="FA141">
        <v>20</v>
      </c>
      <c r="FB141">
        <v>83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3</v>
      </c>
      <c r="FP141">
        <v>0</v>
      </c>
      <c r="FQ141">
        <v>32</v>
      </c>
      <c r="FR141">
        <v>0</v>
      </c>
      <c r="FS141">
        <v>1</v>
      </c>
      <c r="FT141">
        <v>0</v>
      </c>
      <c r="FU141">
        <v>1</v>
      </c>
      <c r="FV141">
        <v>0</v>
      </c>
      <c r="FW141" t="s">
        <v>671</v>
      </c>
      <c r="FX141">
        <v>111.86000061035161</v>
      </c>
      <c r="FY141">
        <v>111.86000061035161</v>
      </c>
      <c r="FZ141">
        <v>112</v>
      </c>
      <c r="GA141">
        <v>108.01999664306641</v>
      </c>
      <c r="GB141">
        <v>108.15000152587891</v>
      </c>
      <c r="GC141">
        <v>220</v>
      </c>
      <c r="GD141">
        <v>516</v>
      </c>
      <c r="GE141">
        <v>29</v>
      </c>
      <c r="GF141">
        <v>323</v>
      </c>
      <c r="GG141">
        <v>0</v>
      </c>
      <c r="GH141">
        <v>162</v>
      </c>
      <c r="GI141">
        <v>0</v>
      </c>
      <c r="GJ141">
        <v>0</v>
      </c>
      <c r="GK141">
        <v>0</v>
      </c>
      <c r="GL141">
        <v>412</v>
      </c>
      <c r="GM141">
        <v>0</v>
      </c>
      <c r="GN141">
        <v>220</v>
      </c>
      <c r="GO141">
        <v>1</v>
      </c>
      <c r="GP141">
        <v>1</v>
      </c>
      <c r="GQ141">
        <v>0</v>
      </c>
      <c r="GR141">
        <v>0</v>
      </c>
      <c r="GS141">
        <v>2</v>
      </c>
      <c r="GT141">
        <v>2</v>
      </c>
      <c r="GU141">
        <v>0</v>
      </c>
      <c r="GV141">
        <v>0</v>
      </c>
      <c r="GW141">
        <v>2.8</v>
      </c>
      <c r="GX141" t="s">
        <v>223</v>
      </c>
      <c r="GY141">
        <v>316116</v>
      </c>
      <c r="GZ141">
        <v>643280</v>
      </c>
      <c r="HA141">
        <v>1.694</v>
      </c>
      <c r="HB141">
        <v>8.0839999999999996</v>
      </c>
      <c r="HC141">
        <v>0.62</v>
      </c>
      <c r="HD141">
        <v>4.13</v>
      </c>
      <c r="HE141">
        <v>0</v>
      </c>
      <c r="HF141" s="2">
        <f t="shared" si="65"/>
        <v>0</v>
      </c>
      <c r="HG141" s="2">
        <f t="shared" si="66"/>
        <v>1.2499945504320653E-3</v>
      </c>
      <c r="HH141" s="2">
        <f t="shared" si="67"/>
        <v>3.4328660346260031E-2</v>
      </c>
      <c r="HI141" s="2">
        <f t="shared" si="68"/>
        <v>1.2020793433035193E-3</v>
      </c>
      <c r="HJ141" s="3">
        <f t="shared" si="69"/>
        <v>111.99982500152588</v>
      </c>
      <c r="HK141" t="str">
        <f t="shared" si="70"/>
        <v>MTH</v>
      </c>
    </row>
    <row r="142" spans="1:219" hidden="1" x14ac:dyDescent="0.25">
      <c r="A142">
        <v>133</v>
      </c>
      <c r="B142" t="s">
        <v>753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2</v>
      </c>
      <c r="Z142">
        <v>123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 t="s">
        <v>754</v>
      </c>
      <c r="AV142">
        <v>44.020000457763672</v>
      </c>
      <c r="AW142">
        <v>44.319999694824219</v>
      </c>
      <c r="AX142">
        <v>46.279998779296882</v>
      </c>
      <c r="AY142">
        <v>44.119998931884773</v>
      </c>
      <c r="AZ142">
        <v>46.099998474121087</v>
      </c>
      <c r="BA142" s="2">
        <f t="shared" si="53"/>
        <v>6.7689359008633598E-3</v>
      </c>
      <c r="BB142" s="2">
        <f t="shared" si="54"/>
        <v>4.2350888854160051E-2</v>
      </c>
      <c r="BC142" s="2">
        <f t="shared" si="55"/>
        <v>4.51265262447198E-3</v>
      </c>
      <c r="BD142" s="2">
        <f t="shared" si="56"/>
        <v>4.295009995169119E-2</v>
      </c>
      <c r="BE142">
        <v>1</v>
      </c>
      <c r="BF142">
        <v>1</v>
      </c>
      <c r="BG142">
        <v>27</v>
      </c>
      <c r="BH142">
        <v>49</v>
      </c>
      <c r="BI142">
        <v>65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2</v>
      </c>
      <c r="BU142">
        <v>1</v>
      </c>
      <c r="BV142">
        <v>2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755</v>
      </c>
      <c r="CN142">
        <v>46.099998474121087</v>
      </c>
      <c r="CO142">
        <v>46.479999542236328</v>
      </c>
      <c r="CP142">
        <v>46.740001678466797</v>
      </c>
      <c r="CQ142">
        <v>46.119998931884773</v>
      </c>
      <c r="CR142">
        <v>46.729999542236328</v>
      </c>
      <c r="CS142" s="2">
        <f t="shared" si="57"/>
        <v>8.175582441001028E-3</v>
      </c>
      <c r="CT142" s="2">
        <f t="shared" si="58"/>
        <v>5.5627327106034796E-3</v>
      </c>
      <c r="CU142" s="2">
        <f t="shared" si="59"/>
        <v>7.7452799891795099E-3</v>
      </c>
      <c r="CV142" s="2">
        <f t="shared" si="60"/>
        <v>1.3053726007427269E-2</v>
      </c>
      <c r="CW142">
        <v>71</v>
      </c>
      <c r="CX142">
        <v>3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35</v>
      </c>
      <c r="DG142">
        <v>9</v>
      </c>
      <c r="DH142">
        <v>6</v>
      </c>
      <c r="DI142">
        <v>8</v>
      </c>
      <c r="DJ142">
        <v>13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756</v>
      </c>
      <c r="EF142">
        <v>46.729999542236328</v>
      </c>
      <c r="EG142">
        <v>46.349998474121087</v>
      </c>
      <c r="EH142">
        <v>47.259998321533203</v>
      </c>
      <c r="EI142">
        <v>46.189998626708977</v>
      </c>
      <c r="EJ142">
        <v>47.090000152587891</v>
      </c>
      <c r="EK142" s="2">
        <f t="shared" si="61"/>
        <v>-8.1985130663468908E-3</v>
      </c>
      <c r="EL142" s="2">
        <f t="shared" si="62"/>
        <v>1.9255181543192945E-2</v>
      </c>
      <c r="EM142" s="2">
        <f t="shared" si="63"/>
        <v>3.4519925065681356E-3</v>
      </c>
      <c r="EN142" s="2">
        <f t="shared" si="64"/>
        <v>1.9112370417553537E-2</v>
      </c>
      <c r="EO142">
        <v>12</v>
      </c>
      <c r="EP142">
        <v>17</v>
      </c>
      <c r="EQ142">
        <v>23</v>
      </c>
      <c r="ER142">
        <v>58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1</v>
      </c>
      <c r="EZ142">
        <v>1</v>
      </c>
      <c r="FA142">
        <v>0</v>
      </c>
      <c r="FB142">
        <v>0</v>
      </c>
      <c r="FC142">
        <v>1</v>
      </c>
      <c r="FD142">
        <v>4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275</v>
      </c>
      <c r="FX142">
        <v>47.090000152587891</v>
      </c>
      <c r="FY142">
        <v>47.110000610351563</v>
      </c>
      <c r="FZ142">
        <v>47.169998168945313</v>
      </c>
      <c r="GA142">
        <v>46.330001831054688</v>
      </c>
      <c r="GB142">
        <v>46.349998474121087</v>
      </c>
      <c r="GC142">
        <v>328</v>
      </c>
      <c r="GD142">
        <v>203</v>
      </c>
      <c r="GE142">
        <v>184</v>
      </c>
      <c r="GF142">
        <v>75</v>
      </c>
      <c r="GG142">
        <v>0</v>
      </c>
      <c r="GH142">
        <v>172</v>
      </c>
      <c r="GI142">
        <v>0</v>
      </c>
      <c r="GJ142">
        <v>58</v>
      </c>
      <c r="GK142">
        <v>2</v>
      </c>
      <c r="GL142">
        <v>136</v>
      </c>
      <c r="GM142">
        <v>0</v>
      </c>
      <c r="GN142">
        <v>13</v>
      </c>
      <c r="GO142">
        <v>1</v>
      </c>
      <c r="GP142">
        <v>1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2.5</v>
      </c>
      <c r="GX142" t="s">
        <v>218</v>
      </c>
      <c r="GY142">
        <v>103807</v>
      </c>
      <c r="GZ142">
        <v>194140</v>
      </c>
      <c r="HA142">
        <v>2.403</v>
      </c>
      <c r="HB142">
        <v>3.0830000000000002</v>
      </c>
      <c r="HC142">
        <v>0.95</v>
      </c>
      <c r="HD142">
        <v>2.64</v>
      </c>
      <c r="HE142">
        <v>0.1384</v>
      </c>
      <c r="HF142" s="2">
        <f t="shared" si="65"/>
        <v>4.2454802599334318E-4</v>
      </c>
      <c r="HG142" s="2">
        <f t="shared" si="66"/>
        <v>1.2719432037894274E-3</v>
      </c>
      <c r="HH142" s="2">
        <f t="shared" si="67"/>
        <v>1.6556968142460327E-2</v>
      </c>
      <c r="HI142" s="2">
        <f t="shared" si="68"/>
        <v>4.3142704907672691E-4</v>
      </c>
      <c r="HJ142" s="3">
        <f t="shared" si="69"/>
        <v>47.169921855458412</v>
      </c>
      <c r="HK142" t="str">
        <f t="shared" si="70"/>
        <v>MEI</v>
      </c>
    </row>
    <row r="143" spans="1:219" hidden="1" x14ac:dyDescent="0.25">
      <c r="A143">
        <v>134</v>
      </c>
      <c r="B143" t="s">
        <v>757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1</v>
      </c>
      <c r="X143">
        <v>2</v>
      </c>
      <c r="Y143">
        <v>5</v>
      </c>
      <c r="Z143">
        <v>185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3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758</v>
      </c>
      <c r="AV143">
        <v>63.419998168945313</v>
      </c>
      <c r="AW143">
        <v>63.159999847412109</v>
      </c>
      <c r="AX143">
        <v>65.080001831054688</v>
      </c>
      <c r="AY143">
        <v>62.840000152587891</v>
      </c>
      <c r="AZ143">
        <v>64.550003051757813</v>
      </c>
      <c r="BA143" s="2">
        <f t="shared" si="53"/>
        <v>-4.1165028841250173E-3</v>
      </c>
      <c r="BB143" s="2">
        <f t="shared" si="54"/>
        <v>2.9502180848532178E-2</v>
      </c>
      <c r="BC143" s="2">
        <f t="shared" si="55"/>
        <v>5.0664929638585265E-3</v>
      </c>
      <c r="BD143" s="2">
        <f t="shared" si="56"/>
        <v>2.6491135837728774E-2</v>
      </c>
      <c r="BE143">
        <v>1</v>
      </c>
      <c r="BF143">
        <v>1</v>
      </c>
      <c r="BG143">
        <v>5</v>
      </c>
      <c r="BH143">
        <v>58</v>
      </c>
      <c r="BI143">
        <v>130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759</v>
      </c>
      <c r="CN143">
        <v>64.550003051757813</v>
      </c>
      <c r="CO143">
        <v>65</v>
      </c>
      <c r="CP143">
        <v>66.180000305175781</v>
      </c>
      <c r="CQ143">
        <v>64.839996337890625</v>
      </c>
      <c r="CR143">
        <v>65.900001525878906</v>
      </c>
      <c r="CS143" s="2">
        <f t="shared" si="57"/>
        <v>6.9230299729566847E-3</v>
      </c>
      <c r="CT143" s="2">
        <f t="shared" si="58"/>
        <v>1.7830164698314444E-2</v>
      </c>
      <c r="CU143" s="2">
        <f t="shared" si="59"/>
        <v>2.4615948016827316E-3</v>
      </c>
      <c r="CV143" s="2">
        <f t="shared" si="60"/>
        <v>1.6085055590962627E-2</v>
      </c>
      <c r="CW143">
        <v>9</v>
      </c>
      <c r="CX143">
        <v>48</v>
      </c>
      <c r="CY143">
        <v>91</v>
      </c>
      <c r="CZ143">
        <v>47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3</v>
      </c>
      <c r="DG143">
        <v>1</v>
      </c>
      <c r="DH143">
        <v>0</v>
      </c>
      <c r="DI143">
        <v>0</v>
      </c>
      <c r="DJ143">
        <v>0</v>
      </c>
      <c r="DK143">
        <v>1</v>
      </c>
      <c r="DL143">
        <v>4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760</v>
      </c>
      <c r="EF143">
        <v>65.900001525878906</v>
      </c>
      <c r="EG143">
        <v>65.709999084472656</v>
      </c>
      <c r="EH143">
        <v>66.05999755859375</v>
      </c>
      <c r="EI143">
        <v>65.19000244140625</v>
      </c>
      <c r="EJ143">
        <v>65.699996948242188</v>
      </c>
      <c r="EK143" s="2">
        <f t="shared" si="61"/>
        <v>-2.8915301179961439E-3</v>
      </c>
      <c r="EL143" s="2">
        <f t="shared" si="62"/>
        <v>5.2981908425088209E-3</v>
      </c>
      <c r="EM143" s="2">
        <f t="shared" si="63"/>
        <v>7.9135086031264512E-3</v>
      </c>
      <c r="EN143" s="2">
        <f t="shared" si="64"/>
        <v>7.7624738283885719E-3</v>
      </c>
      <c r="EO143">
        <v>161</v>
      </c>
      <c r="EP143">
        <v>1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26</v>
      </c>
      <c r="EY143">
        <v>8</v>
      </c>
      <c r="EZ143">
        <v>5</v>
      </c>
      <c r="FA143">
        <v>7</v>
      </c>
      <c r="FB143">
        <v>10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761</v>
      </c>
      <c r="FX143">
        <v>65.699996948242188</v>
      </c>
      <c r="FY143">
        <v>65.449996948242188</v>
      </c>
      <c r="FZ143">
        <v>66.019996643066406</v>
      </c>
      <c r="GA143">
        <v>65.339996337890625</v>
      </c>
      <c r="GB143">
        <v>65.389999389648438</v>
      </c>
      <c r="GC143">
        <v>555</v>
      </c>
      <c r="GD143">
        <v>256</v>
      </c>
      <c r="GE143">
        <v>357</v>
      </c>
      <c r="GF143">
        <v>60</v>
      </c>
      <c r="GG143">
        <v>0</v>
      </c>
      <c r="GH143">
        <v>235</v>
      </c>
      <c r="GI143">
        <v>0</v>
      </c>
      <c r="GJ143">
        <v>47</v>
      </c>
      <c r="GK143">
        <v>1</v>
      </c>
      <c r="GL143">
        <v>196</v>
      </c>
      <c r="GM143">
        <v>0</v>
      </c>
      <c r="GN143">
        <v>10</v>
      </c>
      <c r="GO143">
        <v>2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1.9</v>
      </c>
      <c r="GX143" t="s">
        <v>218</v>
      </c>
      <c r="GY143">
        <v>3560129</v>
      </c>
      <c r="GZ143">
        <v>4727900</v>
      </c>
      <c r="HA143">
        <v>0.85899999999999999</v>
      </c>
      <c r="HB143">
        <v>1.107</v>
      </c>
      <c r="HC143">
        <v>1.86</v>
      </c>
      <c r="HD143">
        <v>4.49</v>
      </c>
      <c r="HE143">
        <v>1.4610000999999999</v>
      </c>
      <c r="HF143" s="2">
        <f t="shared" si="65"/>
        <v>-3.819709880165556E-3</v>
      </c>
      <c r="HG143" s="2">
        <f t="shared" si="66"/>
        <v>8.6337431658152219E-3</v>
      </c>
      <c r="HH143" s="2">
        <f t="shared" si="67"/>
        <v>1.6806816727363838E-3</v>
      </c>
      <c r="HI143" s="2">
        <f t="shared" si="68"/>
        <v>7.6468958899744699E-4</v>
      </c>
      <c r="HJ143" s="3">
        <f t="shared" si="69"/>
        <v>66.015075412096706</v>
      </c>
      <c r="HK143" t="str">
        <f t="shared" si="70"/>
        <v>MET</v>
      </c>
    </row>
    <row r="144" spans="1:219" hidden="1" x14ac:dyDescent="0.25">
      <c r="A144">
        <v>135</v>
      </c>
      <c r="B144" t="s">
        <v>762</v>
      </c>
      <c r="C144">
        <v>9</v>
      </c>
      <c r="D144">
        <v>0</v>
      </c>
      <c r="E144">
        <v>5</v>
      </c>
      <c r="F144">
        <v>1</v>
      </c>
      <c r="G144" t="s">
        <v>286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21</v>
      </c>
      <c r="N144">
        <v>62</v>
      </c>
      <c r="O144">
        <v>15</v>
      </c>
      <c r="P144">
        <v>24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5</v>
      </c>
      <c r="X144">
        <v>0</v>
      </c>
      <c r="Y144">
        <v>1</v>
      </c>
      <c r="Z144">
        <v>0</v>
      </c>
      <c r="AA144">
        <v>1</v>
      </c>
      <c r="AB144">
        <v>11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636</v>
      </c>
      <c r="AV144">
        <v>1241.449951171875</v>
      </c>
      <c r="AW144">
        <v>1249.349975585938</v>
      </c>
      <c r="AX144">
        <v>1261.77001953125</v>
      </c>
      <c r="AY144">
        <v>1238.5400390625</v>
      </c>
      <c r="AZ144">
        <v>1253.640014648438</v>
      </c>
      <c r="BA144" s="2">
        <f t="shared" si="53"/>
        <v>6.3233077747953947E-3</v>
      </c>
      <c r="BB144" s="2">
        <f t="shared" si="54"/>
        <v>9.8433500186714262E-3</v>
      </c>
      <c r="BC144" s="2">
        <f t="shared" si="55"/>
        <v>8.6524486610471962E-3</v>
      </c>
      <c r="BD144" s="2">
        <f t="shared" si="56"/>
        <v>1.2044905562600849E-2</v>
      </c>
      <c r="BE144">
        <v>41</v>
      </c>
      <c r="BF144">
        <v>46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</v>
      </c>
      <c r="BO144">
        <v>0</v>
      </c>
      <c r="BP144">
        <v>3</v>
      </c>
      <c r="BQ144">
        <v>1</v>
      </c>
      <c r="BR144">
        <v>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4</v>
      </c>
      <c r="BZ144">
        <v>0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568</v>
      </c>
      <c r="CN144">
        <v>1253.640014648438</v>
      </c>
      <c r="CO144">
        <v>1255.109985351562</v>
      </c>
      <c r="CP144">
        <v>1277.650024414062</v>
      </c>
      <c r="CQ144">
        <v>1250.550048828125</v>
      </c>
      <c r="CR144">
        <v>1274.650024414062</v>
      </c>
      <c r="CS144" s="2">
        <f t="shared" si="57"/>
        <v>1.1711887565871715E-3</v>
      </c>
      <c r="CT144" s="2">
        <f t="shared" si="58"/>
        <v>1.764179441301772E-2</v>
      </c>
      <c r="CU144" s="2">
        <f t="shared" si="59"/>
        <v>3.6330971601343798E-3</v>
      </c>
      <c r="CV144" s="2">
        <f t="shared" si="60"/>
        <v>1.8907131466941673E-2</v>
      </c>
      <c r="CW144">
        <v>4</v>
      </c>
      <c r="CX144">
        <v>18</v>
      </c>
      <c r="CY144">
        <v>34</v>
      </c>
      <c r="CZ144">
        <v>15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2</v>
      </c>
      <c r="DG144">
        <v>0</v>
      </c>
      <c r="DH144">
        <v>1</v>
      </c>
      <c r="DI144">
        <v>0</v>
      </c>
      <c r="DJ144">
        <v>0</v>
      </c>
      <c r="DK144">
        <v>1</v>
      </c>
      <c r="DL144">
        <v>3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763</v>
      </c>
      <c r="EF144">
        <v>1274.650024414062</v>
      </c>
      <c r="EG144">
        <v>1274.650024414062</v>
      </c>
      <c r="EH144">
        <v>1274.650024414062</v>
      </c>
      <c r="EI144">
        <v>1258.109985351562</v>
      </c>
      <c r="EJ144">
        <v>1259.010009765625</v>
      </c>
      <c r="EK144" s="2">
        <f t="shared" si="61"/>
        <v>0</v>
      </c>
      <c r="EL144" s="2">
        <f t="shared" si="62"/>
        <v>0</v>
      </c>
      <c r="EM144" s="2">
        <f t="shared" si="63"/>
        <v>1.297614148644699E-2</v>
      </c>
      <c r="EN144" s="2">
        <f t="shared" si="64"/>
        <v>7.1486676601606458E-4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5</v>
      </c>
      <c r="FA144">
        <v>7</v>
      </c>
      <c r="FB144">
        <v>42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0</v>
      </c>
      <c r="FQ144">
        <v>0</v>
      </c>
      <c r="FR144">
        <v>0</v>
      </c>
      <c r="FS144">
        <v>1</v>
      </c>
      <c r="FT144">
        <v>0</v>
      </c>
      <c r="FU144">
        <v>0</v>
      </c>
      <c r="FV144">
        <v>0</v>
      </c>
      <c r="FW144" t="s">
        <v>552</v>
      </c>
      <c r="FX144">
        <v>1259.010009765625</v>
      </c>
      <c r="FY144">
        <v>1261.25</v>
      </c>
      <c r="FZ144">
        <v>1261.640014648438</v>
      </c>
      <c r="GA144">
        <v>1244.150024414062</v>
      </c>
      <c r="GB144">
        <v>1245.430053710938</v>
      </c>
      <c r="GC144">
        <v>282</v>
      </c>
      <c r="GD144">
        <v>81</v>
      </c>
      <c r="GE144">
        <v>71</v>
      </c>
      <c r="GF144">
        <v>58</v>
      </c>
      <c r="GG144">
        <v>0</v>
      </c>
      <c r="GH144">
        <v>41</v>
      </c>
      <c r="GI144">
        <v>0</v>
      </c>
      <c r="GJ144">
        <v>15</v>
      </c>
      <c r="GK144">
        <v>0</v>
      </c>
      <c r="GL144">
        <v>46</v>
      </c>
      <c r="GM144">
        <v>0</v>
      </c>
      <c r="GN144">
        <v>42</v>
      </c>
      <c r="GO144">
        <v>1</v>
      </c>
      <c r="GP144">
        <v>0</v>
      </c>
      <c r="GQ144">
        <v>1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3.2</v>
      </c>
      <c r="GX144" t="s">
        <v>223</v>
      </c>
      <c r="GY144">
        <v>59603</v>
      </c>
      <c r="GZ144">
        <v>102980</v>
      </c>
      <c r="HA144">
        <v>0.80900000000000005</v>
      </c>
      <c r="HB144">
        <v>1.2829999999999999</v>
      </c>
      <c r="HC144">
        <v>2.21</v>
      </c>
      <c r="HD144">
        <v>4.17</v>
      </c>
      <c r="HE144">
        <v>0</v>
      </c>
      <c r="HF144" s="2">
        <f t="shared" si="65"/>
        <v>1.7760081144697626E-3</v>
      </c>
      <c r="HG144" s="2">
        <f t="shared" si="66"/>
        <v>3.091330679985127E-4</v>
      </c>
      <c r="HH144" s="2">
        <f t="shared" si="67"/>
        <v>1.3557958839197637E-2</v>
      </c>
      <c r="HI144" s="2">
        <f t="shared" si="68"/>
        <v>1.0277809605299115E-3</v>
      </c>
      <c r="HJ144" s="3">
        <f t="shared" si="69"/>
        <v>1261.6398940820131</v>
      </c>
      <c r="HK144" t="str">
        <f t="shared" si="70"/>
        <v>MTD</v>
      </c>
    </row>
    <row r="145" spans="1:219" hidden="1" x14ac:dyDescent="0.25">
      <c r="A145">
        <v>136</v>
      </c>
      <c r="B145" t="s">
        <v>764</v>
      </c>
      <c r="C145">
        <v>9</v>
      </c>
      <c r="D145">
        <v>0</v>
      </c>
      <c r="E145">
        <v>5</v>
      </c>
      <c r="F145">
        <v>1</v>
      </c>
      <c r="G145" t="s">
        <v>286</v>
      </c>
      <c r="H145" t="s">
        <v>218</v>
      </c>
      <c r="I145">
        <v>5</v>
      </c>
      <c r="J145">
        <v>1</v>
      </c>
      <c r="K145" t="s">
        <v>286</v>
      </c>
      <c r="L145" t="s">
        <v>218</v>
      </c>
      <c r="M145">
        <v>10</v>
      </c>
      <c r="N145">
        <v>10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6</v>
      </c>
      <c r="W145">
        <v>2</v>
      </c>
      <c r="X145">
        <v>8</v>
      </c>
      <c r="Y145">
        <v>1</v>
      </c>
      <c r="Z145">
        <v>164</v>
      </c>
      <c r="AA145">
        <v>0</v>
      </c>
      <c r="AB145">
        <v>0</v>
      </c>
      <c r="AC145">
        <v>0</v>
      </c>
      <c r="AD145">
        <v>0</v>
      </c>
      <c r="AE145">
        <v>10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20</v>
      </c>
      <c r="AN145">
        <v>10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 t="s">
        <v>695</v>
      </c>
      <c r="AV145">
        <v>239</v>
      </c>
      <c r="AW145">
        <v>241.80000305175781</v>
      </c>
      <c r="AX145">
        <v>245.6000061035156</v>
      </c>
      <c r="AY145">
        <v>241.41999816894531</v>
      </c>
      <c r="AZ145">
        <v>243.0299987792969</v>
      </c>
      <c r="BA145" s="2">
        <f t="shared" si="53"/>
        <v>1.1579830506281974E-2</v>
      </c>
      <c r="BB145" s="2">
        <f t="shared" si="54"/>
        <v>1.5472324744797317E-2</v>
      </c>
      <c r="BC145" s="2">
        <f t="shared" si="55"/>
        <v>1.5715669066024285E-3</v>
      </c>
      <c r="BD145" s="2">
        <f t="shared" si="56"/>
        <v>6.6246990842215858E-3</v>
      </c>
      <c r="BE145">
        <v>40</v>
      </c>
      <c r="BF145">
        <v>91</v>
      </c>
      <c r="BG145">
        <v>61</v>
      </c>
      <c r="BH145">
        <v>2</v>
      </c>
      <c r="BI145">
        <v>0</v>
      </c>
      <c r="BJ145">
        <v>1</v>
      </c>
      <c r="BK145">
        <v>36</v>
      </c>
      <c r="BL145">
        <v>0</v>
      </c>
      <c r="BM145">
        <v>0</v>
      </c>
      <c r="BN145">
        <v>8</v>
      </c>
      <c r="BO145">
        <v>0</v>
      </c>
      <c r="BP145">
        <v>0</v>
      </c>
      <c r="BQ145">
        <v>0</v>
      </c>
      <c r="BR145">
        <v>0</v>
      </c>
      <c r="BS145">
        <v>2</v>
      </c>
      <c r="BT145">
        <v>8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428</v>
      </c>
      <c r="CN145">
        <v>243.0299987792969</v>
      </c>
      <c r="CO145">
        <v>245.58000183105469</v>
      </c>
      <c r="CP145">
        <v>249.17999267578119</v>
      </c>
      <c r="CQ145">
        <v>245.49000549316409</v>
      </c>
      <c r="CR145">
        <v>248.1499938964844</v>
      </c>
      <c r="CS145" s="2">
        <f t="shared" si="57"/>
        <v>1.0383594074211522E-2</v>
      </c>
      <c r="CT145" s="2">
        <f t="shared" si="58"/>
        <v>1.444735111382156E-2</v>
      </c>
      <c r="CU145" s="2">
        <f t="shared" si="59"/>
        <v>3.6646444018073598E-4</v>
      </c>
      <c r="CV145" s="2">
        <f t="shared" si="60"/>
        <v>1.0719276521239496E-2</v>
      </c>
      <c r="CW145">
        <v>4</v>
      </c>
      <c r="CX145">
        <v>75</v>
      </c>
      <c r="CY145">
        <v>116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496</v>
      </c>
      <c r="EF145">
        <v>248.1499938964844</v>
      </c>
      <c r="EG145">
        <v>246.55000305175781</v>
      </c>
      <c r="EH145">
        <v>246.58999633789071</v>
      </c>
      <c r="EI145">
        <v>243.52000427246091</v>
      </c>
      <c r="EJ145">
        <v>245.17999267578119</v>
      </c>
      <c r="EK145" s="2">
        <f t="shared" si="61"/>
        <v>-6.4895186571574115E-3</v>
      </c>
      <c r="EL145" s="2">
        <f t="shared" si="62"/>
        <v>1.6218535515166721E-4</v>
      </c>
      <c r="EM145" s="2">
        <f t="shared" si="63"/>
        <v>1.2289591327487526E-2</v>
      </c>
      <c r="EN145" s="2">
        <f t="shared" si="64"/>
        <v>6.7704888364010785E-3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5</v>
      </c>
      <c r="EZ145">
        <v>3</v>
      </c>
      <c r="FA145">
        <v>8</v>
      </c>
      <c r="FB145">
        <v>179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1</v>
      </c>
      <c r="FT145">
        <v>0</v>
      </c>
      <c r="FU145">
        <v>0</v>
      </c>
      <c r="FV145">
        <v>0</v>
      </c>
      <c r="FW145" t="s">
        <v>271</v>
      </c>
      <c r="FX145">
        <v>245.17999267578119</v>
      </c>
      <c r="FY145">
        <v>246.27000427246091</v>
      </c>
      <c r="FZ145">
        <v>246.4100036621094</v>
      </c>
      <c r="GA145">
        <v>242.8999938964844</v>
      </c>
      <c r="GB145">
        <v>243.08000183105469</v>
      </c>
      <c r="GC145">
        <v>410</v>
      </c>
      <c r="GD145">
        <v>384</v>
      </c>
      <c r="GE145">
        <v>196</v>
      </c>
      <c r="GF145">
        <v>195</v>
      </c>
      <c r="GG145">
        <v>0</v>
      </c>
      <c r="GH145">
        <v>2</v>
      </c>
      <c r="GI145">
        <v>0</v>
      </c>
      <c r="GJ145">
        <v>0</v>
      </c>
      <c r="GK145">
        <v>0</v>
      </c>
      <c r="GL145">
        <v>343</v>
      </c>
      <c r="GM145">
        <v>0</v>
      </c>
      <c r="GN145">
        <v>179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1.6</v>
      </c>
      <c r="GX145" t="s">
        <v>218</v>
      </c>
      <c r="GY145">
        <v>21604009</v>
      </c>
      <c r="GZ145">
        <v>30623760</v>
      </c>
      <c r="HA145">
        <v>2.0960000000000001</v>
      </c>
      <c r="HB145">
        <v>2.294</v>
      </c>
      <c r="HC145">
        <v>2.0099999999999998</v>
      </c>
      <c r="HD145">
        <v>1.69</v>
      </c>
      <c r="HE145">
        <v>0.29160000000000003</v>
      </c>
      <c r="HF145" s="2">
        <f t="shared" si="65"/>
        <v>4.4260834765479373E-3</v>
      </c>
      <c r="HG145" s="2">
        <f t="shared" si="66"/>
        <v>5.681562743713453E-4</v>
      </c>
      <c r="HH145" s="2">
        <f t="shared" si="67"/>
        <v>1.3684209678447412E-2</v>
      </c>
      <c r="HI145" s="2">
        <f t="shared" si="68"/>
        <v>7.405295919629129E-4</v>
      </c>
      <c r="HJ145" s="3">
        <f t="shared" si="69"/>
        <v>246.40992412057776</v>
      </c>
      <c r="HK145" t="str">
        <f t="shared" si="70"/>
        <v>MSFT</v>
      </c>
    </row>
    <row r="146" spans="1:219" hidden="1" x14ac:dyDescent="0.25">
      <c r="A146">
        <v>137</v>
      </c>
      <c r="B146" t="s">
        <v>765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</v>
      </c>
      <c r="X146">
        <v>1</v>
      </c>
      <c r="Y146">
        <v>1</v>
      </c>
      <c r="Z146">
        <v>189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4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 t="s">
        <v>766</v>
      </c>
      <c r="AV146">
        <v>194.33999633789071</v>
      </c>
      <c r="AW146">
        <v>195.47999572753901</v>
      </c>
      <c r="AX146">
        <v>198.38999938964841</v>
      </c>
      <c r="AY146">
        <v>193.92999267578119</v>
      </c>
      <c r="AZ146">
        <v>197.53999328613281</v>
      </c>
      <c r="BA146" s="2">
        <f t="shared" si="53"/>
        <v>5.8317956546164451E-3</v>
      </c>
      <c r="BB146" s="2">
        <f t="shared" si="54"/>
        <v>1.4668096532396313E-2</v>
      </c>
      <c r="BC146" s="2">
        <f t="shared" si="55"/>
        <v>7.929215703064596E-3</v>
      </c>
      <c r="BD146" s="2">
        <f t="shared" si="56"/>
        <v>1.8274783502308822E-2</v>
      </c>
      <c r="BE146">
        <v>14</v>
      </c>
      <c r="BF146">
        <v>30</v>
      </c>
      <c r="BG146">
        <v>17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13</v>
      </c>
      <c r="BO146">
        <v>23</v>
      </c>
      <c r="BP146">
        <v>33</v>
      </c>
      <c r="BQ146">
        <v>25</v>
      </c>
      <c r="BR146">
        <v>43</v>
      </c>
      <c r="BS146">
        <v>1</v>
      </c>
      <c r="BT146">
        <v>137</v>
      </c>
      <c r="BU146">
        <v>0</v>
      </c>
      <c r="BV146">
        <v>0</v>
      </c>
      <c r="BW146">
        <v>0</v>
      </c>
      <c r="BX146">
        <v>0</v>
      </c>
      <c r="BY146">
        <v>43</v>
      </c>
      <c r="BZ146">
        <v>43</v>
      </c>
      <c r="CA146">
        <v>0</v>
      </c>
      <c r="CB146">
        <v>0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452</v>
      </c>
      <c r="CN146">
        <v>197.53999328613281</v>
      </c>
      <c r="CO146">
        <v>199.0299987792969</v>
      </c>
      <c r="CP146">
        <v>202.94000244140619</v>
      </c>
      <c r="CQ146">
        <v>197.63999938964841</v>
      </c>
      <c r="CR146">
        <v>201.8800048828125</v>
      </c>
      <c r="CS146" s="2">
        <f t="shared" si="57"/>
        <v>7.4863362422885604E-3</v>
      </c>
      <c r="CT146" s="2">
        <f t="shared" si="58"/>
        <v>1.9266796171633072E-2</v>
      </c>
      <c r="CU146" s="2">
        <f t="shared" si="59"/>
        <v>6.983868754327105E-3</v>
      </c>
      <c r="CV146" s="2">
        <f t="shared" si="60"/>
        <v>2.1002602489658795E-2</v>
      </c>
      <c r="CW146">
        <v>29</v>
      </c>
      <c r="CX146">
        <v>21</v>
      </c>
      <c r="CY146">
        <v>81</v>
      </c>
      <c r="CZ146">
        <v>51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1</v>
      </c>
      <c r="DI146">
        <v>1</v>
      </c>
      <c r="DJ146">
        <v>4</v>
      </c>
      <c r="DK146">
        <v>1</v>
      </c>
      <c r="DL146">
        <v>7</v>
      </c>
      <c r="DM146">
        <v>0</v>
      </c>
      <c r="DN146">
        <v>0</v>
      </c>
      <c r="DO146">
        <v>0</v>
      </c>
      <c r="DP146">
        <v>0</v>
      </c>
      <c r="DQ146">
        <v>4</v>
      </c>
      <c r="DR146">
        <v>4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767</v>
      </c>
      <c r="EF146">
        <v>201.8800048828125</v>
      </c>
      <c r="EG146">
        <v>200.6000061035156</v>
      </c>
      <c r="EH146">
        <v>202.3500061035156</v>
      </c>
      <c r="EI146">
        <v>199.57000732421881</v>
      </c>
      <c r="EJ146">
        <v>200.6499938964844</v>
      </c>
      <c r="EK146" s="2">
        <f t="shared" si="61"/>
        <v>-6.3808511483114394E-3</v>
      </c>
      <c r="EL146" s="2">
        <f t="shared" si="62"/>
        <v>8.6483812563107332E-3</v>
      </c>
      <c r="EM146" s="2">
        <f t="shared" si="63"/>
        <v>5.1345899698790332E-3</v>
      </c>
      <c r="EN146" s="2">
        <f t="shared" si="64"/>
        <v>5.3824400952773299E-3</v>
      </c>
      <c r="EO146">
        <v>89</v>
      </c>
      <c r="EP146">
        <v>18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55</v>
      </c>
      <c r="EY146">
        <v>16</v>
      </c>
      <c r="EZ146">
        <v>9</v>
      </c>
      <c r="FA146">
        <v>8</v>
      </c>
      <c r="FB146">
        <v>2</v>
      </c>
      <c r="FC146">
        <v>0</v>
      </c>
      <c r="FD146">
        <v>0</v>
      </c>
      <c r="FE146">
        <v>0</v>
      </c>
      <c r="FF146">
        <v>0</v>
      </c>
      <c r="FG146">
        <v>10</v>
      </c>
      <c r="FH146">
        <v>0</v>
      </c>
      <c r="FI146">
        <v>2</v>
      </c>
      <c r="FJ146">
        <v>0</v>
      </c>
      <c r="FK146">
        <v>1</v>
      </c>
      <c r="FL146">
        <v>0</v>
      </c>
      <c r="FM146">
        <v>1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768</v>
      </c>
      <c r="FX146">
        <v>200.6499938964844</v>
      </c>
      <c r="FY146">
        <v>201.28999328613281</v>
      </c>
      <c r="FZ146">
        <v>201.72999572753909</v>
      </c>
      <c r="GA146">
        <v>199.17999267578119</v>
      </c>
      <c r="GB146">
        <v>199.19000244140619</v>
      </c>
      <c r="GC146">
        <v>353</v>
      </c>
      <c r="GD146">
        <v>427</v>
      </c>
      <c r="GE146">
        <v>289</v>
      </c>
      <c r="GF146">
        <v>97</v>
      </c>
      <c r="GG146">
        <v>0</v>
      </c>
      <c r="GH146">
        <v>51</v>
      </c>
      <c r="GI146">
        <v>0</v>
      </c>
      <c r="GJ146">
        <v>51</v>
      </c>
      <c r="GK146">
        <v>0</v>
      </c>
      <c r="GL146">
        <v>238</v>
      </c>
      <c r="GM146">
        <v>0</v>
      </c>
      <c r="GN146">
        <v>6</v>
      </c>
      <c r="GO146">
        <v>3</v>
      </c>
      <c r="GP146">
        <v>2</v>
      </c>
      <c r="GQ146">
        <v>2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1.8</v>
      </c>
      <c r="GX146" t="s">
        <v>218</v>
      </c>
      <c r="GY146">
        <v>377232</v>
      </c>
      <c r="GZ146">
        <v>878340</v>
      </c>
      <c r="HA146">
        <v>1.026</v>
      </c>
      <c r="HB146">
        <v>1.274</v>
      </c>
      <c r="HC146">
        <v>2.94</v>
      </c>
      <c r="HD146">
        <v>2.87</v>
      </c>
      <c r="HE146">
        <v>0.47039999999999998</v>
      </c>
      <c r="HF146" s="2">
        <f t="shared" si="65"/>
        <v>3.1794893486764009E-3</v>
      </c>
      <c r="HG146" s="2">
        <f t="shared" si="66"/>
        <v>2.1811453463794761E-3</v>
      </c>
      <c r="HH146" s="2">
        <f t="shared" si="67"/>
        <v>1.0482391975403682E-2</v>
      </c>
      <c r="HI146" s="2">
        <f t="shared" si="68"/>
        <v>5.0252349527157847E-5</v>
      </c>
      <c r="HJ146" s="3">
        <f t="shared" si="69"/>
        <v>201.72903601826161</v>
      </c>
      <c r="HK146" t="str">
        <f t="shared" si="70"/>
        <v>MSI</v>
      </c>
    </row>
    <row r="147" spans="1:219" hidden="1" x14ac:dyDescent="0.25">
      <c r="A147">
        <v>138</v>
      </c>
      <c r="B147" t="s">
        <v>769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4</v>
      </c>
      <c r="N147">
        <v>4</v>
      </c>
      <c r="O147">
        <v>24</v>
      </c>
      <c r="P147">
        <v>33</v>
      </c>
      <c r="Q147">
        <v>62</v>
      </c>
      <c r="R147">
        <v>1</v>
      </c>
      <c r="S147">
        <v>119</v>
      </c>
      <c r="T147">
        <v>1</v>
      </c>
      <c r="U147">
        <v>62</v>
      </c>
      <c r="V147">
        <v>0</v>
      </c>
      <c r="W147">
        <v>2</v>
      </c>
      <c r="X147">
        <v>1</v>
      </c>
      <c r="Y147">
        <v>1</v>
      </c>
      <c r="Z147">
        <v>22</v>
      </c>
      <c r="AA147">
        <v>1</v>
      </c>
      <c r="AB147">
        <v>5</v>
      </c>
      <c r="AC147">
        <v>1</v>
      </c>
      <c r="AD147">
        <v>5</v>
      </c>
      <c r="AE147">
        <v>123</v>
      </c>
      <c r="AF147">
        <v>119</v>
      </c>
      <c r="AG147">
        <v>1</v>
      </c>
      <c r="AH147">
        <v>1</v>
      </c>
      <c r="AI147">
        <v>2</v>
      </c>
      <c r="AJ147">
        <v>1</v>
      </c>
      <c r="AK147">
        <v>1</v>
      </c>
      <c r="AL147">
        <v>1</v>
      </c>
      <c r="AM147">
        <v>128</v>
      </c>
      <c r="AN147">
        <v>123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0</v>
      </c>
      <c r="AU147" t="s">
        <v>530</v>
      </c>
      <c r="AV147">
        <v>29.430000305175781</v>
      </c>
      <c r="AW147">
        <v>29.75</v>
      </c>
      <c r="AX147">
        <v>31.45999908447266</v>
      </c>
      <c r="AY147">
        <v>29.639999389648441</v>
      </c>
      <c r="AZ147">
        <v>30.54999923706055</v>
      </c>
      <c r="BA147" s="2">
        <f t="shared" si="53"/>
        <v>1.0756292262998901E-2</v>
      </c>
      <c r="BB147" s="2">
        <f t="shared" si="54"/>
        <v>5.4354708653397421E-2</v>
      </c>
      <c r="BC147" s="2">
        <f t="shared" si="55"/>
        <v>3.6974995076154427E-3</v>
      </c>
      <c r="BD147" s="2">
        <f t="shared" si="56"/>
        <v>2.978722979174997E-2</v>
      </c>
      <c r="BE147">
        <v>0</v>
      </c>
      <c r="BF147">
        <v>8</v>
      </c>
      <c r="BG147">
        <v>16</v>
      </c>
      <c r="BH147">
        <v>22</v>
      </c>
      <c r="BI147">
        <v>88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770</v>
      </c>
      <c r="CN147">
        <v>30.54999923706055</v>
      </c>
      <c r="CO147">
        <v>30.729999542236332</v>
      </c>
      <c r="CP147">
        <v>31.739999771118161</v>
      </c>
      <c r="CQ147">
        <v>30.45999908447266</v>
      </c>
      <c r="CR147">
        <v>31.319999694824219</v>
      </c>
      <c r="CS147" s="2">
        <f t="shared" si="57"/>
        <v>5.8574782901764655E-3</v>
      </c>
      <c r="CT147" s="2">
        <f t="shared" si="58"/>
        <v>3.1821053439353819E-2</v>
      </c>
      <c r="CU147" s="2">
        <f t="shared" si="59"/>
        <v>8.7862174352646427E-3</v>
      </c>
      <c r="CV147" s="2">
        <f t="shared" si="60"/>
        <v>2.745851273088229E-2</v>
      </c>
      <c r="CW147">
        <v>28</v>
      </c>
      <c r="CX147">
        <v>33</v>
      </c>
      <c r="CY147">
        <v>6</v>
      </c>
      <c r="CZ147">
        <v>3</v>
      </c>
      <c r="DA147">
        <v>21</v>
      </c>
      <c r="DB147">
        <v>1</v>
      </c>
      <c r="DC147">
        <v>1</v>
      </c>
      <c r="DD147">
        <v>0</v>
      </c>
      <c r="DE147">
        <v>0</v>
      </c>
      <c r="DF147">
        <v>6</v>
      </c>
      <c r="DG147">
        <v>2</v>
      </c>
      <c r="DH147">
        <v>1</v>
      </c>
      <c r="DI147">
        <v>1</v>
      </c>
      <c r="DJ147">
        <v>8</v>
      </c>
      <c r="DK147">
        <v>2</v>
      </c>
      <c r="DL147">
        <v>18</v>
      </c>
      <c r="DM147">
        <v>1</v>
      </c>
      <c r="DN147">
        <v>18</v>
      </c>
      <c r="DO147">
        <v>14</v>
      </c>
      <c r="DP147">
        <v>1</v>
      </c>
      <c r="DQ147">
        <v>8</v>
      </c>
      <c r="DR147">
        <v>8</v>
      </c>
      <c r="DS147">
        <v>1</v>
      </c>
      <c r="DT147">
        <v>1</v>
      </c>
      <c r="DU147">
        <v>1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527</v>
      </c>
      <c r="EF147">
        <v>31.319999694824219</v>
      </c>
      <c r="EG147">
        <v>31.069999694824219</v>
      </c>
      <c r="EH147">
        <v>32.189998626708977</v>
      </c>
      <c r="EI147">
        <v>30.719999313354489</v>
      </c>
      <c r="EJ147">
        <v>32.119998931884773</v>
      </c>
      <c r="EK147" s="2">
        <f t="shared" si="61"/>
        <v>-8.0463470375136126E-3</v>
      </c>
      <c r="EL147" s="2">
        <f t="shared" si="62"/>
        <v>3.479338240652996E-2</v>
      </c>
      <c r="EM147" s="2">
        <f t="shared" si="63"/>
        <v>1.126489813027054E-2</v>
      </c>
      <c r="EN147" s="2">
        <f t="shared" si="64"/>
        <v>4.3586540008895724E-2</v>
      </c>
      <c r="EO147">
        <v>4</v>
      </c>
      <c r="EP147">
        <v>23</v>
      </c>
      <c r="EQ147">
        <v>12</v>
      </c>
      <c r="ER147">
        <v>8</v>
      </c>
      <c r="ES147">
        <v>113</v>
      </c>
      <c r="ET147">
        <v>2</v>
      </c>
      <c r="EU147">
        <v>7</v>
      </c>
      <c r="EV147">
        <v>1</v>
      </c>
      <c r="EW147">
        <v>4</v>
      </c>
      <c r="EX147">
        <v>3</v>
      </c>
      <c r="EY147">
        <v>2</v>
      </c>
      <c r="EZ147">
        <v>0</v>
      </c>
      <c r="FA147">
        <v>2</v>
      </c>
      <c r="FB147">
        <v>16</v>
      </c>
      <c r="FC147">
        <v>3</v>
      </c>
      <c r="FD147">
        <v>23</v>
      </c>
      <c r="FE147">
        <v>2</v>
      </c>
      <c r="FF147">
        <v>23</v>
      </c>
      <c r="FG147">
        <v>10</v>
      </c>
      <c r="FH147">
        <v>5</v>
      </c>
      <c r="FI147">
        <v>16</v>
      </c>
      <c r="FJ147">
        <v>16</v>
      </c>
      <c r="FK147">
        <v>3</v>
      </c>
      <c r="FL147">
        <v>1</v>
      </c>
      <c r="FM147">
        <v>3</v>
      </c>
      <c r="FN147">
        <v>2</v>
      </c>
      <c r="FO147">
        <v>15</v>
      </c>
      <c r="FP147">
        <v>10</v>
      </c>
      <c r="FQ147">
        <v>2</v>
      </c>
      <c r="FR147">
        <v>2</v>
      </c>
      <c r="FS147">
        <v>1</v>
      </c>
      <c r="FT147">
        <v>1</v>
      </c>
      <c r="FU147">
        <v>1</v>
      </c>
      <c r="FV147">
        <v>1</v>
      </c>
      <c r="FW147" t="s">
        <v>771</v>
      </c>
      <c r="FX147">
        <v>32.119998931884773</v>
      </c>
      <c r="FY147">
        <v>32.299999237060547</v>
      </c>
      <c r="FZ147">
        <v>32.549999237060547</v>
      </c>
      <c r="GA147">
        <v>31.29000091552734</v>
      </c>
      <c r="GB147">
        <v>31.340000152587891</v>
      </c>
      <c r="GC147">
        <v>512</v>
      </c>
      <c r="GD147">
        <v>68</v>
      </c>
      <c r="GE147">
        <v>251</v>
      </c>
      <c r="GF147">
        <v>41</v>
      </c>
      <c r="GG147">
        <v>66</v>
      </c>
      <c r="GH147">
        <v>350</v>
      </c>
      <c r="GI147">
        <v>4</v>
      </c>
      <c r="GJ147">
        <v>145</v>
      </c>
      <c r="GK147">
        <v>47</v>
      </c>
      <c r="GL147">
        <v>46</v>
      </c>
      <c r="GM147">
        <v>41</v>
      </c>
      <c r="GN147">
        <v>24</v>
      </c>
      <c r="GO147">
        <v>5</v>
      </c>
      <c r="GP147">
        <v>4</v>
      </c>
      <c r="GQ147">
        <v>4</v>
      </c>
      <c r="GR147">
        <v>3</v>
      </c>
      <c r="GS147">
        <v>1</v>
      </c>
      <c r="GT147">
        <v>1</v>
      </c>
      <c r="GU147">
        <v>1</v>
      </c>
      <c r="GV147">
        <v>1</v>
      </c>
      <c r="GW147">
        <v>3</v>
      </c>
      <c r="GX147" t="s">
        <v>223</v>
      </c>
      <c r="GY147">
        <v>124727</v>
      </c>
      <c r="GZ147">
        <v>176400</v>
      </c>
      <c r="HA147">
        <v>2.5529999999999999</v>
      </c>
      <c r="HB147">
        <v>3.9289999999999998</v>
      </c>
      <c r="HC147">
        <v>0.77</v>
      </c>
      <c r="HD147">
        <v>5.52</v>
      </c>
      <c r="HF147" s="2">
        <f t="shared" si="65"/>
        <v>5.5727649977540539E-3</v>
      </c>
      <c r="HG147" s="2">
        <f t="shared" si="66"/>
        <v>7.6804917314823307E-3</v>
      </c>
      <c r="HH147" s="2">
        <f t="shared" si="67"/>
        <v>3.1269298618878949E-2</v>
      </c>
      <c r="HI147" s="2">
        <f t="shared" si="68"/>
        <v>1.5953808812098069E-3</v>
      </c>
      <c r="HJ147" s="3">
        <f t="shared" si="69"/>
        <v>32.548079114127674</v>
      </c>
      <c r="HK147" t="str">
        <f t="shared" si="70"/>
        <v>MOV</v>
      </c>
    </row>
    <row r="148" spans="1:219" hidden="1" x14ac:dyDescent="0.25">
      <c r="A148">
        <v>139</v>
      </c>
      <c r="B148" t="s">
        <v>772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22</v>
      </c>
      <c r="N148">
        <v>39</v>
      </c>
      <c r="O148">
        <v>45</v>
      </c>
      <c r="P148">
        <v>37</v>
      </c>
      <c r="Q148">
        <v>6</v>
      </c>
      <c r="R148">
        <v>3</v>
      </c>
      <c r="S148">
        <v>88</v>
      </c>
      <c r="T148">
        <v>1</v>
      </c>
      <c r="U148">
        <v>6</v>
      </c>
      <c r="V148">
        <v>8</v>
      </c>
      <c r="W148">
        <v>2</v>
      </c>
      <c r="X148">
        <v>1</v>
      </c>
      <c r="Y148">
        <v>0</v>
      </c>
      <c r="Z148">
        <v>19</v>
      </c>
      <c r="AA148">
        <v>2</v>
      </c>
      <c r="AB148">
        <v>8</v>
      </c>
      <c r="AC148">
        <v>1</v>
      </c>
      <c r="AD148">
        <v>8</v>
      </c>
      <c r="AE148">
        <v>127</v>
      </c>
      <c r="AF148">
        <v>88</v>
      </c>
      <c r="AG148">
        <v>1</v>
      </c>
      <c r="AH148">
        <v>1</v>
      </c>
      <c r="AI148">
        <v>2</v>
      </c>
      <c r="AJ148">
        <v>2</v>
      </c>
      <c r="AK148">
        <v>1</v>
      </c>
      <c r="AL148">
        <v>1</v>
      </c>
      <c r="AM148">
        <v>152</v>
      </c>
      <c r="AN148">
        <v>129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 t="s">
        <v>389</v>
      </c>
      <c r="AV148">
        <v>11.039999961853029</v>
      </c>
      <c r="AW148">
        <v>10.89999961853027</v>
      </c>
      <c r="AX148">
        <v>11.35999965667725</v>
      </c>
      <c r="AY148">
        <v>10.85999965667725</v>
      </c>
      <c r="AZ148">
        <v>11.19999980926514</v>
      </c>
      <c r="BA148" s="2">
        <f t="shared" si="53"/>
        <v>-1.2844068644255247E-2</v>
      </c>
      <c r="BB148" s="2">
        <f t="shared" si="54"/>
        <v>4.0492962328268933E-2</v>
      </c>
      <c r="BC148" s="2">
        <f t="shared" si="55"/>
        <v>3.6697213993492905E-3</v>
      </c>
      <c r="BD148" s="2">
        <f t="shared" si="56"/>
        <v>3.0357156998040979E-2</v>
      </c>
      <c r="BE148">
        <v>21</v>
      </c>
      <c r="BF148">
        <v>42</v>
      </c>
      <c r="BG148">
        <v>33</v>
      </c>
      <c r="BH148">
        <v>23</v>
      </c>
      <c r="BI148">
        <v>52</v>
      </c>
      <c r="BJ148">
        <v>1</v>
      </c>
      <c r="BK148">
        <v>57</v>
      </c>
      <c r="BL148">
        <v>1</v>
      </c>
      <c r="BM148">
        <v>26</v>
      </c>
      <c r="BN148">
        <v>3</v>
      </c>
      <c r="BO148">
        <v>3</v>
      </c>
      <c r="BP148">
        <v>3</v>
      </c>
      <c r="BQ148">
        <v>0</v>
      </c>
      <c r="BR148">
        <v>0</v>
      </c>
      <c r="BS148">
        <v>2</v>
      </c>
      <c r="BT148">
        <v>9</v>
      </c>
      <c r="BU148">
        <v>2</v>
      </c>
      <c r="BV148">
        <v>9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773</v>
      </c>
      <c r="CN148">
        <v>11.19999980926514</v>
      </c>
      <c r="CO148">
        <v>11.42000007629394</v>
      </c>
      <c r="CP148">
        <v>11.94999980926514</v>
      </c>
      <c r="CQ148">
        <v>11.42000007629394</v>
      </c>
      <c r="CR148">
        <v>11.819999694824221</v>
      </c>
      <c r="CS148" s="2">
        <f t="shared" si="57"/>
        <v>1.9264471590108356E-2</v>
      </c>
      <c r="CT148" s="2">
        <f t="shared" si="58"/>
        <v>4.4351442797537E-2</v>
      </c>
      <c r="CU148" s="2">
        <f t="shared" si="59"/>
        <v>0</v>
      </c>
      <c r="CV148" s="2">
        <f t="shared" si="60"/>
        <v>3.3840916147014233E-2</v>
      </c>
      <c r="CW148">
        <v>0</v>
      </c>
      <c r="CX148">
        <v>1</v>
      </c>
      <c r="CY148">
        <v>2</v>
      </c>
      <c r="CZ148">
        <v>28</v>
      </c>
      <c r="DA148">
        <v>140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774</v>
      </c>
      <c r="EF148">
        <v>11.819999694824221</v>
      </c>
      <c r="EG148">
        <v>11.77000045776367</v>
      </c>
      <c r="EH148">
        <v>12.060000419616699</v>
      </c>
      <c r="EI148">
        <v>11.430000305175779</v>
      </c>
      <c r="EJ148">
        <v>12.060000419616699</v>
      </c>
      <c r="EK148" s="2">
        <f t="shared" si="61"/>
        <v>-4.2480233743380502E-3</v>
      </c>
      <c r="EL148" s="2">
        <f t="shared" si="62"/>
        <v>2.4046430494423343E-2</v>
      </c>
      <c r="EM148" s="2">
        <f t="shared" si="63"/>
        <v>2.8887012690268943E-2</v>
      </c>
      <c r="EN148" s="2">
        <f t="shared" si="64"/>
        <v>5.2238813641844239E-2</v>
      </c>
      <c r="EO148">
        <v>30</v>
      </c>
      <c r="EP148">
        <v>72</v>
      </c>
      <c r="EQ148">
        <v>6</v>
      </c>
      <c r="ER148">
        <v>7</v>
      </c>
      <c r="ES148">
        <v>3</v>
      </c>
      <c r="ET148">
        <v>1</v>
      </c>
      <c r="EU148">
        <v>1</v>
      </c>
      <c r="EV148">
        <v>0</v>
      </c>
      <c r="EW148">
        <v>0</v>
      </c>
      <c r="EX148">
        <v>15</v>
      </c>
      <c r="EY148">
        <v>4</v>
      </c>
      <c r="EZ148">
        <v>7</v>
      </c>
      <c r="FA148">
        <v>1</v>
      </c>
      <c r="FB148">
        <v>30</v>
      </c>
      <c r="FC148">
        <v>2</v>
      </c>
      <c r="FD148">
        <v>57</v>
      </c>
      <c r="FE148">
        <v>1</v>
      </c>
      <c r="FF148">
        <v>57</v>
      </c>
      <c r="FG148">
        <v>5</v>
      </c>
      <c r="FH148">
        <v>1</v>
      </c>
      <c r="FI148">
        <v>30</v>
      </c>
      <c r="FJ148">
        <v>30</v>
      </c>
      <c r="FK148">
        <v>2</v>
      </c>
      <c r="FL148">
        <v>1</v>
      </c>
      <c r="FM148">
        <v>2</v>
      </c>
      <c r="FN148">
        <v>2</v>
      </c>
      <c r="FO148">
        <v>7</v>
      </c>
      <c r="FP148">
        <v>5</v>
      </c>
      <c r="FQ148">
        <v>20</v>
      </c>
      <c r="FR148">
        <v>20</v>
      </c>
      <c r="FS148">
        <v>1</v>
      </c>
      <c r="FT148">
        <v>1</v>
      </c>
      <c r="FU148">
        <v>1</v>
      </c>
      <c r="FV148">
        <v>1</v>
      </c>
      <c r="FW148" t="s">
        <v>775</v>
      </c>
      <c r="FX148">
        <v>12.060000419616699</v>
      </c>
      <c r="FY148">
        <v>12.05000019073486</v>
      </c>
      <c r="FZ148">
        <v>12.210000038146971</v>
      </c>
      <c r="GA148">
        <v>11.52999973297119</v>
      </c>
      <c r="GB148">
        <v>11.539999961853029</v>
      </c>
      <c r="GC148">
        <v>609</v>
      </c>
      <c r="GD148">
        <v>96</v>
      </c>
      <c r="GE148">
        <v>289</v>
      </c>
      <c r="GF148">
        <v>57</v>
      </c>
      <c r="GG148">
        <v>32</v>
      </c>
      <c r="GH148">
        <v>296</v>
      </c>
      <c r="GI148">
        <v>0</v>
      </c>
      <c r="GJ148">
        <v>178</v>
      </c>
      <c r="GK148">
        <v>74</v>
      </c>
      <c r="GL148">
        <v>49</v>
      </c>
      <c r="GM148">
        <v>57</v>
      </c>
      <c r="GN148">
        <v>30</v>
      </c>
      <c r="GO148">
        <v>3</v>
      </c>
      <c r="GP148">
        <v>2</v>
      </c>
      <c r="GQ148">
        <v>3</v>
      </c>
      <c r="GR148">
        <v>2</v>
      </c>
      <c r="GS148">
        <v>1</v>
      </c>
      <c r="GT148">
        <v>1</v>
      </c>
      <c r="GU148">
        <v>1</v>
      </c>
      <c r="GV148">
        <v>1</v>
      </c>
      <c r="GW148">
        <v>2</v>
      </c>
      <c r="GX148" t="s">
        <v>218</v>
      </c>
      <c r="GY148">
        <v>424651</v>
      </c>
      <c r="GZ148">
        <v>369400</v>
      </c>
      <c r="HA148">
        <v>0.89</v>
      </c>
      <c r="HB148">
        <v>1.8280000000000001</v>
      </c>
      <c r="HC148">
        <v>5.13</v>
      </c>
      <c r="HD148">
        <v>11.27</v>
      </c>
      <c r="HE148">
        <v>0</v>
      </c>
      <c r="HF148" s="2">
        <f t="shared" si="65"/>
        <v>-8.2989449987969088E-4</v>
      </c>
      <c r="HG148" s="2">
        <f t="shared" si="66"/>
        <v>1.3104000566112495E-2</v>
      </c>
      <c r="HH148" s="2">
        <f t="shared" si="67"/>
        <v>4.3153564276579348E-2</v>
      </c>
      <c r="HI148" s="2">
        <f t="shared" si="68"/>
        <v>8.6657096316256066E-4</v>
      </c>
      <c r="HJ148" s="3">
        <f t="shared" si="69"/>
        <v>12.207903400055905</v>
      </c>
      <c r="HK148" t="str">
        <f t="shared" si="70"/>
        <v>MRC</v>
      </c>
    </row>
    <row r="149" spans="1:219" hidden="1" x14ac:dyDescent="0.25">
      <c r="A149">
        <v>140</v>
      </c>
      <c r="B149" t="s">
        <v>776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5</v>
      </c>
      <c r="X149">
        <v>1</v>
      </c>
      <c r="Y149">
        <v>4</v>
      </c>
      <c r="Z149">
        <v>102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3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 t="s">
        <v>777</v>
      </c>
      <c r="AV149">
        <v>162.2799987792969</v>
      </c>
      <c r="AW149">
        <v>162.5</v>
      </c>
      <c r="AX149">
        <v>167.52000427246091</v>
      </c>
      <c r="AY149">
        <v>162.5</v>
      </c>
      <c r="AZ149">
        <v>166.5899963378906</v>
      </c>
      <c r="BA149" s="2">
        <f t="shared" si="53"/>
        <v>1.3538536658651568E-3</v>
      </c>
      <c r="BB149" s="2">
        <f t="shared" si="54"/>
        <v>2.9966595895593362E-2</v>
      </c>
      <c r="BC149" s="2">
        <f t="shared" si="55"/>
        <v>0</v>
      </c>
      <c r="BD149" s="2">
        <f t="shared" si="56"/>
        <v>2.4551272151990156E-2</v>
      </c>
      <c r="BE149">
        <v>1</v>
      </c>
      <c r="BF149">
        <v>2</v>
      </c>
      <c r="BG149">
        <v>20</v>
      </c>
      <c r="BH149">
        <v>49</v>
      </c>
      <c r="BI149">
        <v>37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778</v>
      </c>
      <c r="CN149">
        <v>166.5899963378906</v>
      </c>
      <c r="CO149">
        <v>166.25</v>
      </c>
      <c r="CP149">
        <v>169.57000732421881</v>
      </c>
      <c r="CQ149">
        <v>165.36000061035159</v>
      </c>
      <c r="CR149">
        <v>168.69000244140619</v>
      </c>
      <c r="CS149" s="2">
        <f t="shared" si="57"/>
        <v>-2.0450907542290953E-3</v>
      </c>
      <c r="CT149" s="2">
        <f t="shared" si="58"/>
        <v>1.9578977300336642E-2</v>
      </c>
      <c r="CU149" s="2">
        <f t="shared" si="59"/>
        <v>5.3533797873588362E-3</v>
      </c>
      <c r="CV149" s="2">
        <f t="shared" si="60"/>
        <v>1.9740362694056324E-2</v>
      </c>
      <c r="CW149">
        <v>3</v>
      </c>
      <c r="CX149">
        <v>10</v>
      </c>
      <c r="CY149">
        <v>56</v>
      </c>
      <c r="CZ149">
        <v>19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3</v>
      </c>
      <c r="DG149">
        <v>1</v>
      </c>
      <c r="DH149">
        <v>2</v>
      </c>
      <c r="DI149">
        <v>4</v>
      </c>
      <c r="DJ149">
        <v>2</v>
      </c>
      <c r="DK149">
        <v>1</v>
      </c>
      <c r="DL149">
        <v>12</v>
      </c>
      <c r="DM149">
        <v>0</v>
      </c>
      <c r="DN149">
        <v>0</v>
      </c>
      <c r="DO149">
        <v>0</v>
      </c>
      <c r="DP149">
        <v>0</v>
      </c>
      <c r="DQ149">
        <v>2</v>
      </c>
      <c r="DR149">
        <v>2</v>
      </c>
      <c r="DS149">
        <v>0</v>
      </c>
      <c r="DT149">
        <v>0</v>
      </c>
      <c r="DU149">
        <v>1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779</v>
      </c>
      <c r="EF149">
        <v>168.69000244140619</v>
      </c>
      <c r="EG149">
        <v>167.9100036621094</v>
      </c>
      <c r="EH149">
        <v>169.38999938964841</v>
      </c>
      <c r="EI149">
        <v>166.80999755859381</v>
      </c>
      <c r="EJ149">
        <v>169.11000061035159</v>
      </c>
      <c r="EK149" s="2">
        <f t="shared" si="61"/>
        <v>-4.6453383496221079E-3</v>
      </c>
      <c r="EL149" s="2">
        <f t="shared" si="62"/>
        <v>8.7372084117821602E-3</v>
      </c>
      <c r="EM149" s="2">
        <f t="shared" si="63"/>
        <v>6.5511647878299106E-3</v>
      </c>
      <c r="EN149" s="2">
        <f t="shared" si="64"/>
        <v>1.3600632981234817E-2</v>
      </c>
      <c r="EO149">
        <v>31</v>
      </c>
      <c r="EP149">
        <v>44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9</v>
      </c>
      <c r="EY149">
        <v>4</v>
      </c>
      <c r="EZ149">
        <v>4</v>
      </c>
      <c r="FA149">
        <v>6</v>
      </c>
      <c r="FB149">
        <v>5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5</v>
      </c>
      <c r="FJ149">
        <v>0</v>
      </c>
      <c r="FK149">
        <v>0</v>
      </c>
      <c r="FL149">
        <v>0</v>
      </c>
      <c r="FM149">
        <v>1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545</v>
      </c>
      <c r="FX149">
        <v>169.11000061035159</v>
      </c>
      <c r="FY149">
        <v>169.66999816894531</v>
      </c>
      <c r="FZ149">
        <v>169.91999816894531</v>
      </c>
      <c r="GA149">
        <v>165.97999572753909</v>
      </c>
      <c r="GB149">
        <v>166.08000183105469</v>
      </c>
      <c r="GC149">
        <v>274</v>
      </c>
      <c r="GD149">
        <v>154</v>
      </c>
      <c r="GE149">
        <v>163</v>
      </c>
      <c r="GF149">
        <v>40</v>
      </c>
      <c r="GG149">
        <v>0</v>
      </c>
      <c r="GH149">
        <v>105</v>
      </c>
      <c r="GI149">
        <v>0</v>
      </c>
      <c r="GJ149">
        <v>19</v>
      </c>
      <c r="GK149">
        <v>0</v>
      </c>
      <c r="GL149">
        <v>109</v>
      </c>
      <c r="GM149">
        <v>0</v>
      </c>
      <c r="GN149">
        <v>7</v>
      </c>
      <c r="GO149">
        <v>2</v>
      </c>
      <c r="GP149">
        <v>2</v>
      </c>
      <c r="GQ149">
        <v>1</v>
      </c>
      <c r="GR149">
        <v>1</v>
      </c>
      <c r="GS149">
        <v>0</v>
      </c>
      <c r="GT149">
        <v>0</v>
      </c>
      <c r="GU149">
        <v>0</v>
      </c>
      <c r="GV149">
        <v>0</v>
      </c>
      <c r="GW149">
        <v>2.4</v>
      </c>
      <c r="GX149" t="s">
        <v>218</v>
      </c>
      <c r="GY149">
        <v>87684</v>
      </c>
      <c r="GZ149">
        <v>119360</v>
      </c>
      <c r="HA149">
        <v>1.554</v>
      </c>
      <c r="HB149">
        <v>2.4929999999999999</v>
      </c>
      <c r="HC149">
        <v>1.94</v>
      </c>
      <c r="HD149">
        <v>13.55</v>
      </c>
      <c r="HE149">
        <v>0.60140000000000005</v>
      </c>
      <c r="HF149" s="2">
        <f t="shared" si="65"/>
        <v>3.300510194124695E-3</v>
      </c>
      <c r="HG149" s="2">
        <f t="shared" si="66"/>
        <v>1.4712806184909999E-3</v>
      </c>
      <c r="HH149" s="2">
        <f t="shared" si="67"/>
        <v>2.1748113875335706E-2</v>
      </c>
      <c r="HI149" s="2">
        <f t="shared" si="68"/>
        <v>6.0215620431725014E-4</v>
      </c>
      <c r="HJ149" s="3">
        <f t="shared" si="69"/>
        <v>169.91963034879069</v>
      </c>
      <c r="HK149" t="str">
        <f t="shared" si="70"/>
        <v>MSA</v>
      </c>
    </row>
    <row r="150" spans="1:219" hidden="1" x14ac:dyDescent="0.25">
      <c r="A150">
        <v>141</v>
      </c>
      <c r="B150" t="s">
        <v>780</v>
      </c>
      <c r="C150">
        <v>9</v>
      </c>
      <c r="D150">
        <v>2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6</v>
      </c>
      <c r="W150">
        <v>7</v>
      </c>
      <c r="X150">
        <v>5</v>
      </c>
      <c r="Y150">
        <v>9</v>
      </c>
      <c r="Z150">
        <v>151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 t="s">
        <v>781</v>
      </c>
      <c r="AV150">
        <v>92.5</v>
      </c>
      <c r="AW150">
        <v>92.610000610351563</v>
      </c>
      <c r="AX150">
        <v>96.230003356933594</v>
      </c>
      <c r="AY150">
        <v>92.309997558593764</v>
      </c>
      <c r="AZ150">
        <v>95.239997863769517</v>
      </c>
      <c r="BA150" s="2">
        <f t="shared" si="53"/>
        <v>1.1877832807104527E-3</v>
      </c>
      <c r="BB150" s="2">
        <f t="shared" si="54"/>
        <v>3.7618233610102081E-2</v>
      </c>
      <c r="BC150" s="2">
        <f t="shared" si="55"/>
        <v>3.2394239259325719E-3</v>
      </c>
      <c r="BD150" s="2">
        <f t="shared" si="56"/>
        <v>3.0764388606631443E-2</v>
      </c>
      <c r="BE150">
        <v>3</v>
      </c>
      <c r="BF150">
        <v>2</v>
      </c>
      <c r="BG150">
        <v>5</v>
      </c>
      <c r="BH150">
        <v>29</v>
      </c>
      <c r="BI150">
        <v>139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1</v>
      </c>
      <c r="BT150">
        <v>1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712</v>
      </c>
      <c r="CN150">
        <v>95.239997863769517</v>
      </c>
      <c r="CO150">
        <v>95.5</v>
      </c>
      <c r="CP150">
        <v>96.190002441406236</v>
      </c>
      <c r="CQ150">
        <v>94.639999389648438</v>
      </c>
      <c r="CR150">
        <v>95.620002746582045</v>
      </c>
      <c r="CS150" s="2">
        <f t="shared" si="57"/>
        <v>2.7225354579107908E-3</v>
      </c>
      <c r="CT150" s="2">
        <f t="shared" si="58"/>
        <v>7.1733280371476527E-3</v>
      </c>
      <c r="CU150" s="2">
        <f t="shared" si="59"/>
        <v>9.0052419932100669E-3</v>
      </c>
      <c r="CV150" s="2">
        <f t="shared" si="60"/>
        <v>1.0248936716001467E-2</v>
      </c>
      <c r="CW150">
        <v>57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67</v>
      </c>
      <c r="DG150">
        <v>15</v>
      </c>
      <c r="DH150">
        <v>13</v>
      </c>
      <c r="DI150">
        <v>6</v>
      </c>
      <c r="DJ150">
        <v>9</v>
      </c>
      <c r="DK150">
        <v>0</v>
      </c>
      <c r="DL150">
        <v>0</v>
      </c>
      <c r="DM150">
        <v>0</v>
      </c>
      <c r="DN150">
        <v>0</v>
      </c>
      <c r="DO150">
        <v>1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632</v>
      </c>
      <c r="EF150">
        <v>95.620002746582045</v>
      </c>
      <c r="EG150">
        <v>95.419998168945327</v>
      </c>
      <c r="EH150">
        <v>95.629997253417955</v>
      </c>
      <c r="EI150">
        <v>93.940002441406236</v>
      </c>
      <c r="EJ150">
        <v>95.410003662109375</v>
      </c>
      <c r="EK150" s="2">
        <f t="shared" si="61"/>
        <v>-2.096044660183205E-3</v>
      </c>
      <c r="EL150" s="2">
        <f t="shared" si="62"/>
        <v>2.1959540991738358E-3</v>
      </c>
      <c r="EM150" s="2">
        <f t="shared" si="63"/>
        <v>1.5510330705715281E-2</v>
      </c>
      <c r="EN150" s="2">
        <f t="shared" si="64"/>
        <v>1.5407202224926975E-2</v>
      </c>
      <c r="EO150">
        <v>36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38</v>
      </c>
      <c r="EY150">
        <v>12</v>
      </c>
      <c r="EZ150">
        <v>16</v>
      </c>
      <c r="FA150">
        <v>2</v>
      </c>
      <c r="FB150">
        <v>68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6</v>
      </c>
      <c r="FP150">
        <v>0</v>
      </c>
      <c r="FQ150">
        <v>33</v>
      </c>
      <c r="FR150">
        <v>0</v>
      </c>
      <c r="FS150">
        <v>1</v>
      </c>
      <c r="FT150">
        <v>0</v>
      </c>
      <c r="FU150">
        <v>1</v>
      </c>
      <c r="FV150">
        <v>0</v>
      </c>
      <c r="FW150" t="s">
        <v>782</v>
      </c>
      <c r="FX150">
        <v>95.410003662109375</v>
      </c>
      <c r="FY150">
        <v>95.470001220703125</v>
      </c>
      <c r="FZ150">
        <v>95.569999694824219</v>
      </c>
      <c r="GA150">
        <v>93.910003662109375</v>
      </c>
      <c r="GB150">
        <v>93.910003662109375</v>
      </c>
      <c r="GC150">
        <v>275</v>
      </c>
      <c r="GD150">
        <v>425</v>
      </c>
      <c r="GE150">
        <v>94</v>
      </c>
      <c r="GF150">
        <v>246</v>
      </c>
      <c r="GG150">
        <v>0</v>
      </c>
      <c r="GH150">
        <v>168</v>
      </c>
      <c r="GI150">
        <v>0</v>
      </c>
      <c r="GJ150">
        <v>0</v>
      </c>
      <c r="GK150">
        <v>1</v>
      </c>
      <c r="GL150">
        <v>228</v>
      </c>
      <c r="GM150">
        <v>0</v>
      </c>
      <c r="GN150">
        <v>77</v>
      </c>
      <c r="GO150">
        <v>0</v>
      </c>
      <c r="GP150">
        <v>0</v>
      </c>
      <c r="GQ150">
        <v>0</v>
      </c>
      <c r="GR150">
        <v>0</v>
      </c>
      <c r="GS150">
        <v>1</v>
      </c>
      <c r="GT150">
        <v>1</v>
      </c>
      <c r="GU150">
        <v>0</v>
      </c>
      <c r="GV150">
        <v>0</v>
      </c>
      <c r="GW150">
        <v>2.5</v>
      </c>
      <c r="GX150" t="s">
        <v>218</v>
      </c>
      <c r="GY150">
        <v>237073</v>
      </c>
      <c r="GZ150">
        <v>394780</v>
      </c>
      <c r="HA150">
        <v>0.99</v>
      </c>
      <c r="HB150">
        <v>2.1429999999999998</v>
      </c>
      <c r="HC150">
        <v>2.48</v>
      </c>
      <c r="HD150">
        <v>4.2</v>
      </c>
      <c r="HE150">
        <v>0.8982</v>
      </c>
      <c r="HF150" s="2">
        <f t="shared" si="65"/>
        <v>6.2844409580609106E-4</v>
      </c>
      <c r="HG150" s="2">
        <f t="shared" si="66"/>
        <v>1.0463374954526872E-3</v>
      </c>
      <c r="HH150" s="2">
        <f t="shared" si="67"/>
        <v>1.6340185803364715E-2</v>
      </c>
      <c r="HI150" s="2">
        <f t="shared" si="68"/>
        <v>0</v>
      </c>
      <c r="HJ150" s="3">
        <f t="shared" si="69"/>
        <v>95.569895062671264</v>
      </c>
      <c r="HK150" t="str">
        <f t="shared" si="70"/>
        <v>MSM</v>
      </c>
    </row>
    <row r="151" spans="1:219" hidden="1" x14ac:dyDescent="0.25">
      <c r="A151">
        <v>142</v>
      </c>
      <c r="B151" t="s">
        <v>783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7</v>
      </c>
      <c r="N151">
        <v>10</v>
      </c>
      <c r="O151">
        <v>8</v>
      </c>
      <c r="P151">
        <v>21</v>
      </c>
      <c r="Q151">
        <v>119</v>
      </c>
      <c r="R151">
        <v>1</v>
      </c>
      <c r="S151">
        <v>148</v>
      </c>
      <c r="T151">
        <v>1</v>
      </c>
      <c r="U151">
        <v>119</v>
      </c>
      <c r="V151">
        <v>4</v>
      </c>
      <c r="W151">
        <v>1</v>
      </c>
      <c r="X151">
        <v>1</v>
      </c>
      <c r="Y151">
        <v>1</v>
      </c>
      <c r="Z151">
        <v>29</v>
      </c>
      <c r="AA151">
        <v>1</v>
      </c>
      <c r="AB151">
        <v>1</v>
      </c>
      <c r="AC151">
        <v>1</v>
      </c>
      <c r="AD151">
        <v>1</v>
      </c>
      <c r="AE151">
        <v>158</v>
      </c>
      <c r="AF151">
        <v>148</v>
      </c>
      <c r="AG151">
        <v>0</v>
      </c>
      <c r="AH151">
        <v>0</v>
      </c>
      <c r="AI151">
        <v>1</v>
      </c>
      <c r="AJ151">
        <v>1</v>
      </c>
      <c r="AK151">
        <v>0</v>
      </c>
      <c r="AL151">
        <v>0</v>
      </c>
      <c r="AM151">
        <v>165</v>
      </c>
      <c r="AN151">
        <v>160</v>
      </c>
      <c r="AO151">
        <v>0</v>
      </c>
      <c r="AP151">
        <v>0</v>
      </c>
      <c r="AQ151">
        <v>1</v>
      </c>
      <c r="AR151">
        <v>1</v>
      </c>
      <c r="AS151">
        <v>0</v>
      </c>
      <c r="AT151">
        <v>0</v>
      </c>
      <c r="AU151" t="s">
        <v>549</v>
      </c>
      <c r="AV151">
        <v>20.129999160766602</v>
      </c>
      <c r="AW151">
        <v>19.670000076293949</v>
      </c>
      <c r="AX151">
        <v>20.29000091552734</v>
      </c>
      <c r="AY151">
        <v>18.870000839233398</v>
      </c>
      <c r="AZ151">
        <v>19.180000305175781</v>
      </c>
      <c r="BA151" s="2">
        <f t="shared" si="53"/>
        <v>-2.338582016718127E-2</v>
      </c>
      <c r="BB151" s="2">
        <f t="shared" si="54"/>
        <v>3.0556964576523127E-2</v>
      </c>
      <c r="BC151" s="2">
        <f t="shared" si="55"/>
        <v>4.0671033754834607E-2</v>
      </c>
      <c r="BD151" s="2">
        <f t="shared" si="56"/>
        <v>1.6162641345669249E-2</v>
      </c>
      <c r="BE151">
        <v>13</v>
      </c>
      <c r="BF151">
        <v>3</v>
      </c>
      <c r="BG151">
        <v>4</v>
      </c>
      <c r="BH151">
        <v>11</v>
      </c>
      <c r="BI151">
        <v>21</v>
      </c>
      <c r="BJ151">
        <v>1</v>
      </c>
      <c r="BK151">
        <v>36</v>
      </c>
      <c r="BL151">
        <v>1</v>
      </c>
      <c r="BM151">
        <v>21</v>
      </c>
      <c r="BN151">
        <v>4</v>
      </c>
      <c r="BO151">
        <v>3</v>
      </c>
      <c r="BP151">
        <v>3</v>
      </c>
      <c r="BQ151">
        <v>0</v>
      </c>
      <c r="BR151">
        <v>144</v>
      </c>
      <c r="BS151">
        <v>1</v>
      </c>
      <c r="BT151">
        <v>2</v>
      </c>
      <c r="BU151">
        <v>1</v>
      </c>
      <c r="BV151">
        <v>2</v>
      </c>
      <c r="BW151">
        <v>39</v>
      </c>
      <c r="BX151">
        <v>36</v>
      </c>
      <c r="BY151">
        <v>2</v>
      </c>
      <c r="BZ151">
        <v>2</v>
      </c>
      <c r="CA151">
        <v>1</v>
      </c>
      <c r="CB151">
        <v>1</v>
      </c>
      <c r="CC151">
        <v>1</v>
      </c>
      <c r="CD151">
        <v>1</v>
      </c>
      <c r="CE151">
        <v>52</v>
      </c>
      <c r="CF151">
        <v>39</v>
      </c>
      <c r="CG151">
        <v>2</v>
      </c>
      <c r="CH151">
        <v>2</v>
      </c>
      <c r="CI151">
        <v>2</v>
      </c>
      <c r="CJ151">
        <v>1</v>
      </c>
      <c r="CK151">
        <v>1</v>
      </c>
      <c r="CL151">
        <v>1</v>
      </c>
      <c r="CM151" t="s">
        <v>784</v>
      </c>
      <c r="CN151">
        <v>19.180000305175781</v>
      </c>
      <c r="CO151">
        <v>19.5</v>
      </c>
      <c r="CP151">
        <v>20.440000534057621</v>
      </c>
      <c r="CQ151">
        <v>19.5</v>
      </c>
      <c r="CR151">
        <v>20.270000457763668</v>
      </c>
      <c r="CS151" s="2">
        <f t="shared" si="57"/>
        <v>1.6410240760216355E-2</v>
      </c>
      <c r="CT151" s="2">
        <f t="shared" si="58"/>
        <v>4.5988283243504235E-2</v>
      </c>
      <c r="CU151" s="2">
        <f t="shared" si="59"/>
        <v>0</v>
      </c>
      <c r="CV151" s="2">
        <f t="shared" si="60"/>
        <v>3.7987194887741049E-2</v>
      </c>
      <c r="CW151">
        <v>0</v>
      </c>
      <c r="CX151">
        <v>0</v>
      </c>
      <c r="CY151">
        <v>0</v>
      </c>
      <c r="CZ151">
        <v>16</v>
      </c>
      <c r="DA151">
        <v>179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785</v>
      </c>
      <c r="EF151">
        <v>20.270000457763668</v>
      </c>
      <c r="EG151">
        <v>20.139999389648441</v>
      </c>
      <c r="EH151">
        <v>21.469999313354489</v>
      </c>
      <c r="EI151">
        <v>20.010000228881839</v>
      </c>
      <c r="EJ151">
        <v>21.440000534057621</v>
      </c>
      <c r="EK151" s="2">
        <f t="shared" si="61"/>
        <v>-6.4548695161354974E-3</v>
      </c>
      <c r="EL151" s="2">
        <f t="shared" si="62"/>
        <v>6.1946901082515549E-2</v>
      </c>
      <c r="EM151" s="2">
        <f t="shared" si="63"/>
        <v>6.4547748116327019E-3</v>
      </c>
      <c r="EN151" s="2">
        <f t="shared" si="64"/>
        <v>6.6697773766573043E-2</v>
      </c>
      <c r="EO151">
        <v>0</v>
      </c>
      <c r="EP151">
        <v>4</v>
      </c>
      <c r="EQ151">
        <v>11</v>
      </c>
      <c r="ER151">
        <v>11</v>
      </c>
      <c r="ES151">
        <v>169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786</v>
      </c>
      <c r="FX151">
        <v>21.440000534057621</v>
      </c>
      <c r="FY151">
        <v>21.319999694824219</v>
      </c>
      <c r="FZ151">
        <v>21.719900131225589</v>
      </c>
      <c r="GA151">
        <v>20.920000076293949</v>
      </c>
      <c r="GB151">
        <v>20.95999908447266</v>
      </c>
      <c r="GC151">
        <v>607</v>
      </c>
      <c r="GD151">
        <v>190</v>
      </c>
      <c r="GE151">
        <v>390</v>
      </c>
      <c r="GF151">
        <v>0</v>
      </c>
      <c r="GG151">
        <v>140</v>
      </c>
      <c r="GH151">
        <v>547</v>
      </c>
      <c r="GI151">
        <v>0</v>
      </c>
      <c r="GJ151">
        <v>375</v>
      </c>
      <c r="GK151">
        <v>3</v>
      </c>
      <c r="GL151">
        <v>173</v>
      </c>
      <c r="GM151">
        <v>0</v>
      </c>
      <c r="GN151">
        <v>0</v>
      </c>
      <c r="GO151">
        <v>1</v>
      </c>
      <c r="GP151">
        <v>0</v>
      </c>
      <c r="GQ151">
        <v>1</v>
      </c>
      <c r="GR151">
        <v>0</v>
      </c>
      <c r="GS151">
        <v>1</v>
      </c>
      <c r="GT151">
        <v>0</v>
      </c>
      <c r="GU151">
        <v>1</v>
      </c>
      <c r="GV151">
        <v>0</v>
      </c>
      <c r="GW151">
        <v>2.8</v>
      </c>
      <c r="GX151" t="s">
        <v>223</v>
      </c>
      <c r="GY151">
        <v>2406014</v>
      </c>
      <c r="GZ151">
        <v>3212700</v>
      </c>
      <c r="HA151">
        <v>0.58899999999999997</v>
      </c>
      <c r="HB151">
        <v>0.79900000000000004</v>
      </c>
      <c r="HC151">
        <v>39.22</v>
      </c>
      <c r="HD151">
        <v>6.04</v>
      </c>
      <c r="HF151" s="2">
        <f t="shared" si="65"/>
        <v>-5.628557267875367E-3</v>
      </c>
      <c r="HG151" s="2">
        <f t="shared" si="66"/>
        <v>1.8411706959299279E-2</v>
      </c>
      <c r="HH151" s="2">
        <f t="shared" si="67"/>
        <v>1.876170845477898E-2</v>
      </c>
      <c r="HI151" s="2">
        <f t="shared" si="68"/>
        <v>1.9083497102031499E-3</v>
      </c>
      <c r="HJ151" s="3">
        <f t="shared" si="69"/>
        <v>21.712537281577671</v>
      </c>
      <c r="HK151" t="str">
        <f t="shared" si="70"/>
        <v>MUR</v>
      </c>
    </row>
    <row r="152" spans="1:219" hidden="1" x14ac:dyDescent="0.25">
      <c r="A152">
        <v>143</v>
      </c>
      <c r="B152" t="s">
        <v>787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</v>
      </c>
      <c r="W152">
        <v>0</v>
      </c>
      <c r="X152">
        <v>0</v>
      </c>
      <c r="Y152">
        <v>0</v>
      </c>
      <c r="Z152">
        <v>177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 t="s">
        <v>788</v>
      </c>
      <c r="AV152">
        <v>136.19000244140619</v>
      </c>
      <c r="AW152">
        <v>136.6300048828125</v>
      </c>
      <c r="AX152">
        <v>141.00999450683591</v>
      </c>
      <c r="AY152">
        <v>136.6300048828125</v>
      </c>
      <c r="AZ152">
        <v>140.05999755859381</v>
      </c>
      <c r="BA152" s="2">
        <f t="shared" si="53"/>
        <v>3.2203939521461278E-3</v>
      </c>
      <c r="BB152" s="2">
        <f t="shared" si="54"/>
        <v>3.1061554461737639E-2</v>
      </c>
      <c r="BC152" s="2">
        <f t="shared" si="55"/>
        <v>0</v>
      </c>
      <c r="BD152" s="2">
        <f t="shared" si="56"/>
        <v>2.4489452631515141E-2</v>
      </c>
      <c r="BE152">
        <v>1</v>
      </c>
      <c r="BF152">
        <v>18</v>
      </c>
      <c r="BG152">
        <v>23</v>
      </c>
      <c r="BH152">
        <v>49</v>
      </c>
      <c r="BI152">
        <v>85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789</v>
      </c>
      <c r="CN152">
        <v>140.05999755859381</v>
      </c>
      <c r="CO152">
        <v>140.22999572753909</v>
      </c>
      <c r="CP152">
        <v>141.9700012207031</v>
      </c>
      <c r="CQ152">
        <v>139.7200012207031</v>
      </c>
      <c r="CR152">
        <v>141.32000732421881</v>
      </c>
      <c r="CS152" s="2">
        <f t="shared" si="57"/>
        <v>1.2122810677080986E-3</v>
      </c>
      <c r="CT152" s="2">
        <f t="shared" si="58"/>
        <v>1.2256149032914609E-2</v>
      </c>
      <c r="CU152" s="2">
        <f t="shared" si="59"/>
        <v>3.6368432031252951E-3</v>
      </c>
      <c r="CV152" s="2">
        <f t="shared" si="60"/>
        <v>1.132186541601965E-2</v>
      </c>
      <c r="CW152">
        <v>82</v>
      </c>
      <c r="CX152">
        <v>13</v>
      </c>
      <c r="CY152">
        <v>1</v>
      </c>
      <c r="CZ152">
        <v>0</v>
      </c>
      <c r="DA152">
        <v>0</v>
      </c>
      <c r="DB152">
        <v>1</v>
      </c>
      <c r="DC152">
        <v>1</v>
      </c>
      <c r="DD152">
        <v>0</v>
      </c>
      <c r="DE152">
        <v>0</v>
      </c>
      <c r="DF152">
        <v>36</v>
      </c>
      <c r="DG152">
        <v>8</v>
      </c>
      <c r="DH152">
        <v>3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310</v>
      </c>
      <c r="EF152">
        <v>141.32000732421881</v>
      </c>
      <c r="EG152">
        <v>140.30999755859381</v>
      </c>
      <c r="EH152">
        <v>144.69999694824219</v>
      </c>
      <c r="EI152">
        <v>140.30999755859381</v>
      </c>
      <c r="EJ152">
        <v>144.5299987792969</v>
      </c>
      <c r="EK152" s="2">
        <f t="shared" si="61"/>
        <v>-7.1984162440257293E-3</v>
      </c>
      <c r="EL152" s="2">
        <f t="shared" si="62"/>
        <v>3.0338628073493634E-2</v>
      </c>
      <c r="EM152" s="2">
        <f t="shared" si="63"/>
        <v>0</v>
      </c>
      <c r="EN152" s="2">
        <f t="shared" si="64"/>
        <v>2.9198099054489113E-2</v>
      </c>
      <c r="EO152">
        <v>1</v>
      </c>
      <c r="EP152">
        <v>6</v>
      </c>
      <c r="EQ152">
        <v>30</v>
      </c>
      <c r="ER152">
        <v>32</v>
      </c>
      <c r="ES152">
        <v>100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635</v>
      </c>
      <c r="FX152">
        <v>144.5299987792969</v>
      </c>
      <c r="FY152">
        <v>145.25</v>
      </c>
      <c r="FZ152">
        <v>145.25</v>
      </c>
      <c r="GA152">
        <v>141.52000427246091</v>
      </c>
      <c r="GB152">
        <v>141.6000061035156</v>
      </c>
      <c r="GC152">
        <v>442</v>
      </c>
      <c r="GD152">
        <v>226</v>
      </c>
      <c r="GE152">
        <v>265</v>
      </c>
      <c r="GF152">
        <v>47</v>
      </c>
      <c r="GG152">
        <v>0</v>
      </c>
      <c r="GH152">
        <v>266</v>
      </c>
      <c r="GI152">
        <v>0</v>
      </c>
      <c r="GJ152">
        <v>132</v>
      </c>
      <c r="GK152">
        <v>0</v>
      </c>
      <c r="GL152">
        <v>177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2.8</v>
      </c>
      <c r="GX152" t="s">
        <v>223</v>
      </c>
      <c r="GY152">
        <v>275956</v>
      </c>
      <c r="GZ152">
        <v>394520</v>
      </c>
      <c r="HA152">
        <v>0.72</v>
      </c>
      <c r="HB152">
        <v>1.175</v>
      </c>
      <c r="HC152">
        <v>3.78</v>
      </c>
      <c r="HD152">
        <v>5.13</v>
      </c>
      <c r="HE152">
        <v>4.1100003000000003E-2</v>
      </c>
      <c r="HF152" s="2">
        <f t="shared" si="65"/>
        <v>4.9569791442554134E-3</v>
      </c>
      <c r="HG152" s="2">
        <f t="shared" si="66"/>
        <v>0</v>
      </c>
      <c r="HH152" s="2">
        <f t="shared" si="67"/>
        <v>2.5679832891835397E-2</v>
      </c>
      <c r="HI152" s="2">
        <f t="shared" si="68"/>
        <v>5.6498465823651145E-4</v>
      </c>
      <c r="HJ152" s="3">
        <f t="shared" si="69"/>
        <v>145.25</v>
      </c>
      <c r="HK152" t="str">
        <f t="shared" si="70"/>
        <v>MUSA</v>
      </c>
    </row>
    <row r="153" spans="1:219" hidden="1" x14ac:dyDescent="0.25">
      <c r="A153">
        <v>144</v>
      </c>
      <c r="B153" t="s">
        <v>790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</v>
      </c>
      <c r="W153">
        <v>4</v>
      </c>
      <c r="X153">
        <v>3</v>
      </c>
      <c r="Y153">
        <v>4</v>
      </c>
      <c r="Z153">
        <v>94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11</v>
      </c>
      <c r="AN153">
        <v>1</v>
      </c>
      <c r="AO153">
        <v>0</v>
      </c>
      <c r="AP153">
        <v>0</v>
      </c>
      <c r="AQ153">
        <v>2</v>
      </c>
      <c r="AR153">
        <v>1</v>
      </c>
      <c r="AS153">
        <v>1</v>
      </c>
      <c r="AT153">
        <v>0</v>
      </c>
      <c r="AU153" t="s">
        <v>791</v>
      </c>
      <c r="AV153">
        <v>77.970001220703125</v>
      </c>
      <c r="AW153">
        <v>78.239997863769531</v>
      </c>
      <c r="AX153">
        <v>80.519996643066406</v>
      </c>
      <c r="AY153">
        <v>78.160003662109375</v>
      </c>
      <c r="AZ153">
        <v>80.160003662109375</v>
      </c>
      <c r="BA153" s="2">
        <f t="shared" si="53"/>
        <v>3.4508774340270554E-3</v>
      </c>
      <c r="BB153" s="2">
        <f t="shared" si="54"/>
        <v>2.8315932368996322E-2</v>
      </c>
      <c r="BC153" s="2">
        <f t="shared" si="55"/>
        <v>1.0224208057807438E-3</v>
      </c>
      <c r="BD153" s="2">
        <f t="shared" si="56"/>
        <v>2.4950098660553977E-2</v>
      </c>
      <c r="BE153">
        <v>13</v>
      </c>
      <c r="BF153">
        <v>22</v>
      </c>
      <c r="BG153">
        <v>17</v>
      </c>
      <c r="BH153">
        <v>15</v>
      </c>
      <c r="BI153">
        <v>31</v>
      </c>
      <c r="BJ153">
        <v>1</v>
      </c>
      <c r="BK153">
        <v>26</v>
      </c>
      <c r="BL153">
        <v>1</v>
      </c>
      <c r="BM153">
        <v>9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265</v>
      </c>
      <c r="CN153">
        <v>80.160003662109375</v>
      </c>
      <c r="CO153">
        <v>80.669998168945313</v>
      </c>
      <c r="CP153">
        <v>82.160003662109375</v>
      </c>
      <c r="CQ153">
        <v>80.019996643066406</v>
      </c>
      <c r="CR153">
        <v>82.139999389648438</v>
      </c>
      <c r="CS153" s="2">
        <f t="shared" si="57"/>
        <v>6.3219848569708859E-3</v>
      </c>
      <c r="CT153" s="2">
        <f t="shared" si="58"/>
        <v>1.8135411717991712E-2</v>
      </c>
      <c r="CU153" s="2">
        <f t="shared" si="59"/>
        <v>8.0575373823317253E-3</v>
      </c>
      <c r="CV153" s="2">
        <f t="shared" si="60"/>
        <v>2.5809627006756486E-2</v>
      </c>
      <c r="CW153">
        <v>16</v>
      </c>
      <c r="CX153">
        <v>13</v>
      </c>
      <c r="CY153">
        <v>13</v>
      </c>
      <c r="CZ153">
        <v>10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13</v>
      </c>
      <c r="DG153">
        <v>2</v>
      </c>
      <c r="DH153">
        <v>5</v>
      </c>
      <c r="DI153">
        <v>7</v>
      </c>
      <c r="DJ153">
        <v>8</v>
      </c>
      <c r="DK153">
        <v>1</v>
      </c>
      <c r="DL153">
        <v>35</v>
      </c>
      <c r="DM153">
        <v>0</v>
      </c>
      <c r="DN153">
        <v>0</v>
      </c>
      <c r="DO153">
        <v>0</v>
      </c>
      <c r="DP153">
        <v>0</v>
      </c>
      <c r="DQ153">
        <v>8</v>
      </c>
      <c r="DR153">
        <v>8</v>
      </c>
      <c r="DS153">
        <v>0</v>
      </c>
      <c r="DT153">
        <v>0</v>
      </c>
      <c r="DU153">
        <v>1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792</v>
      </c>
      <c r="EF153">
        <v>82.139999389648438</v>
      </c>
      <c r="EG153">
        <v>82.139999389648438</v>
      </c>
      <c r="EH153">
        <v>82.94000244140625</v>
      </c>
      <c r="EI153">
        <v>81.319999694824219</v>
      </c>
      <c r="EJ153">
        <v>82.419998168945313</v>
      </c>
      <c r="EK153" s="2">
        <f t="shared" si="61"/>
        <v>0</v>
      </c>
      <c r="EL153" s="2">
        <f t="shared" si="62"/>
        <v>9.6455633977462485E-3</v>
      </c>
      <c r="EM153" s="2">
        <f t="shared" si="63"/>
        <v>9.9829522877687982E-3</v>
      </c>
      <c r="EN153" s="2">
        <f t="shared" si="64"/>
        <v>1.3346256958976177E-2</v>
      </c>
      <c r="EO153">
        <v>22</v>
      </c>
      <c r="EP153">
        <v>19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15</v>
      </c>
      <c r="EY153">
        <v>3</v>
      </c>
      <c r="EZ153">
        <v>6</v>
      </c>
      <c r="FA153">
        <v>5</v>
      </c>
      <c r="FB153">
        <v>5</v>
      </c>
      <c r="FC153">
        <v>0</v>
      </c>
      <c r="FD153">
        <v>0</v>
      </c>
      <c r="FE153">
        <v>0</v>
      </c>
      <c r="FF153">
        <v>0</v>
      </c>
      <c r="FG153">
        <v>4</v>
      </c>
      <c r="FH153">
        <v>0</v>
      </c>
      <c r="FI153">
        <v>5</v>
      </c>
      <c r="FJ153">
        <v>0</v>
      </c>
      <c r="FK153">
        <v>2</v>
      </c>
      <c r="FL153">
        <v>0</v>
      </c>
      <c r="FM153">
        <v>2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793</v>
      </c>
      <c r="FX153">
        <v>82.419998168945313</v>
      </c>
      <c r="FY153">
        <v>82.650001525878906</v>
      </c>
      <c r="FZ153">
        <v>82.819999694824219</v>
      </c>
      <c r="GA153">
        <v>79.599998474121094</v>
      </c>
      <c r="GB153">
        <v>79.75</v>
      </c>
      <c r="GC153">
        <v>202</v>
      </c>
      <c r="GD153">
        <v>179</v>
      </c>
      <c r="GE153">
        <v>93</v>
      </c>
      <c r="GF153">
        <v>69</v>
      </c>
      <c r="GG153">
        <v>9</v>
      </c>
      <c r="GH153">
        <v>56</v>
      </c>
      <c r="GI153">
        <v>0</v>
      </c>
      <c r="GJ153">
        <v>10</v>
      </c>
      <c r="GK153">
        <v>1</v>
      </c>
      <c r="GL153">
        <v>107</v>
      </c>
      <c r="GM153">
        <v>0</v>
      </c>
      <c r="GN153">
        <v>13</v>
      </c>
      <c r="GO153">
        <v>4</v>
      </c>
      <c r="GP153">
        <v>3</v>
      </c>
      <c r="GQ153">
        <v>1</v>
      </c>
      <c r="GR153">
        <v>1</v>
      </c>
      <c r="GS153">
        <v>1</v>
      </c>
      <c r="GT153">
        <v>0</v>
      </c>
      <c r="GU153">
        <v>0</v>
      </c>
      <c r="GV153">
        <v>0</v>
      </c>
      <c r="GW153">
        <v>2.2000000000000002</v>
      </c>
      <c r="GX153" t="s">
        <v>218</v>
      </c>
      <c r="GY153">
        <v>50601</v>
      </c>
      <c r="GZ153">
        <v>85500</v>
      </c>
      <c r="HA153">
        <v>1.4530000000000001</v>
      </c>
      <c r="HB153">
        <v>1.486</v>
      </c>
      <c r="HC153">
        <v>2.15</v>
      </c>
      <c r="HD153">
        <v>2.04</v>
      </c>
      <c r="HE153">
        <v>0</v>
      </c>
      <c r="HF153" s="2">
        <f t="shared" si="65"/>
        <v>2.782859681636829E-3</v>
      </c>
      <c r="HG153" s="2">
        <f t="shared" si="66"/>
        <v>2.0526221875358797E-3</v>
      </c>
      <c r="HH153" s="2">
        <f t="shared" si="67"/>
        <v>3.6902637573488883E-2</v>
      </c>
      <c r="HI153" s="2">
        <f t="shared" si="68"/>
        <v>1.8808968762245026E-3</v>
      </c>
      <c r="HJ153" s="3">
        <f t="shared" si="69"/>
        <v>82.819650752810801</v>
      </c>
      <c r="HK153" t="str">
        <f t="shared" si="70"/>
        <v>MYRG</v>
      </c>
    </row>
    <row r="154" spans="1:219" hidden="1" x14ac:dyDescent="0.25">
      <c r="A154">
        <v>145</v>
      </c>
      <c r="B154" t="s">
        <v>794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14</v>
      </c>
      <c r="N154">
        <v>26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18</v>
      </c>
      <c r="W154">
        <v>13</v>
      </c>
      <c r="X154">
        <v>17</v>
      </c>
      <c r="Y154">
        <v>15</v>
      </c>
      <c r="Z154">
        <v>100</v>
      </c>
      <c r="AA154">
        <v>0</v>
      </c>
      <c r="AB154">
        <v>0</v>
      </c>
      <c r="AC154">
        <v>0</v>
      </c>
      <c r="AD154">
        <v>0</v>
      </c>
      <c r="AE154">
        <v>27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40</v>
      </c>
      <c r="AN154">
        <v>27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0</v>
      </c>
      <c r="AU154" t="s">
        <v>332</v>
      </c>
      <c r="AV154">
        <v>158.36000061035159</v>
      </c>
      <c r="AW154">
        <v>158.75999450683591</v>
      </c>
      <c r="AX154">
        <v>161.82000732421881</v>
      </c>
      <c r="AY154">
        <v>158.75999450683591</v>
      </c>
      <c r="AZ154">
        <v>160.8999938964844</v>
      </c>
      <c r="BA154" s="2">
        <f t="shared" si="53"/>
        <v>2.5194879713043017E-3</v>
      </c>
      <c r="BB154" s="2">
        <f t="shared" si="54"/>
        <v>1.8909978240526981E-2</v>
      </c>
      <c r="BC154" s="2">
        <f t="shared" si="55"/>
        <v>0</v>
      </c>
      <c r="BD154" s="2">
        <f t="shared" si="56"/>
        <v>1.3300183162376467E-2</v>
      </c>
      <c r="BE154">
        <v>8</v>
      </c>
      <c r="BF154">
        <v>19</v>
      </c>
      <c r="BG154">
        <v>44</v>
      </c>
      <c r="BH154">
        <v>116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308</v>
      </c>
      <c r="CN154">
        <v>160.8999938964844</v>
      </c>
      <c r="CO154">
        <v>161.71000671386719</v>
      </c>
      <c r="CP154">
        <v>164.94000244140619</v>
      </c>
      <c r="CQ154">
        <v>161.3800048828125</v>
      </c>
      <c r="CR154">
        <v>164.36000061035159</v>
      </c>
      <c r="CS154" s="2">
        <f t="shared" si="57"/>
        <v>5.0090457222974338E-3</v>
      </c>
      <c r="CT154" s="2">
        <f t="shared" si="58"/>
        <v>1.9582852429545938E-2</v>
      </c>
      <c r="CU154" s="2">
        <f t="shared" si="59"/>
        <v>2.0407013626472237E-3</v>
      </c>
      <c r="CV154" s="2">
        <f t="shared" si="60"/>
        <v>1.8130906038408723E-2</v>
      </c>
      <c r="CW154">
        <v>9</v>
      </c>
      <c r="CX154">
        <v>30</v>
      </c>
      <c r="CY154">
        <v>72</v>
      </c>
      <c r="CZ154">
        <v>80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2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795</v>
      </c>
      <c r="EF154">
        <v>164.36000061035159</v>
      </c>
      <c r="EG154">
        <v>164.19999694824219</v>
      </c>
      <c r="EH154">
        <v>164.8699951171875</v>
      </c>
      <c r="EI154">
        <v>163.11000061035159</v>
      </c>
      <c r="EJ154">
        <v>163.75</v>
      </c>
      <c r="EK154" s="2">
        <f t="shared" si="61"/>
        <v>-9.7444375811917006E-4</v>
      </c>
      <c r="EL154" s="2">
        <f t="shared" si="62"/>
        <v>4.0637968629105847E-3</v>
      </c>
      <c r="EM154" s="2">
        <f t="shared" si="63"/>
        <v>6.6382238620514844E-3</v>
      </c>
      <c r="EN154" s="2">
        <f t="shared" si="64"/>
        <v>3.9083932192269799E-3</v>
      </c>
      <c r="EO154">
        <v>62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96</v>
      </c>
      <c r="EY154">
        <v>25</v>
      </c>
      <c r="EZ154">
        <v>17</v>
      </c>
      <c r="FA154">
        <v>10</v>
      </c>
      <c r="FB154">
        <v>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796</v>
      </c>
      <c r="FX154">
        <v>163.75</v>
      </c>
      <c r="FY154">
        <v>164.11000061035159</v>
      </c>
      <c r="FZ154">
        <v>164.5299987792969</v>
      </c>
      <c r="GA154">
        <v>161.8699951171875</v>
      </c>
      <c r="GB154">
        <v>161.94000244140619</v>
      </c>
      <c r="GC154">
        <v>480</v>
      </c>
      <c r="GD154">
        <v>322</v>
      </c>
      <c r="GE154">
        <v>253</v>
      </c>
      <c r="GF154">
        <v>159</v>
      </c>
      <c r="GG154">
        <v>0</v>
      </c>
      <c r="GH154">
        <v>196</v>
      </c>
      <c r="GI154">
        <v>0</v>
      </c>
      <c r="GJ154">
        <v>80</v>
      </c>
      <c r="GK154">
        <v>0</v>
      </c>
      <c r="GL154">
        <v>109</v>
      </c>
      <c r="GM154">
        <v>0</v>
      </c>
      <c r="GN154">
        <v>9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2.2999999999999998</v>
      </c>
      <c r="GX154" t="s">
        <v>218</v>
      </c>
      <c r="GY154">
        <v>495504</v>
      </c>
      <c r="GZ154">
        <v>743340</v>
      </c>
      <c r="HA154">
        <v>0.252</v>
      </c>
      <c r="HB154">
        <v>1.018</v>
      </c>
      <c r="HC154">
        <v>2.97</v>
      </c>
      <c r="HD154">
        <v>3.64</v>
      </c>
      <c r="HE154">
        <v>0.31870001999999997</v>
      </c>
      <c r="HF154" s="2">
        <f t="shared" si="65"/>
        <v>2.1936543112101026E-3</v>
      </c>
      <c r="HG154" s="2">
        <f t="shared" si="66"/>
        <v>2.5527148365733776E-3</v>
      </c>
      <c r="HH154" s="2">
        <f t="shared" si="67"/>
        <v>1.3649414934087778E-2</v>
      </c>
      <c r="HI154" s="2">
        <f t="shared" si="68"/>
        <v>4.323040827668434E-4</v>
      </c>
      <c r="HJ154" s="3">
        <f t="shared" si="69"/>
        <v>164.52892664373971</v>
      </c>
      <c r="HK154" t="str">
        <f t="shared" si="70"/>
        <v>NDAQ</v>
      </c>
    </row>
    <row r="155" spans="1:219" hidden="1" x14ac:dyDescent="0.25">
      <c r="A155">
        <v>146</v>
      </c>
      <c r="B155" t="s">
        <v>797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21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</v>
      </c>
      <c r="W155">
        <v>9</v>
      </c>
      <c r="X155">
        <v>6</v>
      </c>
      <c r="Y155">
        <v>16</v>
      </c>
      <c r="Z155">
        <v>141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26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 t="s">
        <v>798</v>
      </c>
      <c r="AV155">
        <v>16.5</v>
      </c>
      <c r="AW155">
        <v>16.35000038146973</v>
      </c>
      <c r="AX155">
        <v>17.309999465942379</v>
      </c>
      <c r="AY155">
        <v>16.25</v>
      </c>
      <c r="AZ155">
        <v>17.159999847412109</v>
      </c>
      <c r="BA155" s="2">
        <f t="shared" si="53"/>
        <v>-9.174288381073703E-3</v>
      </c>
      <c r="BB155" s="2">
        <f t="shared" si="54"/>
        <v>5.545922091802824E-2</v>
      </c>
      <c r="BC155" s="2">
        <f t="shared" si="55"/>
        <v>6.1162311398516023E-3</v>
      </c>
      <c r="BD155" s="2">
        <f t="shared" si="56"/>
        <v>5.3030294609783812E-2</v>
      </c>
      <c r="BE155">
        <v>0</v>
      </c>
      <c r="BF155">
        <v>0</v>
      </c>
      <c r="BG155">
        <v>1</v>
      </c>
      <c r="BH155">
        <v>0</v>
      </c>
      <c r="BI155">
        <v>194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0</v>
      </c>
      <c r="BY155">
        <v>1</v>
      </c>
      <c r="BZ155">
        <v>1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799</v>
      </c>
      <c r="CN155">
        <v>17.159999847412109</v>
      </c>
      <c r="CO155">
        <v>17.309999465942379</v>
      </c>
      <c r="CP155">
        <v>17.440000534057621</v>
      </c>
      <c r="CQ155">
        <v>17.170000076293949</v>
      </c>
      <c r="CR155">
        <v>17.340000152587891</v>
      </c>
      <c r="CS155" s="2">
        <f t="shared" si="57"/>
        <v>8.6654894949821371E-3</v>
      </c>
      <c r="CT155" s="2">
        <f t="shared" si="58"/>
        <v>7.4541894572405232E-3</v>
      </c>
      <c r="CU155" s="2">
        <f t="shared" si="59"/>
        <v>8.08777550362616E-3</v>
      </c>
      <c r="CV155" s="2">
        <f t="shared" si="60"/>
        <v>9.8039258822365527E-3</v>
      </c>
      <c r="CW155">
        <v>73</v>
      </c>
      <c r="CX155">
        <v>20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33</v>
      </c>
      <c r="DG155">
        <v>32</v>
      </c>
      <c r="DH155">
        <v>8</v>
      </c>
      <c r="DI155">
        <v>24</v>
      </c>
      <c r="DJ155">
        <v>21</v>
      </c>
      <c r="DK155">
        <v>0</v>
      </c>
      <c r="DL155">
        <v>0</v>
      </c>
      <c r="DM155">
        <v>0</v>
      </c>
      <c r="DN155">
        <v>0</v>
      </c>
      <c r="DO155">
        <v>15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800</v>
      </c>
      <c r="EF155">
        <v>17.340000152587891</v>
      </c>
      <c r="EG155">
        <v>17.29999923706055</v>
      </c>
      <c r="EH155">
        <v>17.39999961853027</v>
      </c>
      <c r="EI155">
        <v>17.069999694824219</v>
      </c>
      <c r="EJ155">
        <v>17.385000228881839</v>
      </c>
      <c r="EK155" s="2">
        <f t="shared" si="61"/>
        <v>-2.3121917509481005E-3</v>
      </c>
      <c r="EL155" s="2">
        <f t="shared" si="62"/>
        <v>5.7471484863266253E-3</v>
      </c>
      <c r="EM155" s="2">
        <f t="shared" si="63"/>
        <v>1.3294771813840311E-2</v>
      </c>
      <c r="EN155" s="2">
        <f t="shared" si="64"/>
        <v>1.8119098643111231E-2</v>
      </c>
      <c r="EO155">
        <v>100</v>
      </c>
      <c r="EP155">
        <v>5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</v>
      </c>
      <c r="EY155">
        <v>7</v>
      </c>
      <c r="EZ155">
        <v>10</v>
      </c>
      <c r="FA155">
        <v>12</v>
      </c>
      <c r="FB155">
        <v>59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1</v>
      </c>
      <c r="FL155">
        <v>0</v>
      </c>
      <c r="FM155">
        <v>1</v>
      </c>
      <c r="FN155">
        <v>0</v>
      </c>
      <c r="FO155">
        <v>5</v>
      </c>
      <c r="FP155">
        <v>1</v>
      </c>
      <c r="FQ155">
        <v>16</v>
      </c>
      <c r="FR155">
        <v>0</v>
      </c>
      <c r="FS155">
        <v>1</v>
      </c>
      <c r="FT155">
        <v>1</v>
      </c>
      <c r="FU155">
        <v>1</v>
      </c>
      <c r="FV155">
        <v>1</v>
      </c>
      <c r="FW155" t="s">
        <v>801</v>
      </c>
      <c r="FX155">
        <v>17.385000228881839</v>
      </c>
      <c r="FY155">
        <v>17.389999389648441</v>
      </c>
      <c r="FZ155">
        <v>17.629999160766602</v>
      </c>
      <c r="GA155">
        <v>17.29000091552734</v>
      </c>
      <c r="GB155">
        <v>17.295000076293949</v>
      </c>
      <c r="GC155">
        <v>414</v>
      </c>
      <c r="GD155">
        <v>391</v>
      </c>
      <c r="GE155">
        <v>198</v>
      </c>
      <c r="GF155">
        <v>209</v>
      </c>
      <c r="GG155">
        <v>0</v>
      </c>
      <c r="GH155">
        <v>194</v>
      </c>
      <c r="GI155">
        <v>0</v>
      </c>
      <c r="GJ155">
        <v>0</v>
      </c>
      <c r="GK155">
        <v>1</v>
      </c>
      <c r="GL155">
        <v>222</v>
      </c>
      <c r="GM155">
        <v>0</v>
      </c>
      <c r="GN155">
        <v>80</v>
      </c>
      <c r="GO155">
        <v>3</v>
      </c>
      <c r="GP155">
        <v>2</v>
      </c>
      <c r="GQ155">
        <v>1</v>
      </c>
      <c r="GR155">
        <v>0</v>
      </c>
      <c r="GS155">
        <v>1</v>
      </c>
      <c r="GT155">
        <v>1</v>
      </c>
      <c r="GU155">
        <v>1</v>
      </c>
      <c r="GV155">
        <v>1</v>
      </c>
      <c r="GW155">
        <v>1.8</v>
      </c>
      <c r="GX155" t="s">
        <v>218</v>
      </c>
      <c r="GY155">
        <v>1992839</v>
      </c>
      <c r="GZ155">
        <v>1658320</v>
      </c>
      <c r="HA155">
        <v>13.329000000000001</v>
      </c>
      <c r="HB155">
        <v>13.792999999999999</v>
      </c>
      <c r="HC155">
        <v>0.51</v>
      </c>
      <c r="HD155">
        <v>5.53</v>
      </c>
      <c r="HE155">
        <v>0.1376</v>
      </c>
      <c r="HF155" s="2">
        <f t="shared" si="65"/>
        <v>2.8747331466716375E-4</v>
      </c>
      <c r="HG155" s="2">
        <f t="shared" si="66"/>
        <v>1.3613147052908059E-2</v>
      </c>
      <c r="HH155" s="2">
        <f t="shared" si="67"/>
        <v>5.7503437395532986E-3</v>
      </c>
      <c r="HI155" s="2">
        <f t="shared" si="68"/>
        <v>2.8905237031251474E-4</v>
      </c>
      <c r="HJ155" s="3">
        <f t="shared" si="69"/>
        <v>17.626732008589705</v>
      </c>
      <c r="HK155" t="str">
        <f t="shared" si="70"/>
        <v>NAVI</v>
      </c>
    </row>
    <row r="156" spans="1:219" hidden="1" x14ac:dyDescent="0.25">
      <c r="A156">
        <v>147</v>
      </c>
      <c r="B156" t="s">
        <v>802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</v>
      </c>
      <c r="W156">
        <v>1</v>
      </c>
      <c r="X156">
        <v>4</v>
      </c>
      <c r="Y156">
        <v>2</v>
      </c>
      <c r="Z156">
        <v>183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9</v>
      </c>
      <c r="AN156">
        <v>0</v>
      </c>
      <c r="AO156">
        <v>0</v>
      </c>
      <c r="AP156">
        <v>0</v>
      </c>
      <c r="AQ156">
        <v>2</v>
      </c>
      <c r="AR156">
        <v>0</v>
      </c>
      <c r="AS156">
        <v>1</v>
      </c>
      <c r="AT156">
        <v>0</v>
      </c>
      <c r="AU156" t="s">
        <v>781</v>
      </c>
      <c r="AV156">
        <v>67.860000610351563</v>
      </c>
      <c r="AW156">
        <v>67.5</v>
      </c>
      <c r="AX156">
        <v>69.330001831054688</v>
      </c>
      <c r="AY156">
        <v>67.169998168945313</v>
      </c>
      <c r="AZ156">
        <v>68.919998168945313</v>
      </c>
      <c r="BA156" s="2">
        <f t="shared" si="53"/>
        <v>-5.333342375578809E-3</v>
      </c>
      <c r="BB156" s="2">
        <f t="shared" si="54"/>
        <v>2.639552549723112E-2</v>
      </c>
      <c r="BC156" s="2">
        <f t="shared" si="55"/>
        <v>4.8889160156250222E-3</v>
      </c>
      <c r="BD156" s="2">
        <f t="shared" si="56"/>
        <v>2.5391759235253941E-2</v>
      </c>
      <c r="BE156">
        <v>7</v>
      </c>
      <c r="BF156">
        <v>5</v>
      </c>
      <c r="BG156">
        <v>46</v>
      </c>
      <c r="BH156">
        <v>61</v>
      </c>
      <c r="BI156">
        <v>73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2</v>
      </c>
      <c r="BP156">
        <v>1</v>
      </c>
      <c r="BQ156">
        <v>1</v>
      </c>
      <c r="BR156">
        <v>0</v>
      </c>
      <c r="BS156">
        <v>1</v>
      </c>
      <c r="BT156">
        <v>5</v>
      </c>
      <c r="BU156">
        <v>1</v>
      </c>
      <c r="BV156">
        <v>5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487</v>
      </c>
      <c r="CN156">
        <v>68.919998168945313</v>
      </c>
      <c r="CO156">
        <v>69.610000610351563</v>
      </c>
      <c r="CP156">
        <v>70.919998168945313</v>
      </c>
      <c r="CQ156">
        <v>69.220001220703125</v>
      </c>
      <c r="CR156">
        <v>70.75</v>
      </c>
      <c r="CS156" s="2">
        <f t="shared" si="57"/>
        <v>9.9124038982358886E-3</v>
      </c>
      <c r="CT156" s="2">
        <f t="shared" si="58"/>
        <v>1.8471483254597354E-2</v>
      </c>
      <c r="CU156" s="2">
        <f t="shared" si="59"/>
        <v>5.6026344810926609E-3</v>
      </c>
      <c r="CV156" s="2">
        <f t="shared" si="60"/>
        <v>2.1625424442358709E-2</v>
      </c>
      <c r="CW156">
        <v>32</v>
      </c>
      <c r="CX156">
        <v>24</v>
      </c>
      <c r="CY156">
        <v>73</v>
      </c>
      <c r="CZ156">
        <v>60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9</v>
      </c>
      <c r="DG156">
        <v>3</v>
      </c>
      <c r="DH156">
        <v>2</v>
      </c>
      <c r="DI156">
        <v>0</v>
      </c>
      <c r="DJ156">
        <v>1</v>
      </c>
      <c r="DK156">
        <v>1</v>
      </c>
      <c r="DL156">
        <v>15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1</v>
      </c>
      <c r="DS156">
        <v>0</v>
      </c>
      <c r="DT156">
        <v>0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778</v>
      </c>
      <c r="EF156">
        <v>70.75</v>
      </c>
      <c r="EG156">
        <v>71.25</v>
      </c>
      <c r="EH156">
        <v>74.239997863769531</v>
      </c>
      <c r="EI156">
        <v>70.709999084472656</v>
      </c>
      <c r="EJ156">
        <v>74</v>
      </c>
      <c r="EK156" s="2">
        <f t="shared" si="61"/>
        <v>7.0175438596491446E-3</v>
      </c>
      <c r="EL156" s="2">
        <f t="shared" si="62"/>
        <v>4.0274756866994776E-2</v>
      </c>
      <c r="EM156" s="2">
        <f t="shared" si="63"/>
        <v>7.5789602179275883E-3</v>
      </c>
      <c r="EN156" s="2">
        <f t="shared" si="64"/>
        <v>4.4459471831450603E-2</v>
      </c>
      <c r="EO156">
        <v>10</v>
      </c>
      <c r="EP156">
        <v>18</v>
      </c>
      <c r="EQ156">
        <v>20</v>
      </c>
      <c r="ER156">
        <v>56</v>
      </c>
      <c r="ES156">
        <v>78</v>
      </c>
      <c r="ET156">
        <v>0</v>
      </c>
      <c r="EU156">
        <v>0</v>
      </c>
      <c r="EV156">
        <v>0</v>
      </c>
      <c r="EW156">
        <v>0</v>
      </c>
      <c r="EX156">
        <v>2</v>
      </c>
      <c r="EY156">
        <v>4</v>
      </c>
      <c r="EZ156">
        <v>6</v>
      </c>
      <c r="FA156">
        <v>4</v>
      </c>
      <c r="FB156">
        <v>5</v>
      </c>
      <c r="FC156">
        <v>1</v>
      </c>
      <c r="FD156">
        <v>21</v>
      </c>
      <c r="FE156">
        <v>1</v>
      </c>
      <c r="FF156">
        <v>21</v>
      </c>
      <c r="FG156">
        <v>0</v>
      </c>
      <c r="FH156">
        <v>0</v>
      </c>
      <c r="FI156">
        <v>5</v>
      </c>
      <c r="FJ156">
        <v>5</v>
      </c>
      <c r="FK156">
        <v>0</v>
      </c>
      <c r="FL156">
        <v>0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803</v>
      </c>
      <c r="FX156">
        <v>74</v>
      </c>
      <c r="FY156">
        <v>73.879997253417969</v>
      </c>
      <c r="FZ156">
        <v>74.775001525878906</v>
      </c>
      <c r="GA156">
        <v>73.029998779296875</v>
      </c>
      <c r="GB156">
        <v>74.379997253417969</v>
      </c>
      <c r="GC156">
        <v>570</v>
      </c>
      <c r="GD156">
        <v>234</v>
      </c>
      <c r="GE156">
        <v>371</v>
      </c>
      <c r="GF156">
        <v>36</v>
      </c>
      <c r="GG156">
        <v>0</v>
      </c>
      <c r="GH156">
        <v>328</v>
      </c>
      <c r="GI156">
        <v>0</v>
      </c>
      <c r="GJ156">
        <v>194</v>
      </c>
      <c r="GK156">
        <v>26</v>
      </c>
      <c r="GL156">
        <v>189</v>
      </c>
      <c r="GM156">
        <v>21</v>
      </c>
      <c r="GN156">
        <v>6</v>
      </c>
      <c r="GO156">
        <v>2</v>
      </c>
      <c r="GP156">
        <v>2</v>
      </c>
      <c r="GQ156">
        <v>2</v>
      </c>
      <c r="GR156">
        <v>2</v>
      </c>
      <c r="GS156">
        <v>1</v>
      </c>
      <c r="GT156">
        <v>0</v>
      </c>
      <c r="GU156">
        <v>0</v>
      </c>
      <c r="GV156">
        <v>0</v>
      </c>
      <c r="GW156">
        <v>2</v>
      </c>
      <c r="GX156" t="s">
        <v>218</v>
      </c>
      <c r="GY156">
        <v>17573077</v>
      </c>
      <c r="GZ156">
        <v>6595260</v>
      </c>
      <c r="HA156">
        <v>1.73</v>
      </c>
      <c r="HB156">
        <v>2.403</v>
      </c>
      <c r="HC156">
        <v>6.25</v>
      </c>
      <c r="HD156">
        <v>1.55</v>
      </c>
      <c r="HE156">
        <v>0.49320000000000003</v>
      </c>
      <c r="HF156" s="2">
        <f t="shared" si="65"/>
        <v>-1.624292786184256E-3</v>
      </c>
      <c r="HG156" s="2">
        <f t="shared" si="66"/>
        <v>1.1969297949812607E-2</v>
      </c>
      <c r="HH156" s="2">
        <f t="shared" si="67"/>
        <v>1.1505123250146965E-2</v>
      </c>
      <c r="HI156" s="2">
        <f t="shared" si="68"/>
        <v>1.8150020488997276E-2</v>
      </c>
      <c r="HJ156" s="3">
        <f t="shared" si="69"/>
        <v>74.764288953075464</v>
      </c>
      <c r="HK156" t="str">
        <f t="shared" si="70"/>
        <v>NEM</v>
      </c>
    </row>
    <row r="157" spans="1:219" hidden="1" x14ac:dyDescent="0.25">
      <c r="A157">
        <v>148</v>
      </c>
      <c r="B157" t="s">
        <v>804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67</v>
      </c>
      <c r="N157">
        <v>33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29</v>
      </c>
      <c r="W157">
        <v>8</v>
      </c>
      <c r="X157">
        <v>17</v>
      </c>
      <c r="Y157">
        <v>12</v>
      </c>
      <c r="Z157">
        <v>40</v>
      </c>
      <c r="AA157">
        <v>0</v>
      </c>
      <c r="AB157">
        <v>0</v>
      </c>
      <c r="AC157">
        <v>0</v>
      </c>
      <c r="AD157">
        <v>0</v>
      </c>
      <c r="AE157">
        <v>34</v>
      </c>
      <c r="AF157">
        <v>0</v>
      </c>
      <c r="AG157">
        <v>17</v>
      </c>
      <c r="AH157">
        <v>0</v>
      </c>
      <c r="AI157">
        <v>2</v>
      </c>
      <c r="AJ157">
        <v>0</v>
      </c>
      <c r="AK157">
        <v>1</v>
      </c>
      <c r="AL157">
        <v>0</v>
      </c>
      <c r="AM157">
        <v>103</v>
      </c>
      <c r="AN157">
        <v>36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 t="s">
        <v>542</v>
      </c>
      <c r="AV157">
        <v>146.8399963378906</v>
      </c>
      <c r="AW157">
        <v>145.83000183105469</v>
      </c>
      <c r="AX157">
        <v>150.19999694824219</v>
      </c>
      <c r="AY157">
        <v>145.5</v>
      </c>
      <c r="AZ157">
        <v>147.78999328613281</v>
      </c>
      <c r="BA157" s="2">
        <f t="shared" si="53"/>
        <v>-6.9258348361402877E-3</v>
      </c>
      <c r="BB157" s="2">
        <f t="shared" si="54"/>
        <v>2.9094508694919363E-2</v>
      </c>
      <c r="BC157" s="2">
        <f t="shared" si="55"/>
        <v>2.2629213941655069E-3</v>
      </c>
      <c r="BD157" s="2">
        <f t="shared" si="56"/>
        <v>1.549491433901895E-2</v>
      </c>
      <c r="BE157">
        <v>7</v>
      </c>
      <c r="BF157">
        <v>12</v>
      </c>
      <c r="BG157">
        <v>46</v>
      </c>
      <c r="BH157">
        <v>85</v>
      </c>
      <c r="BI157">
        <v>29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563</v>
      </c>
      <c r="CN157">
        <v>147.78999328613281</v>
      </c>
      <c r="CO157">
        <v>148.5899963378906</v>
      </c>
      <c r="CP157">
        <v>151.41999816894531</v>
      </c>
      <c r="CQ157">
        <v>148</v>
      </c>
      <c r="CR157">
        <v>150.8999938964844</v>
      </c>
      <c r="CS157" s="2">
        <f t="shared" si="57"/>
        <v>5.3839630626182355E-3</v>
      </c>
      <c r="CT157" s="2">
        <f t="shared" si="58"/>
        <v>1.8689749473495332E-2</v>
      </c>
      <c r="CU157" s="2">
        <f t="shared" si="59"/>
        <v>3.9706329660912365E-3</v>
      </c>
      <c r="CV157" s="2">
        <f t="shared" si="60"/>
        <v>1.921798551213838E-2</v>
      </c>
      <c r="CW157">
        <v>4</v>
      </c>
      <c r="CX157">
        <v>36</v>
      </c>
      <c r="CY157">
        <v>66</v>
      </c>
      <c r="CZ157">
        <v>54</v>
      </c>
      <c r="DA157">
        <v>0</v>
      </c>
      <c r="DB157">
        <v>1</v>
      </c>
      <c r="DC157">
        <v>1</v>
      </c>
      <c r="DD157">
        <v>0</v>
      </c>
      <c r="DE157">
        <v>0</v>
      </c>
      <c r="DF157">
        <v>0</v>
      </c>
      <c r="DG157">
        <v>1</v>
      </c>
      <c r="DH157">
        <v>1</v>
      </c>
      <c r="DI157">
        <v>0</v>
      </c>
      <c r="DJ157">
        <v>0</v>
      </c>
      <c r="DK157">
        <v>1</v>
      </c>
      <c r="DL157">
        <v>2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805</v>
      </c>
      <c r="EF157">
        <v>150.8999938964844</v>
      </c>
      <c r="EG157">
        <v>151.1000061035156</v>
      </c>
      <c r="EH157">
        <v>152.5</v>
      </c>
      <c r="EI157">
        <v>148.63999938964841</v>
      </c>
      <c r="EJ157">
        <v>149.27000427246091</v>
      </c>
      <c r="EK157" s="2">
        <f t="shared" si="61"/>
        <v>1.323707471554747E-3</v>
      </c>
      <c r="EL157" s="2">
        <f t="shared" si="62"/>
        <v>9.1802878457993842E-3</v>
      </c>
      <c r="EM157" s="2">
        <f t="shared" si="63"/>
        <v>1.6280652643930971E-2</v>
      </c>
      <c r="EN157" s="2">
        <f t="shared" si="64"/>
        <v>4.2205725516196724E-3</v>
      </c>
      <c r="EO157">
        <v>1</v>
      </c>
      <c r="EP157">
        <v>7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</v>
      </c>
      <c r="EY157">
        <v>2</v>
      </c>
      <c r="EZ157">
        <v>9</v>
      </c>
      <c r="FA157">
        <v>18</v>
      </c>
      <c r="FB157">
        <v>141</v>
      </c>
      <c r="FC157">
        <v>0</v>
      </c>
      <c r="FD157">
        <v>0</v>
      </c>
      <c r="FE157">
        <v>0</v>
      </c>
      <c r="FF157">
        <v>0</v>
      </c>
      <c r="FG157">
        <v>7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8</v>
      </c>
      <c r="FP157">
        <v>7</v>
      </c>
      <c r="FQ157">
        <v>0</v>
      </c>
      <c r="FR157">
        <v>0</v>
      </c>
      <c r="FS157">
        <v>1</v>
      </c>
      <c r="FT157">
        <v>1</v>
      </c>
      <c r="FU157">
        <v>0</v>
      </c>
      <c r="FV157">
        <v>0</v>
      </c>
      <c r="FW157" t="s">
        <v>806</v>
      </c>
      <c r="FX157">
        <v>149.27000427246091</v>
      </c>
      <c r="FY157">
        <v>149.05000305175781</v>
      </c>
      <c r="FZ157">
        <v>150.5</v>
      </c>
      <c r="GA157">
        <v>148.30000305175781</v>
      </c>
      <c r="GB157">
        <v>148.30000305175781</v>
      </c>
      <c r="GC157">
        <v>447</v>
      </c>
      <c r="GD157">
        <v>282</v>
      </c>
      <c r="GE157">
        <v>168</v>
      </c>
      <c r="GF157">
        <v>175</v>
      </c>
      <c r="GG157">
        <v>0</v>
      </c>
      <c r="GH157">
        <v>168</v>
      </c>
      <c r="GI157">
        <v>0</v>
      </c>
      <c r="GJ157">
        <v>54</v>
      </c>
      <c r="GK157">
        <v>1</v>
      </c>
      <c r="GL157">
        <v>181</v>
      </c>
      <c r="GM157">
        <v>0</v>
      </c>
      <c r="GN157">
        <v>141</v>
      </c>
      <c r="GO157">
        <v>1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1.6</v>
      </c>
      <c r="GX157" t="s">
        <v>218</v>
      </c>
      <c r="GY157">
        <v>300715</v>
      </c>
      <c r="GZ157">
        <v>403420</v>
      </c>
      <c r="HA157">
        <v>1.7270000000000001</v>
      </c>
      <c r="HB157">
        <v>1.8859999999999999</v>
      </c>
      <c r="HC157">
        <v>0.17</v>
      </c>
      <c r="HD157">
        <v>4.3600000000000003</v>
      </c>
      <c r="HE157">
        <v>0.12870000000000001</v>
      </c>
      <c r="HF157" s="2">
        <f t="shared" si="65"/>
        <v>-1.4760229198163E-3</v>
      </c>
      <c r="HG157" s="2">
        <f t="shared" si="66"/>
        <v>9.634531217556086E-3</v>
      </c>
      <c r="HH157" s="2">
        <f t="shared" si="67"/>
        <v>5.0318683974770462E-3</v>
      </c>
      <c r="HI157" s="2">
        <f t="shared" si="68"/>
        <v>0</v>
      </c>
      <c r="HJ157" s="3">
        <f t="shared" si="69"/>
        <v>150.4860299591368</v>
      </c>
      <c r="HK157" t="str">
        <f t="shared" si="70"/>
        <v>NXST</v>
      </c>
    </row>
    <row r="158" spans="1:219" hidden="1" x14ac:dyDescent="0.25">
      <c r="A158">
        <v>149</v>
      </c>
      <c r="B158" t="s">
        <v>807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14</v>
      </c>
      <c r="W158">
        <v>6</v>
      </c>
      <c r="X158">
        <v>2</v>
      </c>
      <c r="Y158">
        <v>1</v>
      </c>
      <c r="Z158">
        <v>154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33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 t="s">
        <v>808</v>
      </c>
      <c r="AV158">
        <v>27.309999465942379</v>
      </c>
      <c r="AW158">
        <v>27.329999923706051</v>
      </c>
      <c r="AX158">
        <v>27.940000534057621</v>
      </c>
      <c r="AY158">
        <v>27.229999542236332</v>
      </c>
      <c r="AZ158">
        <v>27.629999160766602</v>
      </c>
      <c r="BA158" s="2">
        <f t="shared" si="53"/>
        <v>7.318133120931547E-4</v>
      </c>
      <c r="BB158" s="2">
        <f t="shared" si="54"/>
        <v>2.1832519638215642E-2</v>
      </c>
      <c r="BC158" s="2">
        <f t="shared" si="55"/>
        <v>3.6589967709066418E-3</v>
      </c>
      <c r="BD158" s="2">
        <f t="shared" si="56"/>
        <v>1.4477004367711044E-2</v>
      </c>
      <c r="BE158">
        <v>7</v>
      </c>
      <c r="BF158">
        <v>38</v>
      </c>
      <c r="BG158">
        <v>95</v>
      </c>
      <c r="BH158">
        <v>49</v>
      </c>
      <c r="BI158">
        <v>6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0</v>
      </c>
      <c r="BR158">
        <v>0</v>
      </c>
      <c r="BS158">
        <v>1</v>
      </c>
      <c r="BT158">
        <v>2</v>
      </c>
      <c r="BU158">
        <v>1</v>
      </c>
      <c r="BV158">
        <v>2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245</v>
      </c>
      <c r="CN158">
        <v>27.629999160766602</v>
      </c>
      <c r="CO158">
        <v>27.780000686645511</v>
      </c>
      <c r="CP158">
        <v>28.090000152587891</v>
      </c>
      <c r="CQ158">
        <v>27.670000076293949</v>
      </c>
      <c r="CR158">
        <v>28.010000228881839</v>
      </c>
      <c r="CS158" s="2">
        <f t="shared" si="57"/>
        <v>5.399622828339945E-3</v>
      </c>
      <c r="CT158" s="2">
        <f t="shared" si="58"/>
        <v>1.1035936783852951E-2</v>
      </c>
      <c r="CU158" s="2">
        <f t="shared" si="59"/>
        <v>3.9597050983675164E-3</v>
      </c>
      <c r="CV158" s="2">
        <f t="shared" si="60"/>
        <v>1.2138527304876856E-2</v>
      </c>
      <c r="CW158">
        <v>91</v>
      </c>
      <c r="CX158">
        <v>93</v>
      </c>
      <c r="CY158">
        <v>9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8</v>
      </c>
      <c r="DG158">
        <v>1</v>
      </c>
      <c r="DH158">
        <v>1</v>
      </c>
      <c r="DI158">
        <v>0</v>
      </c>
      <c r="DJ158">
        <v>0</v>
      </c>
      <c r="DK158">
        <v>1</v>
      </c>
      <c r="DL158">
        <v>10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424</v>
      </c>
      <c r="EF158">
        <v>28.010000228881839</v>
      </c>
      <c r="EG158">
        <v>27.940000534057621</v>
      </c>
      <c r="EH158">
        <v>28.180000305175781</v>
      </c>
      <c r="EI158">
        <v>27.690000534057621</v>
      </c>
      <c r="EJ158">
        <v>28.10000038146973</v>
      </c>
      <c r="EK158" s="2">
        <f t="shared" si="61"/>
        <v>-2.5053576766718155E-3</v>
      </c>
      <c r="EL158" s="2">
        <f t="shared" si="62"/>
        <v>8.5166702810176576E-3</v>
      </c>
      <c r="EM158" s="2">
        <f t="shared" si="63"/>
        <v>8.9477449971864242E-3</v>
      </c>
      <c r="EN158" s="2">
        <f t="shared" si="64"/>
        <v>1.459074170271113E-2</v>
      </c>
      <c r="EO158">
        <v>126</v>
      </c>
      <c r="EP158">
        <v>18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</v>
      </c>
      <c r="EY158">
        <v>19</v>
      </c>
      <c r="EZ158">
        <v>13</v>
      </c>
      <c r="FA158">
        <v>5</v>
      </c>
      <c r="FB158">
        <v>12</v>
      </c>
      <c r="FC158">
        <v>0</v>
      </c>
      <c r="FD158">
        <v>0</v>
      </c>
      <c r="FE158">
        <v>0</v>
      </c>
      <c r="FF158">
        <v>0</v>
      </c>
      <c r="FG158">
        <v>6</v>
      </c>
      <c r="FH158">
        <v>0</v>
      </c>
      <c r="FI158">
        <v>12</v>
      </c>
      <c r="FJ158">
        <v>0</v>
      </c>
      <c r="FK158">
        <v>1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809</v>
      </c>
      <c r="FX158">
        <v>28.10000038146973</v>
      </c>
      <c r="FY158">
        <v>28.110000610351559</v>
      </c>
      <c r="FZ158">
        <v>28.20999908447266</v>
      </c>
      <c r="GA158">
        <v>27.430000305175781</v>
      </c>
      <c r="GB158">
        <v>27.45000076293945</v>
      </c>
      <c r="GC158">
        <v>563</v>
      </c>
      <c r="GD158">
        <v>244</v>
      </c>
      <c r="GE158">
        <v>337</v>
      </c>
      <c r="GF158">
        <v>65</v>
      </c>
      <c r="GG158">
        <v>0</v>
      </c>
      <c r="GH158">
        <v>55</v>
      </c>
      <c r="GI158">
        <v>0</v>
      </c>
      <c r="GJ158">
        <v>0</v>
      </c>
      <c r="GK158">
        <v>2</v>
      </c>
      <c r="GL158">
        <v>166</v>
      </c>
      <c r="GM158">
        <v>0</v>
      </c>
      <c r="GN158">
        <v>12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2.1</v>
      </c>
      <c r="GX158" t="s">
        <v>218</v>
      </c>
      <c r="GY158">
        <v>2478992</v>
      </c>
      <c r="GZ158">
        <v>4451920</v>
      </c>
      <c r="HA158">
        <v>1.117</v>
      </c>
      <c r="HB158">
        <v>1.2809999999999999</v>
      </c>
      <c r="HC158">
        <v>3.12</v>
      </c>
      <c r="HD158">
        <v>6.49</v>
      </c>
      <c r="HE158">
        <v>2.1818</v>
      </c>
      <c r="HF158" s="2">
        <f t="shared" si="65"/>
        <v>3.5575342101368257E-4</v>
      </c>
      <c r="HG158" s="2">
        <f t="shared" si="66"/>
        <v>3.5447882795622832E-3</v>
      </c>
      <c r="HH158" s="2">
        <f t="shared" si="67"/>
        <v>2.4190689804729715E-2</v>
      </c>
      <c r="HI158" s="2">
        <f t="shared" si="68"/>
        <v>7.2861410593005882E-4</v>
      </c>
      <c r="HJ158" s="3">
        <f t="shared" si="69"/>
        <v>28.209644611053623</v>
      </c>
      <c r="HK158" t="str">
        <f t="shared" si="70"/>
        <v>NLSN</v>
      </c>
    </row>
    <row r="159" spans="1:219" hidden="1" x14ac:dyDescent="0.25">
      <c r="A159">
        <v>150</v>
      </c>
      <c r="B159" t="s">
        <v>810</v>
      </c>
      <c r="C159">
        <v>10</v>
      </c>
      <c r="D159">
        <v>0</v>
      </c>
      <c r="E159">
        <v>5</v>
      </c>
      <c r="F159">
        <v>1</v>
      </c>
      <c r="G159" t="s">
        <v>218</v>
      </c>
      <c r="H159" t="s">
        <v>286</v>
      </c>
      <c r="I159">
        <v>6</v>
      </c>
      <c r="J159">
        <v>0</v>
      </c>
      <c r="K159" t="s">
        <v>218</v>
      </c>
      <c r="L159" t="s">
        <v>218</v>
      </c>
      <c r="M159">
        <v>21</v>
      </c>
      <c r="N159">
        <v>16</v>
      </c>
      <c r="O159">
        <v>3</v>
      </c>
      <c r="P159">
        <v>0</v>
      </c>
      <c r="Q159">
        <v>0</v>
      </c>
      <c r="R159">
        <v>1</v>
      </c>
      <c r="S159">
        <v>3</v>
      </c>
      <c r="T159">
        <v>0</v>
      </c>
      <c r="U159">
        <v>0</v>
      </c>
      <c r="V159">
        <v>15</v>
      </c>
      <c r="W159">
        <v>11</v>
      </c>
      <c r="X159">
        <v>2</v>
      </c>
      <c r="Y159">
        <v>9</v>
      </c>
      <c r="Z159">
        <v>124</v>
      </c>
      <c r="AA159">
        <v>1</v>
      </c>
      <c r="AB159">
        <v>0</v>
      </c>
      <c r="AC159">
        <v>0</v>
      </c>
      <c r="AD159">
        <v>0</v>
      </c>
      <c r="AE159">
        <v>19</v>
      </c>
      <c r="AF159">
        <v>3</v>
      </c>
      <c r="AG159">
        <v>0</v>
      </c>
      <c r="AH159">
        <v>0</v>
      </c>
      <c r="AI159">
        <v>1</v>
      </c>
      <c r="AJ159">
        <v>1</v>
      </c>
      <c r="AK159">
        <v>0</v>
      </c>
      <c r="AL159">
        <v>0</v>
      </c>
      <c r="AM159">
        <v>41</v>
      </c>
      <c r="AN159">
        <v>19</v>
      </c>
      <c r="AO159">
        <v>0</v>
      </c>
      <c r="AP159">
        <v>0</v>
      </c>
      <c r="AQ159">
        <v>1</v>
      </c>
      <c r="AR159">
        <v>1</v>
      </c>
      <c r="AS159">
        <v>0</v>
      </c>
      <c r="AT159">
        <v>0</v>
      </c>
      <c r="AU159" t="s">
        <v>729</v>
      </c>
      <c r="AV159">
        <v>133.38999938964841</v>
      </c>
      <c r="AW159">
        <v>133.69999694824219</v>
      </c>
      <c r="AX159">
        <v>135.0299987792969</v>
      </c>
      <c r="AY159">
        <v>132.49000549316409</v>
      </c>
      <c r="AZ159">
        <v>133.61000061035159</v>
      </c>
      <c r="BA159" s="2">
        <f t="shared" si="53"/>
        <v>2.3186055771847736E-3</v>
      </c>
      <c r="BB159" s="2">
        <f t="shared" si="54"/>
        <v>9.8496766872416819E-3</v>
      </c>
      <c r="BC159" s="2">
        <f t="shared" si="55"/>
        <v>9.0500484868859532E-3</v>
      </c>
      <c r="BD159" s="2">
        <f t="shared" si="56"/>
        <v>8.3825695088031171E-3</v>
      </c>
      <c r="BE159">
        <v>105</v>
      </c>
      <c r="BF159">
        <v>45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24</v>
      </c>
      <c r="BO159">
        <v>10</v>
      </c>
      <c r="BP159">
        <v>4</v>
      </c>
      <c r="BQ159">
        <v>2</v>
      </c>
      <c r="BR159">
        <v>21</v>
      </c>
      <c r="BS159">
        <v>0</v>
      </c>
      <c r="BT159">
        <v>0</v>
      </c>
      <c r="BU159">
        <v>0</v>
      </c>
      <c r="BV159">
        <v>0</v>
      </c>
      <c r="BW159">
        <v>45</v>
      </c>
      <c r="BX159">
        <v>1</v>
      </c>
      <c r="BY159">
        <v>0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811</v>
      </c>
      <c r="CN159">
        <v>133.61000061035159</v>
      </c>
      <c r="CO159">
        <v>134.3399963378906</v>
      </c>
      <c r="CP159">
        <v>136.67999267578119</v>
      </c>
      <c r="CQ159">
        <v>134.05000305175781</v>
      </c>
      <c r="CR159">
        <v>135.92999267578119</v>
      </c>
      <c r="CS159" s="2">
        <f t="shared" si="57"/>
        <v>5.4339418448614563E-3</v>
      </c>
      <c r="CT159" s="2">
        <f t="shared" si="58"/>
        <v>1.7120255072308299E-2</v>
      </c>
      <c r="CU159" s="2">
        <f t="shared" si="59"/>
        <v>2.1586518835641222E-3</v>
      </c>
      <c r="CV159" s="2">
        <f t="shared" si="60"/>
        <v>1.3830572539700769E-2</v>
      </c>
      <c r="CW159">
        <v>9</v>
      </c>
      <c r="CX159">
        <v>52</v>
      </c>
      <c r="CY159">
        <v>94</v>
      </c>
      <c r="CZ159">
        <v>38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7</v>
      </c>
      <c r="DG159">
        <v>1</v>
      </c>
      <c r="DH159">
        <v>0</v>
      </c>
      <c r="DI159">
        <v>0</v>
      </c>
      <c r="DJ159">
        <v>0</v>
      </c>
      <c r="DK159">
        <v>1</v>
      </c>
      <c r="DL159">
        <v>8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256</v>
      </c>
      <c r="EF159">
        <v>135.92999267578119</v>
      </c>
      <c r="EG159">
        <v>136.33000183105469</v>
      </c>
      <c r="EH159">
        <v>137.07000732421881</v>
      </c>
      <c r="EI159">
        <v>135.5</v>
      </c>
      <c r="EJ159">
        <v>136.4100036621094</v>
      </c>
      <c r="EK159" s="2">
        <f t="shared" si="61"/>
        <v>2.9341241832387954E-3</v>
      </c>
      <c r="EL159" s="2">
        <f t="shared" si="62"/>
        <v>5.3987411805833663E-3</v>
      </c>
      <c r="EM159" s="2">
        <f t="shared" si="63"/>
        <v>6.0881817641523783E-3</v>
      </c>
      <c r="EN159" s="2">
        <f t="shared" si="64"/>
        <v>6.6710918384219609E-3</v>
      </c>
      <c r="EO159">
        <v>44</v>
      </c>
      <c r="EP159">
        <v>3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34</v>
      </c>
      <c r="EY159">
        <v>47</v>
      </c>
      <c r="EZ159">
        <v>50</v>
      </c>
      <c r="FA159">
        <v>25</v>
      </c>
      <c r="FB159">
        <v>16</v>
      </c>
      <c r="FC159">
        <v>0</v>
      </c>
      <c r="FD159">
        <v>0</v>
      </c>
      <c r="FE159">
        <v>0</v>
      </c>
      <c r="FF159">
        <v>0</v>
      </c>
      <c r="FG159">
        <v>4</v>
      </c>
      <c r="FH159">
        <v>0</v>
      </c>
      <c r="FI159">
        <v>0</v>
      </c>
      <c r="FJ159">
        <v>0</v>
      </c>
      <c r="FK159">
        <v>1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812</v>
      </c>
      <c r="FX159">
        <v>136.4100036621094</v>
      </c>
      <c r="FY159">
        <v>136.44000244140619</v>
      </c>
      <c r="FZ159">
        <v>137.4700012207031</v>
      </c>
      <c r="GA159">
        <v>135.44999694824219</v>
      </c>
      <c r="GB159">
        <v>135.55999755859381</v>
      </c>
      <c r="GC159">
        <v>430</v>
      </c>
      <c r="GD159">
        <v>402</v>
      </c>
      <c r="GE159">
        <v>240</v>
      </c>
      <c r="GF159">
        <v>180</v>
      </c>
      <c r="GG159">
        <v>0</v>
      </c>
      <c r="GH159">
        <v>38</v>
      </c>
      <c r="GI159">
        <v>0</v>
      </c>
      <c r="GJ159">
        <v>38</v>
      </c>
      <c r="GK159">
        <v>0</v>
      </c>
      <c r="GL159">
        <v>161</v>
      </c>
      <c r="GM159">
        <v>0</v>
      </c>
      <c r="GN159">
        <v>16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1.9</v>
      </c>
      <c r="GX159" t="s">
        <v>218</v>
      </c>
      <c r="GY159">
        <v>3934280</v>
      </c>
      <c r="GZ159">
        <v>5694250</v>
      </c>
      <c r="HA159">
        <v>1.821</v>
      </c>
      <c r="HB159">
        <v>2.7770000000000001</v>
      </c>
      <c r="HC159">
        <v>1.04</v>
      </c>
      <c r="HD159">
        <v>2.0499999999999998</v>
      </c>
      <c r="HE159">
        <v>0.48830003</v>
      </c>
      <c r="HF159" s="2">
        <f t="shared" si="65"/>
        <v>2.198679182058294E-4</v>
      </c>
      <c r="HG159" s="2">
        <f t="shared" si="66"/>
        <v>7.4925348814340875E-3</v>
      </c>
      <c r="HH159" s="2">
        <f t="shared" si="67"/>
        <v>7.2559768062827601E-3</v>
      </c>
      <c r="HI159" s="2">
        <f t="shared" si="68"/>
        <v>8.1145332201759679E-4</v>
      </c>
      <c r="HJ159" s="3">
        <f t="shared" si="69"/>
        <v>137.46228391892137</v>
      </c>
      <c r="HK159" t="str">
        <f t="shared" si="70"/>
        <v>NKE</v>
      </c>
    </row>
    <row r="160" spans="1:219" hidden="1" x14ac:dyDescent="0.25">
      <c r="A160">
        <v>151</v>
      </c>
      <c r="B160" t="s">
        <v>813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38</v>
      </c>
      <c r="N160">
        <v>19</v>
      </c>
      <c r="O160">
        <v>5</v>
      </c>
      <c r="P160">
        <v>6</v>
      </c>
      <c r="Q160">
        <v>0</v>
      </c>
      <c r="R160">
        <v>1</v>
      </c>
      <c r="S160">
        <v>11</v>
      </c>
      <c r="T160">
        <v>0</v>
      </c>
      <c r="U160">
        <v>0</v>
      </c>
      <c r="V160">
        <v>10</v>
      </c>
      <c r="W160">
        <v>1</v>
      </c>
      <c r="X160">
        <v>2</v>
      </c>
      <c r="Y160">
        <v>7</v>
      </c>
      <c r="Z160">
        <v>112</v>
      </c>
      <c r="AA160">
        <v>1</v>
      </c>
      <c r="AB160">
        <v>1</v>
      </c>
      <c r="AC160">
        <v>0</v>
      </c>
      <c r="AD160">
        <v>0</v>
      </c>
      <c r="AE160">
        <v>30</v>
      </c>
      <c r="AF160">
        <v>11</v>
      </c>
      <c r="AG160">
        <v>0</v>
      </c>
      <c r="AH160">
        <v>0</v>
      </c>
      <c r="AI160">
        <v>1</v>
      </c>
      <c r="AJ160">
        <v>1</v>
      </c>
      <c r="AK160">
        <v>0</v>
      </c>
      <c r="AL160">
        <v>0</v>
      </c>
      <c r="AM160">
        <v>69</v>
      </c>
      <c r="AN160">
        <v>30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 t="s">
        <v>814</v>
      </c>
      <c r="AV160">
        <v>116.34999847412109</v>
      </c>
      <c r="AW160">
        <v>116.0400009155273</v>
      </c>
      <c r="AX160">
        <v>119.63999938964839</v>
      </c>
      <c r="AY160">
        <v>116.0400009155273</v>
      </c>
      <c r="AZ160">
        <v>119.05999755859381</v>
      </c>
      <c r="BA160" s="2">
        <f t="shared" si="53"/>
        <v>-2.6714715283349122E-3</v>
      </c>
      <c r="BB160" s="2">
        <f t="shared" si="54"/>
        <v>3.0090258212025489E-2</v>
      </c>
      <c r="BC160" s="2">
        <f t="shared" si="55"/>
        <v>0</v>
      </c>
      <c r="BD160" s="2">
        <f t="shared" si="56"/>
        <v>2.5365334327176137E-2</v>
      </c>
      <c r="BE160">
        <v>0</v>
      </c>
      <c r="BF160">
        <v>5</v>
      </c>
      <c r="BG160">
        <v>11</v>
      </c>
      <c r="BH160">
        <v>93</v>
      </c>
      <c r="BI160">
        <v>83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815</v>
      </c>
      <c r="CN160">
        <v>119.05999755859381</v>
      </c>
      <c r="CO160">
        <v>119.7200012207031</v>
      </c>
      <c r="CP160">
        <v>121</v>
      </c>
      <c r="CQ160">
        <v>119.26999664306641</v>
      </c>
      <c r="CR160">
        <v>120.1699981689453</v>
      </c>
      <c r="CS160" s="2">
        <f t="shared" si="57"/>
        <v>5.5128938805519834E-3</v>
      </c>
      <c r="CT160" s="2">
        <f t="shared" si="58"/>
        <v>1.0578502308238869E-2</v>
      </c>
      <c r="CU160" s="2">
        <f t="shared" si="59"/>
        <v>3.7588086622811767E-3</v>
      </c>
      <c r="CV160" s="2">
        <f t="shared" si="60"/>
        <v>7.4894028425763759E-3</v>
      </c>
      <c r="CW160">
        <v>80</v>
      </c>
      <c r="CX160">
        <v>84</v>
      </c>
      <c r="CY160">
        <v>1</v>
      </c>
      <c r="CZ160">
        <v>0</v>
      </c>
      <c r="DA160">
        <v>0</v>
      </c>
      <c r="DB160">
        <v>1</v>
      </c>
      <c r="DC160">
        <v>1</v>
      </c>
      <c r="DD160">
        <v>0</v>
      </c>
      <c r="DE160">
        <v>0</v>
      </c>
      <c r="DF160">
        <v>42</v>
      </c>
      <c r="DG160">
        <v>7</v>
      </c>
      <c r="DH160">
        <v>2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816</v>
      </c>
      <c r="EF160">
        <v>120.1699981689453</v>
      </c>
      <c r="EG160">
        <v>120.0699996948242</v>
      </c>
      <c r="EH160">
        <v>121.0100021362305</v>
      </c>
      <c r="EI160">
        <v>118.8399963378906</v>
      </c>
      <c r="EJ160">
        <v>120.620002746582</v>
      </c>
      <c r="EK160" s="2">
        <f t="shared" si="61"/>
        <v>-8.3283479949414208E-4</v>
      </c>
      <c r="EL160" s="2">
        <f t="shared" si="62"/>
        <v>7.7679730998438945E-3</v>
      </c>
      <c r="EM160" s="2">
        <f t="shared" si="63"/>
        <v>1.0244052303321816E-2</v>
      </c>
      <c r="EN160" s="2">
        <f t="shared" si="64"/>
        <v>1.4757141171942489E-2</v>
      </c>
      <c r="EO160">
        <v>69</v>
      </c>
      <c r="EP160">
        <v>42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</v>
      </c>
      <c r="EY160">
        <v>5</v>
      </c>
      <c r="EZ160">
        <v>6</v>
      </c>
      <c r="FA160">
        <v>9</v>
      </c>
      <c r="FB160">
        <v>58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58</v>
      </c>
      <c r="FJ160">
        <v>0</v>
      </c>
      <c r="FK160">
        <v>0</v>
      </c>
      <c r="FL160">
        <v>0</v>
      </c>
      <c r="FM160">
        <v>1</v>
      </c>
      <c r="FN160">
        <v>0</v>
      </c>
      <c r="FO160">
        <v>2</v>
      </c>
      <c r="FP160">
        <v>0</v>
      </c>
      <c r="FQ160">
        <v>1</v>
      </c>
      <c r="FR160">
        <v>1</v>
      </c>
      <c r="FS160">
        <v>1</v>
      </c>
      <c r="FT160">
        <v>0</v>
      </c>
      <c r="FU160">
        <v>1</v>
      </c>
      <c r="FV160">
        <v>1</v>
      </c>
      <c r="FW160" t="s">
        <v>817</v>
      </c>
      <c r="FX160">
        <v>120.620002746582</v>
      </c>
      <c r="FY160">
        <v>120.2900009155273</v>
      </c>
      <c r="FZ160">
        <v>120.8399963378906</v>
      </c>
      <c r="GA160">
        <v>117.3300018310547</v>
      </c>
      <c r="GB160">
        <v>117.379997253418</v>
      </c>
      <c r="GC160">
        <v>536</v>
      </c>
      <c r="GD160">
        <v>266</v>
      </c>
      <c r="GE160">
        <v>276</v>
      </c>
      <c r="GF160">
        <v>133</v>
      </c>
      <c r="GG160">
        <v>0</v>
      </c>
      <c r="GH160">
        <v>182</v>
      </c>
      <c r="GI160">
        <v>0</v>
      </c>
      <c r="GJ160">
        <v>0</v>
      </c>
      <c r="GK160">
        <v>1</v>
      </c>
      <c r="GL160">
        <v>170</v>
      </c>
      <c r="GM160">
        <v>0</v>
      </c>
      <c r="GN160">
        <v>58</v>
      </c>
      <c r="GO160">
        <v>1</v>
      </c>
      <c r="GP160">
        <v>1</v>
      </c>
      <c r="GQ160">
        <v>0</v>
      </c>
      <c r="GR160">
        <v>0</v>
      </c>
      <c r="GS160">
        <v>1</v>
      </c>
      <c r="GT160">
        <v>1</v>
      </c>
      <c r="GU160">
        <v>1</v>
      </c>
      <c r="GV160">
        <v>1</v>
      </c>
      <c r="GW160">
        <v>2.9</v>
      </c>
      <c r="GX160" t="s">
        <v>223</v>
      </c>
      <c r="GY160">
        <v>603510</v>
      </c>
      <c r="GZ160">
        <v>646460</v>
      </c>
      <c r="HC160">
        <v>2.2000000000000002</v>
      </c>
      <c r="HD160">
        <v>2.5499999999999998</v>
      </c>
      <c r="HE160">
        <v>0.49909999999999999</v>
      </c>
      <c r="HF160" s="2">
        <f t="shared" si="65"/>
        <v>-2.7433853898333194E-3</v>
      </c>
      <c r="HG160" s="2">
        <f t="shared" si="66"/>
        <v>4.5514352783113665E-3</v>
      </c>
      <c r="HH160" s="2">
        <f t="shared" si="67"/>
        <v>2.460719147014756E-2</v>
      </c>
      <c r="HI160" s="2">
        <f t="shared" si="68"/>
        <v>4.2592795649298854E-4</v>
      </c>
      <c r="HJ160" s="3">
        <f t="shared" si="69"/>
        <v>120.83749306932233</v>
      </c>
      <c r="HK160" t="str">
        <f t="shared" si="70"/>
        <v>NTRS</v>
      </c>
    </row>
    <row r="161" spans="1:219" hidden="1" x14ac:dyDescent="0.25">
      <c r="A161">
        <v>152</v>
      </c>
      <c r="B161" t="s">
        <v>818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0</v>
      </c>
      <c r="N161">
        <v>1</v>
      </c>
      <c r="O161">
        <v>2</v>
      </c>
      <c r="P161">
        <v>3</v>
      </c>
      <c r="Q161">
        <v>189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819</v>
      </c>
      <c r="AV161">
        <v>25.030000686645511</v>
      </c>
      <c r="AW161">
        <v>25.280000686645511</v>
      </c>
      <c r="AX161">
        <v>25.729999542236332</v>
      </c>
      <c r="AY161">
        <v>25.139999389648441</v>
      </c>
      <c r="AZ161">
        <v>25.370000839233398</v>
      </c>
      <c r="BA161" s="2">
        <f t="shared" si="53"/>
        <v>9.8892402377214195E-3</v>
      </c>
      <c r="BB161" s="2">
        <f t="shared" si="54"/>
        <v>1.7489267920589691E-2</v>
      </c>
      <c r="BC161" s="2">
        <f t="shared" si="55"/>
        <v>5.5380258383864733E-3</v>
      </c>
      <c r="BD161" s="2">
        <f t="shared" si="56"/>
        <v>9.0658826163407813E-3</v>
      </c>
      <c r="BE161">
        <v>43</v>
      </c>
      <c r="BF161">
        <v>99</v>
      </c>
      <c r="BG161">
        <v>45</v>
      </c>
      <c r="BH161">
        <v>6</v>
      </c>
      <c r="BI161">
        <v>0</v>
      </c>
      <c r="BJ161">
        <v>2</v>
      </c>
      <c r="BK161">
        <v>22</v>
      </c>
      <c r="BL161">
        <v>0</v>
      </c>
      <c r="BM161">
        <v>0</v>
      </c>
      <c r="BN161">
        <v>8</v>
      </c>
      <c r="BO161">
        <v>0</v>
      </c>
      <c r="BP161">
        <v>1</v>
      </c>
      <c r="BQ161">
        <v>0</v>
      </c>
      <c r="BR161">
        <v>2</v>
      </c>
      <c r="BS161">
        <v>3</v>
      </c>
      <c r="BT161">
        <v>11</v>
      </c>
      <c r="BU161">
        <v>0</v>
      </c>
      <c r="BV161">
        <v>0</v>
      </c>
      <c r="BW161">
        <v>21</v>
      </c>
      <c r="BX161">
        <v>18</v>
      </c>
      <c r="BY161">
        <v>2</v>
      </c>
      <c r="BZ161">
        <v>2</v>
      </c>
      <c r="CA161">
        <v>1</v>
      </c>
      <c r="CB161">
        <v>1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520</v>
      </c>
      <c r="CN161">
        <v>25.370000839233398</v>
      </c>
      <c r="CO161">
        <v>25.479999542236332</v>
      </c>
      <c r="CP161">
        <v>26.190000534057621</v>
      </c>
      <c r="CQ161">
        <v>25.120000839233398</v>
      </c>
      <c r="CR161">
        <v>26.090000152587891</v>
      </c>
      <c r="CS161" s="2">
        <f t="shared" si="57"/>
        <v>4.3170606349736129E-3</v>
      </c>
      <c r="CT161" s="2">
        <f t="shared" si="58"/>
        <v>2.7109621128033168E-2</v>
      </c>
      <c r="CU161" s="2">
        <f t="shared" si="59"/>
        <v>1.4128677765719355E-2</v>
      </c>
      <c r="CV161" s="2">
        <f t="shared" si="60"/>
        <v>3.7178969248042648E-2</v>
      </c>
      <c r="CW161">
        <v>10</v>
      </c>
      <c r="CX161">
        <v>5</v>
      </c>
      <c r="CY161">
        <v>7</v>
      </c>
      <c r="CZ161">
        <v>29</v>
      </c>
      <c r="DA161">
        <v>84</v>
      </c>
      <c r="DB161">
        <v>0</v>
      </c>
      <c r="DC161">
        <v>0</v>
      </c>
      <c r="DD161">
        <v>0</v>
      </c>
      <c r="DE161">
        <v>0</v>
      </c>
      <c r="DF161">
        <v>8</v>
      </c>
      <c r="DG161">
        <v>2</v>
      </c>
      <c r="DH161">
        <v>5</v>
      </c>
      <c r="DI161">
        <v>3</v>
      </c>
      <c r="DJ161">
        <v>47</v>
      </c>
      <c r="DK161">
        <v>1</v>
      </c>
      <c r="DL161">
        <v>65</v>
      </c>
      <c r="DM161">
        <v>1</v>
      </c>
      <c r="DN161">
        <v>65</v>
      </c>
      <c r="DO161">
        <v>2</v>
      </c>
      <c r="DP161">
        <v>0</v>
      </c>
      <c r="DQ161">
        <v>47</v>
      </c>
      <c r="DR161">
        <v>47</v>
      </c>
      <c r="DS161">
        <v>1</v>
      </c>
      <c r="DT161">
        <v>0</v>
      </c>
      <c r="DU161">
        <v>1</v>
      </c>
      <c r="DV161">
        <v>1</v>
      </c>
      <c r="DW161">
        <v>2</v>
      </c>
      <c r="DX161">
        <v>2</v>
      </c>
      <c r="DY161">
        <v>12</v>
      </c>
      <c r="DZ161">
        <v>12</v>
      </c>
      <c r="EA161">
        <v>1</v>
      </c>
      <c r="EB161">
        <v>1</v>
      </c>
      <c r="EC161">
        <v>1</v>
      </c>
      <c r="ED161">
        <v>1</v>
      </c>
      <c r="EE161" t="s">
        <v>789</v>
      </c>
      <c r="EF161">
        <v>26.090000152587891</v>
      </c>
      <c r="EG161">
        <v>25.989999771118161</v>
      </c>
      <c r="EH161">
        <v>26.530000686645511</v>
      </c>
      <c r="EI161">
        <v>25.95000076293945</v>
      </c>
      <c r="EJ161">
        <v>26.110000610351559</v>
      </c>
      <c r="EK161" s="2">
        <f t="shared" si="61"/>
        <v>-3.8476484167135894E-3</v>
      </c>
      <c r="EL161" s="2">
        <f t="shared" si="62"/>
        <v>2.0354349851154474E-2</v>
      </c>
      <c r="EM161" s="2">
        <f t="shared" si="63"/>
        <v>1.5390153340116841E-3</v>
      </c>
      <c r="EN161" s="2">
        <f t="shared" si="64"/>
        <v>6.1279143497482425E-3</v>
      </c>
      <c r="EO161">
        <v>57</v>
      </c>
      <c r="EP161">
        <v>59</v>
      </c>
      <c r="EQ161">
        <v>39</v>
      </c>
      <c r="ER161">
        <v>39</v>
      </c>
      <c r="ES161">
        <v>1</v>
      </c>
      <c r="ET161">
        <v>1</v>
      </c>
      <c r="EU161">
        <v>50</v>
      </c>
      <c r="EV161">
        <v>1</v>
      </c>
      <c r="EW161">
        <v>1</v>
      </c>
      <c r="EX161">
        <v>6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6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820</v>
      </c>
      <c r="FX161">
        <v>26.110000610351559</v>
      </c>
      <c r="FY161">
        <v>26.069999694824219</v>
      </c>
      <c r="FZ161">
        <v>26.784999847412109</v>
      </c>
      <c r="GA161">
        <v>26.069999694824219</v>
      </c>
      <c r="GB161">
        <v>26.489999771118161</v>
      </c>
      <c r="GC161">
        <v>718</v>
      </c>
      <c r="GD161">
        <v>83</v>
      </c>
      <c r="GE161">
        <v>330</v>
      </c>
      <c r="GF161">
        <v>71</v>
      </c>
      <c r="GG161">
        <v>1</v>
      </c>
      <c r="GH161">
        <v>351</v>
      </c>
      <c r="GI161">
        <v>1</v>
      </c>
      <c r="GJ161">
        <v>153</v>
      </c>
      <c r="GK161">
        <v>66</v>
      </c>
      <c r="GL161">
        <v>50</v>
      </c>
      <c r="GM161">
        <v>65</v>
      </c>
      <c r="GN161">
        <v>47</v>
      </c>
      <c r="GO161">
        <v>3</v>
      </c>
      <c r="GP161">
        <v>1</v>
      </c>
      <c r="GQ161">
        <v>3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2</v>
      </c>
      <c r="GX161" t="s">
        <v>218</v>
      </c>
      <c r="GY161">
        <v>12359148</v>
      </c>
      <c r="GZ161">
        <v>11761560</v>
      </c>
      <c r="HA161">
        <v>0.5</v>
      </c>
      <c r="HB161">
        <v>0.72</v>
      </c>
      <c r="HC161">
        <v>0.84</v>
      </c>
      <c r="HD161">
        <v>4.43</v>
      </c>
      <c r="HE161">
        <v>0.43099999999999999</v>
      </c>
      <c r="HF161" s="2">
        <f t="shared" si="65"/>
        <v>-1.5343657842574743E-3</v>
      </c>
      <c r="HG161" s="2">
        <f t="shared" si="66"/>
        <v>2.6694051023374299E-2</v>
      </c>
      <c r="HH161" s="2">
        <f t="shared" si="67"/>
        <v>0</v>
      </c>
      <c r="HI161" s="2">
        <f t="shared" si="68"/>
        <v>1.5855042654695062E-2</v>
      </c>
      <c r="HJ161" s="3">
        <f t="shared" si="69"/>
        <v>26.76591359685721</v>
      </c>
      <c r="HK161" t="str">
        <f t="shared" si="70"/>
        <v>NLOK</v>
      </c>
    </row>
    <row r="162" spans="1:219" hidden="1" x14ac:dyDescent="0.25">
      <c r="A162">
        <v>153</v>
      </c>
      <c r="B162" t="s">
        <v>821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12</v>
      </c>
      <c r="N162">
        <v>11</v>
      </c>
      <c r="O162">
        <v>15</v>
      </c>
      <c r="P162">
        <v>54</v>
      </c>
      <c r="Q162">
        <v>95</v>
      </c>
      <c r="R162">
        <v>1</v>
      </c>
      <c r="S162">
        <v>164</v>
      </c>
      <c r="T162">
        <v>1</v>
      </c>
      <c r="U162">
        <v>95</v>
      </c>
      <c r="V162">
        <v>5</v>
      </c>
      <c r="W162">
        <v>0</v>
      </c>
      <c r="X162">
        <v>3</v>
      </c>
      <c r="Y162">
        <v>2</v>
      </c>
      <c r="Z162">
        <v>6</v>
      </c>
      <c r="AA162">
        <v>1</v>
      </c>
      <c r="AB162">
        <v>1</v>
      </c>
      <c r="AC162">
        <v>1</v>
      </c>
      <c r="AD162">
        <v>1</v>
      </c>
      <c r="AE162">
        <v>174</v>
      </c>
      <c r="AF162">
        <v>164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178</v>
      </c>
      <c r="AN162">
        <v>174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1</v>
      </c>
      <c r="AU162" t="s">
        <v>822</v>
      </c>
      <c r="AV162">
        <v>10.939999580383301</v>
      </c>
      <c r="AW162">
        <v>10.88000011444092</v>
      </c>
      <c r="AX162">
        <v>11.189999580383301</v>
      </c>
      <c r="AY162">
        <v>10.67500019073486</v>
      </c>
      <c r="AZ162">
        <v>10.89000034332275</v>
      </c>
      <c r="BA162" s="2">
        <f t="shared" si="53"/>
        <v>-5.5146567381689771E-3</v>
      </c>
      <c r="BB162" s="2">
        <f t="shared" si="54"/>
        <v>2.7703259836204808E-2</v>
      </c>
      <c r="BC162" s="2">
        <f t="shared" si="55"/>
        <v>1.8841904554207312E-2</v>
      </c>
      <c r="BD162" s="2">
        <f t="shared" si="56"/>
        <v>1.9742896768567997E-2</v>
      </c>
      <c r="BE162">
        <v>49</v>
      </c>
      <c r="BF162">
        <v>19</v>
      </c>
      <c r="BG162">
        <v>11</v>
      </c>
      <c r="BH162">
        <v>4</v>
      </c>
      <c r="BI162">
        <v>13</v>
      </c>
      <c r="BJ162">
        <v>2</v>
      </c>
      <c r="BK162">
        <v>28</v>
      </c>
      <c r="BL162">
        <v>1</v>
      </c>
      <c r="BM162">
        <v>13</v>
      </c>
      <c r="BN162">
        <v>32</v>
      </c>
      <c r="BO162">
        <v>16</v>
      </c>
      <c r="BP162">
        <v>14</v>
      </c>
      <c r="BQ162">
        <v>16</v>
      </c>
      <c r="BR162">
        <v>41</v>
      </c>
      <c r="BS162">
        <v>2</v>
      </c>
      <c r="BT162">
        <v>5</v>
      </c>
      <c r="BU162">
        <v>1</v>
      </c>
      <c r="BV162">
        <v>5</v>
      </c>
      <c r="BW162">
        <v>46</v>
      </c>
      <c r="BX162">
        <v>28</v>
      </c>
      <c r="BY162">
        <v>4</v>
      </c>
      <c r="BZ162">
        <v>4</v>
      </c>
      <c r="CA162">
        <v>1</v>
      </c>
      <c r="CB162">
        <v>1</v>
      </c>
      <c r="CC162">
        <v>2</v>
      </c>
      <c r="CD162">
        <v>1</v>
      </c>
      <c r="CE162">
        <v>83</v>
      </c>
      <c r="CF162">
        <v>46</v>
      </c>
      <c r="CG162">
        <v>15</v>
      </c>
      <c r="CH162">
        <v>0</v>
      </c>
      <c r="CI162">
        <v>1</v>
      </c>
      <c r="CJ162">
        <v>1</v>
      </c>
      <c r="CK162">
        <v>1</v>
      </c>
      <c r="CL162">
        <v>1</v>
      </c>
      <c r="CM162" t="s">
        <v>257</v>
      </c>
      <c r="CN162">
        <v>10.89000034332275</v>
      </c>
      <c r="CO162">
        <v>11.060000419616699</v>
      </c>
      <c r="CP162">
        <v>11.319999694824221</v>
      </c>
      <c r="CQ162">
        <v>10.965000152587891</v>
      </c>
      <c r="CR162">
        <v>11.30000019073486</v>
      </c>
      <c r="CS162" s="2">
        <f t="shared" si="57"/>
        <v>1.5370711559144823E-2</v>
      </c>
      <c r="CT162" s="2">
        <f t="shared" si="58"/>
        <v>2.2968134471452295E-2</v>
      </c>
      <c r="CU162" s="2">
        <f t="shared" si="59"/>
        <v>8.5895355718350608E-3</v>
      </c>
      <c r="CV162" s="2">
        <f t="shared" si="60"/>
        <v>2.9646020574552123E-2</v>
      </c>
      <c r="CW162">
        <v>2</v>
      </c>
      <c r="CX162">
        <v>8</v>
      </c>
      <c r="CY162">
        <v>34</v>
      </c>
      <c r="CZ162">
        <v>112</v>
      </c>
      <c r="DA162">
        <v>31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2</v>
      </c>
      <c r="DK162">
        <v>1</v>
      </c>
      <c r="DL162">
        <v>3</v>
      </c>
      <c r="DM162">
        <v>1</v>
      </c>
      <c r="DN162">
        <v>3</v>
      </c>
      <c r="DO162">
        <v>0</v>
      </c>
      <c r="DP162">
        <v>0</v>
      </c>
      <c r="DQ162">
        <v>2</v>
      </c>
      <c r="DR162">
        <v>2</v>
      </c>
      <c r="DS162">
        <v>0</v>
      </c>
      <c r="DT162">
        <v>0</v>
      </c>
      <c r="DU162">
        <v>1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823</v>
      </c>
      <c r="EF162">
        <v>11.30000019073486</v>
      </c>
      <c r="EG162">
        <v>11.19999980926514</v>
      </c>
      <c r="EH162">
        <v>11.55000019073486</v>
      </c>
      <c r="EI162">
        <v>11.11999988555908</v>
      </c>
      <c r="EJ162">
        <v>11.539999961853029</v>
      </c>
      <c r="EK162" s="2">
        <f t="shared" si="61"/>
        <v>-8.9286056404209724E-3</v>
      </c>
      <c r="EL162" s="2">
        <f t="shared" si="62"/>
        <v>3.0303062830291716E-2</v>
      </c>
      <c r="EM162" s="2">
        <f t="shared" si="63"/>
        <v>7.1428504525402614E-3</v>
      </c>
      <c r="EN162" s="2">
        <f t="shared" si="64"/>
        <v>3.6395154045261169E-2</v>
      </c>
      <c r="EO162">
        <v>8</v>
      </c>
      <c r="EP162">
        <v>38</v>
      </c>
      <c r="EQ162">
        <v>99</v>
      </c>
      <c r="ER162">
        <v>20</v>
      </c>
      <c r="ES162">
        <v>16</v>
      </c>
      <c r="ET162">
        <v>1</v>
      </c>
      <c r="EU162">
        <v>3</v>
      </c>
      <c r="EV162">
        <v>0</v>
      </c>
      <c r="EW162">
        <v>0</v>
      </c>
      <c r="EX162">
        <v>1</v>
      </c>
      <c r="EY162">
        <v>2</v>
      </c>
      <c r="EZ162">
        <v>1</v>
      </c>
      <c r="FA162">
        <v>1</v>
      </c>
      <c r="FB162">
        <v>6</v>
      </c>
      <c r="FC162">
        <v>2</v>
      </c>
      <c r="FD162">
        <v>11</v>
      </c>
      <c r="FE162">
        <v>1</v>
      </c>
      <c r="FF162">
        <v>11</v>
      </c>
      <c r="FG162">
        <v>7</v>
      </c>
      <c r="FH162">
        <v>3</v>
      </c>
      <c r="FI162">
        <v>6</v>
      </c>
      <c r="FJ162">
        <v>6</v>
      </c>
      <c r="FK162">
        <v>1</v>
      </c>
      <c r="FL162">
        <v>1</v>
      </c>
      <c r="FM162">
        <v>2</v>
      </c>
      <c r="FN162">
        <v>2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343</v>
      </c>
      <c r="FX162">
        <v>11.539999961853029</v>
      </c>
      <c r="FY162">
        <v>11.539999961853029</v>
      </c>
      <c r="FZ162">
        <v>11.584799766540529</v>
      </c>
      <c r="GA162">
        <v>11.13000011444092</v>
      </c>
      <c r="GB162">
        <v>11.14999961853027</v>
      </c>
      <c r="GC162">
        <v>651</v>
      </c>
      <c r="GD162">
        <v>149</v>
      </c>
      <c r="GE162">
        <v>368</v>
      </c>
      <c r="GF162">
        <v>14</v>
      </c>
      <c r="GG162">
        <v>108</v>
      </c>
      <c r="GH162">
        <v>345</v>
      </c>
      <c r="GI162">
        <v>0</v>
      </c>
      <c r="GJ162">
        <v>179</v>
      </c>
      <c r="GK162">
        <v>20</v>
      </c>
      <c r="GL162">
        <v>55</v>
      </c>
      <c r="GM162">
        <v>14</v>
      </c>
      <c r="GN162">
        <v>8</v>
      </c>
      <c r="GO162">
        <v>6</v>
      </c>
      <c r="GP162">
        <v>3</v>
      </c>
      <c r="GQ162">
        <v>4</v>
      </c>
      <c r="GR162">
        <v>3</v>
      </c>
      <c r="GS162">
        <v>2</v>
      </c>
      <c r="GT162">
        <v>0</v>
      </c>
      <c r="GU162">
        <v>2</v>
      </c>
      <c r="GV162">
        <v>0</v>
      </c>
      <c r="GW162">
        <v>2.5</v>
      </c>
      <c r="GX162" t="s">
        <v>218</v>
      </c>
      <c r="GY162">
        <v>636674</v>
      </c>
      <c r="GZ162">
        <v>857080</v>
      </c>
      <c r="HA162">
        <v>2.077</v>
      </c>
      <c r="HB162">
        <v>2.96</v>
      </c>
      <c r="HD162">
        <v>6.37</v>
      </c>
      <c r="HE162">
        <v>0</v>
      </c>
      <c r="HF162" s="2">
        <f t="shared" si="65"/>
        <v>0</v>
      </c>
      <c r="HG162" s="2">
        <f t="shared" si="66"/>
        <v>3.8671194660516717E-3</v>
      </c>
      <c r="HH162" s="2">
        <f t="shared" si="67"/>
        <v>3.5528583082098497E-2</v>
      </c>
      <c r="HI162" s="2">
        <f t="shared" si="68"/>
        <v>1.793677558168949E-3</v>
      </c>
      <c r="HJ162" s="3">
        <f t="shared" si="69"/>
        <v>11.584626520343747</v>
      </c>
      <c r="HK162" t="str">
        <f t="shared" si="70"/>
        <v>DNOW</v>
      </c>
    </row>
    <row r="163" spans="1:219" hidden="1" x14ac:dyDescent="0.25">
      <c r="A163">
        <v>154</v>
      </c>
      <c r="B163" t="s">
        <v>824</v>
      </c>
      <c r="C163">
        <v>11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25</v>
      </c>
      <c r="N163">
        <v>10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4</v>
      </c>
      <c r="W163">
        <v>2</v>
      </c>
      <c r="X163">
        <v>6</v>
      </c>
      <c r="Y163">
        <v>5</v>
      </c>
      <c r="Z163">
        <v>126</v>
      </c>
      <c r="AA163">
        <v>0</v>
      </c>
      <c r="AB163">
        <v>0</v>
      </c>
      <c r="AC163">
        <v>0</v>
      </c>
      <c r="AD163">
        <v>0</v>
      </c>
      <c r="AE163">
        <v>10</v>
      </c>
      <c r="AF163">
        <v>0</v>
      </c>
      <c r="AG163">
        <v>3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36</v>
      </c>
      <c r="AN163">
        <v>10</v>
      </c>
      <c r="AO163">
        <v>0</v>
      </c>
      <c r="AP163">
        <v>0</v>
      </c>
      <c r="AQ163">
        <v>1</v>
      </c>
      <c r="AR163">
        <v>1</v>
      </c>
      <c r="AS163">
        <v>0</v>
      </c>
      <c r="AT163">
        <v>0</v>
      </c>
      <c r="AU163" t="s">
        <v>825</v>
      </c>
      <c r="AV163">
        <v>57.439998626708977</v>
      </c>
      <c r="AW163">
        <v>57.25</v>
      </c>
      <c r="AX163">
        <v>58.049999237060547</v>
      </c>
      <c r="AY163">
        <v>56.680000305175781</v>
      </c>
      <c r="AZ163">
        <v>57.729999542236328</v>
      </c>
      <c r="BA163" s="2">
        <f t="shared" si="53"/>
        <v>-3.3187533049603424E-3</v>
      </c>
      <c r="BB163" s="2">
        <f t="shared" si="54"/>
        <v>1.3781210121873833E-2</v>
      </c>
      <c r="BC163" s="2">
        <f t="shared" si="55"/>
        <v>9.9563265471479534E-3</v>
      </c>
      <c r="BD163" s="2">
        <f t="shared" si="56"/>
        <v>1.8188104025401053E-2</v>
      </c>
      <c r="BE163">
        <v>32</v>
      </c>
      <c r="BF163">
        <v>40</v>
      </c>
      <c r="BG163">
        <v>22</v>
      </c>
      <c r="BH163">
        <v>0</v>
      </c>
      <c r="BI163">
        <v>0</v>
      </c>
      <c r="BJ163">
        <v>1</v>
      </c>
      <c r="BK163">
        <v>10</v>
      </c>
      <c r="BL163">
        <v>0</v>
      </c>
      <c r="BM163">
        <v>0</v>
      </c>
      <c r="BN163">
        <v>15</v>
      </c>
      <c r="BO163">
        <v>18</v>
      </c>
      <c r="BP163">
        <v>11</v>
      </c>
      <c r="BQ163">
        <v>11</v>
      </c>
      <c r="BR163">
        <v>31</v>
      </c>
      <c r="BS163">
        <v>1</v>
      </c>
      <c r="BT163">
        <v>86</v>
      </c>
      <c r="BU163">
        <v>0</v>
      </c>
      <c r="BV163">
        <v>0</v>
      </c>
      <c r="BW163">
        <v>33</v>
      </c>
      <c r="BX163">
        <v>10</v>
      </c>
      <c r="BY163">
        <v>31</v>
      </c>
      <c r="BZ163">
        <v>31</v>
      </c>
      <c r="CA163">
        <v>1</v>
      </c>
      <c r="CB163">
        <v>1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391</v>
      </c>
      <c r="CN163">
        <v>57.729999542236328</v>
      </c>
      <c r="CO163">
        <v>58.169998168945313</v>
      </c>
      <c r="CP163">
        <v>59.110000610351563</v>
      </c>
      <c r="CQ163">
        <v>57.900001525878913</v>
      </c>
      <c r="CR163">
        <v>58.770000457763672</v>
      </c>
      <c r="CS163" s="2">
        <f t="shared" si="57"/>
        <v>7.5640130747653966E-3</v>
      </c>
      <c r="CT163" s="2">
        <f t="shared" si="58"/>
        <v>1.5902595697852795E-2</v>
      </c>
      <c r="CU163" s="2">
        <f t="shared" si="59"/>
        <v>4.6415102555484866E-3</v>
      </c>
      <c r="CV163" s="2">
        <f t="shared" si="60"/>
        <v>1.4803452868951461E-2</v>
      </c>
      <c r="CW163">
        <v>14</v>
      </c>
      <c r="CX163">
        <v>67</v>
      </c>
      <c r="CY163">
        <v>44</v>
      </c>
      <c r="CZ163">
        <v>3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5</v>
      </c>
      <c r="DG163">
        <v>4</v>
      </c>
      <c r="DH163">
        <v>3</v>
      </c>
      <c r="DI163">
        <v>2</v>
      </c>
      <c r="DJ163">
        <v>0</v>
      </c>
      <c r="DK163">
        <v>1</v>
      </c>
      <c r="DL163">
        <v>14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826</v>
      </c>
      <c r="EF163">
        <v>58.770000457763672</v>
      </c>
      <c r="EG163">
        <v>58.819999694824219</v>
      </c>
      <c r="EH163">
        <v>59.869998931884773</v>
      </c>
      <c r="EI163">
        <v>58.380001068115227</v>
      </c>
      <c r="EJ163">
        <v>59.659999847412109</v>
      </c>
      <c r="EK163" s="2">
        <f t="shared" si="61"/>
        <v>8.5003803672145661E-4</v>
      </c>
      <c r="EL163" s="2">
        <f t="shared" si="62"/>
        <v>1.7537986567448538E-2</v>
      </c>
      <c r="EM163" s="2">
        <f t="shared" si="63"/>
        <v>7.4804255183923418E-3</v>
      </c>
      <c r="EN163" s="2">
        <f t="shared" si="64"/>
        <v>2.1454890757134359E-2</v>
      </c>
      <c r="EO163">
        <v>2</v>
      </c>
      <c r="EP163">
        <v>29</v>
      </c>
      <c r="EQ163">
        <v>103</v>
      </c>
      <c r="ER163">
        <v>31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1</v>
      </c>
      <c r="FC163">
        <v>1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1</v>
      </c>
      <c r="FJ163">
        <v>1</v>
      </c>
      <c r="FK163">
        <v>0</v>
      </c>
      <c r="FL163">
        <v>0</v>
      </c>
      <c r="FM163">
        <v>1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827</v>
      </c>
      <c r="FX163">
        <v>59.659999847412109</v>
      </c>
      <c r="FY163">
        <v>59.450000762939453</v>
      </c>
      <c r="FZ163">
        <v>59.919998168945313</v>
      </c>
      <c r="GA163">
        <v>58.819999694824219</v>
      </c>
      <c r="GB163">
        <v>59</v>
      </c>
      <c r="GC163">
        <v>422</v>
      </c>
      <c r="GD163">
        <v>244</v>
      </c>
      <c r="GE163">
        <v>293</v>
      </c>
      <c r="GF163">
        <v>15</v>
      </c>
      <c r="GG163">
        <v>0</v>
      </c>
      <c r="GH163">
        <v>34</v>
      </c>
      <c r="GI163">
        <v>0</v>
      </c>
      <c r="GJ163">
        <v>34</v>
      </c>
      <c r="GK163">
        <v>0</v>
      </c>
      <c r="GL163">
        <v>158</v>
      </c>
      <c r="GM163">
        <v>0</v>
      </c>
      <c r="GN163">
        <v>1</v>
      </c>
      <c r="GO163">
        <v>3</v>
      </c>
      <c r="GP163">
        <v>1</v>
      </c>
      <c r="GQ163">
        <v>2</v>
      </c>
      <c r="GR163">
        <v>1</v>
      </c>
      <c r="GS163">
        <v>0</v>
      </c>
      <c r="GT163">
        <v>0</v>
      </c>
      <c r="GU163">
        <v>0</v>
      </c>
      <c r="GV163">
        <v>0</v>
      </c>
      <c r="GW163">
        <v>2.5</v>
      </c>
      <c r="GX163" t="s">
        <v>218</v>
      </c>
      <c r="GY163">
        <v>328619</v>
      </c>
      <c r="GZ163">
        <v>347700</v>
      </c>
      <c r="HA163">
        <v>0.754</v>
      </c>
      <c r="HB163">
        <v>1.6040000000000001</v>
      </c>
      <c r="HC163">
        <v>1.88</v>
      </c>
      <c r="HD163">
        <v>8.52</v>
      </c>
      <c r="HE163">
        <v>0.36</v>
      </c>
      <c r="HF163" s="2">
        <f t="shared" si="65"/>
        <v>-3.5323647061005214E-3</v>
      </c>
      <c r="HG163" s="2">
        <f t="shared" si="66"/>
        <v>7.8437486710312143E-3</v>
      </c>
      <c r="HH163" s="2">
        <f t="shared" si="67"/>
        <v>1.059715828478125E-2</v>
      </c>
      <c r="HI163" s="2">
        <f t="shared" si="68"/>
        <v>3.0508526300979666E-3</v>
      </c>
      <c r="HJ163" s="3">
        <f t="shared" si="69"/>
        <v>59.916311627416562</v>
      </c>
      <c r="HK163" t="str">
        <f t="shared" si="70"/>
        <v>NUS</v>
      </c>
    </row>
    <row r="164" spans="1:219" x14ac:dyDescent="0.25">
      <c r="A164">
        <v>155</v>
      </c>
      <c r="B164" t="s">
        <v>828</v>
      </c>
      <c r="C164">
        <v>11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8</v>
      </c>
      <c r="N164">
        <v>16</v>
      </c>
      <c r="O164">
        <v>22</v>
      </c>
      <c r="P164">
        <v>26</v>
      </c>
      <c r="Q164">
        <v>88</v>
      </c>
      <c r="R164">
        <v>2</v>
      </c>
      <c r="S164">
        <v>136</v>
      </c>
      <c r="T164">
        <v>2</v>
      </c>
      <c r="U164">
        <v>88</v>
      </c>
      <c r="V164">
        <v>1</v>
      </c>
      <c r="W164">
        <v>6</v>
      </c>
      <c r="X164">
        <v>4</v>
      </c>
      <c r="Y164">
        <v>0</v>
      </c>
      <c r="Z164">
        <v>31</v>
      </c>
      <c r="AA164">
        <v>2</v>
      </c>
      <c r="AB164">
        <v>12</v>
      </c>
      <c r="AC164">
        <v>2</v>
      </c>
      <c r="AD164">
        <v>12</v>
      </c>
      <c r="AE164">
        <v>152</v>
      </c>
      <c r="AF164">
        <v>136</v>
      </c>
      <c r="AG164">
        <v>7</v>
      </c>
      <c r="AH164">
        <v>7</v>
      </c>
      <c r="AI164">
        <v>2</v>
      </c>
      <c r="AJ164">
        <v>2</v>
      </c>
      <c r="AK164">
        <v>1</v>
      </c>
      <c r="AL164">
        <v>1</v>
      </c>
      <c r="AM164">
        <v>160</v>
      </c>
      <c r="AN164">
        <v>152</v>
      </c>
      <c r="AO164">
        <v>2</v>
      </c>
      <c r="AP164">
        <v>2</v>
      </c>
      <c r="AQ164">
        <v>2</v>
      </c>
      <c r="AR164">
        <v>2</v>
      </c>
      <c r="AS164">
        <v>1</v>
      </c>
      <c r="AT164">
        <v>1</v>
      </c>
      <c r="AU164" t="s">
        <v>542</v>
      </c>
      <c r="AV164">
        <v>14.239999771118161</v>
      </c>
      <c r="AW164">
        <v>14.10000038146973</v>
      </c>
      <c r="AX164">
        <v>14.819999694824221</v>
      </c>
      <c r="AY164">
        <v>13.85999965667725</v>
      </c>
      <c r="AZ164">
        <v>14.560000419616699</v>
      </c>
      <c r="BA164" s="2">
        <f t="shared" si="53"/>
        <v>-9.9290344582130263E-3</v>
      </c>
      <c r="BB164" s="2">
        <f t="shared" si="54"/>
        <v>4.8582950619489251E-2</v>
      </c>
      <c r="BC164" s="2">
        <f t="shared" si="55"/>
        <v>1.7021327538961684E-2</v>
      </c>
      <c r="BD164" s="2">
        <f t="shared" si="56"/>
        <v>4.8076974091040392E-2</v>
      </c>
      <c r="BE164">
        <v>5</v>
      </c>
      <c r="BF164">
        <v>7</v>
      </c>
      <c r="BG164">
        <v>18</v>
      </c>
      <c r="BH164">
        <v>38</v>
      </c>
      <c r="BI164">
        <v>120</v>
      </c>
      <c r="BJ164">
        <v>1</v>
      </c>
      <c r="BK164">
        <v>117</v>
      </c>
      <c r="BL164">
        <v>1</v>
      </c>
      <c r="BM164">
        <v>77</v>
      </c>
      <c r="BN164">
        <v>1</v>
      </c>
      <c r="BO164">
        <v>2</v>
      </c>
      <c r="BP164">
        <v>0</v>
      </c>
      <c r="BQ164">
        <v>1</v>
      </c>
      <c r="BR164">
        <v>7</v>
      </c>
      <c r="BS164">
        <v>2</v>
      </c>
      <c r="BT164">
        <v>11</v>
      </c>
      <c r="BU164">
        <v>2</v>
      </c>
      <c r="BV164">
        <v>11</v>
      </c>
      <c r="BW164">
        <v>121</v>
      </c>
      <c r="BX164">
        <v>119</v>
      </c>
      <c r="BY164">
        <v>7</v>
      </c>
      <c r="BZ164">
        <v>7</v>
      </c>
      <c r="CA164">
        <v>1</v>
      </c>
      <c r="CB164">
        <v>1</v>
      </c>
      <c r="CC164">
        <v>2</v>
      </c>
      <c r="CD164">
        <v>2</v>
      </c>
      <c r="CE164">
        <v>124</v>
      </c>
      <c r="CF164">
        <v>121</v>
      </c>
      <c r="CG164">
        <v>2</v>
      </c>
      <c r="CH164">
        <v>2</v>
      </c>
      <c r="CI164">
        <v>1</v>
      </c>
      <c r="CJ164">
        <v>1</v>
      </c>
      <c r="CK164">
        <v>2</v>
      </c>
      <c r="CL164">
        <v>2</v>
      </c>
      <c r="CM164" t="s">
        <v>387</v>
      </c>
      <c r="CN164">
        <v>14.560000419616699</v>
      </c>
      <c r="CO164">
        <v>14.710000038146971</v>
      </c>
      <c r="CP164">
        <v>15.22000026702881</v>
      </c>
      <c r="CQ164">
        <v>14.57999992370606</v>
      </c>
      <c r="CR164">
        <v>15.02000045776367</v>
      </c>
      <c r="CS164" s="2">
        <f t="shared" si="57"/>
        <v>1.019711884033192E-2</v>
      </c>
      <c r="CT164" s="2">
        <f t="shared" si="58"/>
        <v>3.350855584323853E-2</v>
      </c>
      <c r="CU164" s="2">
        <f t="shared" si="59"/>
        <v>8.8375332497474535E-3</v>
      </c>
      <c r="CV164" s="2">
        <f t="shared" si="60"/>
        <v>2.9294308964563198E-2</v>
      </c>
      <c r="CW164">
        <v>34</v>
      </c>
      <c r="CX164">
        <v>21</v>
      </c>
      <c r="CY164">
        <v>24</v>
      </c>
      <c r="CZ164">
        <v>35</v>
      </c>
      <c r="DA164">
        <v>55</v>
      </c>
      <c r="DB164">
        <v>1</v>
      </c>
      <c r="DC164">
        <v>42</v>
      </c>
      <c r="DD164">
        <v>1</v>
      </c>
      <c r="DE164">
        <v>24</v>
      </c>
      <c r="DF164">
        <v>7</v>
      </c>
      <c r="DG164">
        <v>5</v>
      </c>
      <c r="DH164">
        <v>5</v>
      </c>
      <c r="DI164">
        <v>5</v>
      </c>
      <c r="DJ164">
        <v>7</v>
      </c>
      <c r="DK164">
        <v>1</v>
      </c>
      <c r="DL164">
        <v>29</v>
      </c>
      <c r="DM164">
        <v>1</v>
      </c>
      <c r="DN164">
        <v>29</v>
      </c>
      <c r="DO164">
        <v>50</v>
      </c>
      <c r="DP164">
        <v>42</v>
      </c>
      <c r="DQ164">
        <v>7</v>
      </c>
      <c r="DR164">
        <v>7</v>
      </c>
      <c r="DS164">
        <v>1</v>
      </c>
      <c r="DT164">
        <v>1</v>
      </c>
      <c r="DU164">
        <v>1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829</v>
      </c>
      <c r="EF164">
        <v>15.02000045776367</v>
      </c>
      <c r="EG164">
        <v>14.82999992370606</v>
      </c>
      <c r="EH164">
        <v>15.27000045776367</v>
      </c>
      <c r="EI164">
        <v>14.310000419616699</v>
      </c>
      <c r="EJ164">
        <v>15.239999771118161</v>
      </c>
      <c r="EK164" s="2">
        <f t="shared" si="61"/>
        <v>-1.2811903913356737E-2</v>
      </c>
      <c r="EL164" s="2">
        <f t="shared" si="62"/>
        <v>2.8814703396678798E-2</v>
      </c>
      <c r="EM164" s="2">
        <f t="shared" si="63"/>
        <v>3.5064026079874133E-2</v>
      </c>
      <c r="EN164" s="2">
        <f t="shared" si="64"/>
        <v>6.1023580411328826E-2</v>
      </c>
      <c r="EO164">
        <v>46</v>
      </c>
      <c r="EP164">
        <v>10</v>
      </c>
      <c r="EQ164">
        <v>27</v>
      </c>
      <c r="ER164">
        <v>16</v>
      </c>
      <c r="ES164">
        <v>16</v>
      </c>
      <c r="ET164">
        <v>1</v>
      </c>
      <c r="EU164">
        <v>3</v>
      </c>
      <c r="EV164">
        <v>0</v>
      </c>
      <c r="EW164">
        <v>0</v>
      </c>
      <c r="EX164">
        <v>10</v>
      </c>
      <c r="EY164">
        <v>12</v>
      </c>
      <c r="EZ164">
        <v>6</v>
      </c>
      <c r="FA164">
        <v>5</v>
      </c>
      <c r="FB164">
        <v>58</v>
      </c>
      <c r="FC164">
        <v>2</v>
      </c>
      <c r="FD164">
        <v>91</v>
      </c>
      <c r="FE164">
        <v>1</v>
      </c>
      <c r="FF164">
        <v>91</v>
      </c>
      <c r="FG164">
        <v>5</v>
      </c>
      <c r="FH164">
        <v>3</v>
      </c>
      <c r="FI164">
        <v>58</v>
      </c>
      <c r="FJ164">
        <v>58</v>
      </c>
      <c r="FK164">
        <v>1</v>
      </c>
      <c r="FL164">
        <v>1</v>
      </c>
      <c r="FM164">
        <v>2</v>
      </c>
      <c r="FN164">
        <v>2</v>
      </c>
      <c r="FO164">
        <v>13</v>
      </c>
      <c r="FP164">
        <v>5</v>
      </c>
      <c r="FQ164">
        <v>33</v>
      </c>
      <c r="FR164">
        <v>33</v>
      </c>
      <c r="FS164">
        <v>2</v>
      </c>
      <c r="FT164">
        <v>1</v>
      </c>
      <c r="FU164">
        <v>3</v>
      </c>
      <c r="FV164">
        <v>2</v>
      </c>
      <c r="FW164" t="s">
        <v>522</v>
      </c>
      <c r="FX164">
        <v>15.239999771118161</v>
      </c>
      <c r="FY164">
        <v>15.319999694824221</v>
      </c>
      <c r="FZ164">
        <v>15.329999923706049</v>
      </c>
      <c r="GA164">
        <v>14.44999980926514</v>
      </c>
      <c r="GB164">
        <v>14.460000038146971</v>
      </c>
      <c r="GC164">
        <v>632</v>
      </c>
      <c r="GD164">
        <v>173</v>
      </c>
      <c r="GE164">
        <v>284</v>
      </c>
      <c r="GF164">
        <v>120</v>
      </c>
      <c r="GG164">
        <v>189</v>
      </c>
      <c r="GH164">
        <v>394</v>
      </c>
      <c r="GI164">
        <v>24</v>
      </c>
      <c r="GJ164">
        <v>122</v>
      </c>
      <c r="GK164">
        <v>143</v>
      </c>
      <c r="GL164">
        <v>103</v>
      </c>
      <c r="GM164">
        <v>120</v>
      </c>
      <c r="GN164">
        <v>65</v>
      </c>
      <c r="GO164">
        <v>6</v>
      </c>
      <c r="GP164">
        <v>3</v>
      </c>
      <c r="GQ164">
        <v>6</v>
      </c>
      <c r="GR164">
        <v>3</v>
      </c>
      <c r="GS164">
        <v>6</v>
      </c>
      <c r="GT164">
        <v>3</v>
      </c>
      <c r="GU164">
        <v>5</v>
      </c>
      <c r="GV164">
        <v>2</v>
      </c>
      <c r="GW164">
        <v>2.4</v>
      </c>
      <c r="GX164" t="s">
        <v>218</v>
      </c>
      <c r="GY164">
        <v>878300</v>
      </c>
      <c r="GZ164">
        <v>1042140</v>
      </c>
      <c r="HA164">
        <v>2.3559999999999999</v>
      </c>
      <c r="HB164">
        <v>2.7869999999999999</v>
      </c>
      <c r="HC164">
        <v>-2.6</v>
      </c>
      <c r="HD164">
        <v>2.2999999999999998</v>
      </c>
      <c r="HE164">
        <v>0</v>
      </c>
      <c r="HF164" s="2">
        <f t="shared" si="65"/>
        <v>5.2219272388815963E-3</v>
      </c>
      <c r="HG164" s="2">
        <f t="shared" si="66"/>
        <v>6.5233065437686477E-4</v>
      </c>
      <c r="HH164" s="2">
        <f t="shared" si="67"/>
        <v>5.6788505410545476E-2</v>
      </c>
      <c r="HI164" s="2">
        <f t="shared" si="68"/>
        <v>6.9157875902137178E-4</v>
      </c>
      <c r="HJ164" s="3">
        <f t="shared" si="69"/>
        <v>15.329993400250199</v>
      </c>
      <c r="HK164" t="str">
        <f t="shared" si="70"/>
        <v>OII</v>
      </c>
    </row>
    <row r="165" spans="1:219" hidden="1" x14ac:dyDescent="0.25">
      <c r="A165">
        <v>156</v>
      </c>
      <c r="B165" t="s">
        <v>830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96</v>
      </c>
      <c r="N165">
        <v>29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42</v>
      </c>
      <c r="W165">
        <v>8</v>
      </c>
      <c r="X165">
        <v>8</v>
      </c>
      <c r="Y165">
        <v>6</v>
      </c>
      <c r="Z165">
        <v>40</v>
      </c>
      <c r="AA165">
        <v>0</v>
      </c>
      <c r="AB165">
        <v>0</v>
      </c>
      <c r="AC165">
        <v>0</v>
      </c>
      <c r="AD165">
        <v>0</v>
      </c>
      <c r="AE165">
        <v>29</v>
      </c>
      <c r="AF165">
        <v>0</v>
      </c>
      <c r="AG165">
        <v>17</v>
      </c>
      <c r="AH165">
        <v>0</v>
      </c>
      <c r="AI165">
        <v>2</v>
      </c>
      <c r="AJ165">
        <v>0</v>
      </c>
      <c r="AK165">
        <v>2</v>
      </c>
      <c r="AL165">
        <v>0</v>
      </c>
      <c r="AM165">
        <v>132</v>
      </c>
      <c r="AN165">
        <v>29</v>
      </c>
      <c r="AO165">
        <v>3</v>
      </c>
      <c r="AP165">
        <v>3</v>
      </c>
      <c r="AQ165">
        <v>3</v>
      </c>
      <c r="AR165">
        <v>2</v>
      </c>
      <c r="AS165">
        <v>3</v>
      </c>
      <c r="AT165">
        <v>2</v>
      </c>
      <c r="AU165" t="s">
        <v>414</v>
      </c>
      <c r="AV165">
        <v>17.719999313354489</v>
      </c>
      <c r="AW165">
        <v>17.719999313354489</v>
      </c>
      <c r="AX165">
        <v>18.329999923706051</v>
      </c>
      <c r="AY165">
        <v>17.719999313354489</v>
      </c>
      <c r="AZ165">
        <v>18.219999313354489</v>
      </c>
      <c r="BA165" s="2">
        <f t="shared" si="53"/>
        <v>0</v>
      </c>
      <c r="BB165" s="2">
        <f t="shared" si="54"/>
        <v>3.3278811396101116E-2</v>
      </c>
      <c r="BC165" s="2">
        <f t="shared" si="55"/>
        <v>0</v>
      </c>
      <c r="BD165" s="2">
        <f t="shared" si="56"/>
        <v>2.7442372055059394E-2</v>
      </c>
      <c r="BE165">
        <v>1</v>
      </c>
      <c r="BF165">
        <v>6</v>
      </c>
      <c r="BG165">
        <v>42</v>
      </c>
      <c r="BH165">
        <v>32</v>
      </c>
      <c r="BI165">
        <v>114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831</v>
      </c>
      <c r="CN165">
        <v>18.219999313354489</v>
      </c>
      <c r="CO165">
        <v>18.340000152587891</v>
      </c>
      <c r="CP165">
        <v>18.530000686645511</v>
      </c>
      <c r="CQ165">
        <v>18.20000076293945</v>
      </c>
      <c r="CR165">
        <v>18.45999908447266</v>
      </c>
      <c r="CS165" s="2">
        <f t="shared" si="57"/>
        <v>6.5431209506543464E-3</v>
      </c>
      <c r="CT165" s="2">
        <f t="shared" si="58"/>
        <v>1.0253671182783752E-2</v>
      </c>
      <c r="CU165" s="2">
        <f t="shared" si="59"/>
        <v>7.6335544429473323E-3</v>
      </c>
      <c r="CV165" s="2">
        <f t="shared" si="60"/>
        <v>1.4084416816244838E-2</v>
      </c>
      <c r="CW165">
        <v>95</v>
      </c>
      <c r="CX165">
        <v>65</v>
      </c>
      <c r="CY165">
        <v>3</v>
      </c>
      <c r="CZ165">
        <v>0</v>
      </c>
      <c r="DA165">
        <v>0</v>
      </c>
      <c r="DB165">
        <v>1</v>
      </c>
      <c r="DC165">
        <v>3</v>
      </c>
      <c r="DD165">
        <v>0</v>
      </c>
      <c r="DE165">
        <v>0</v>
      </c>
      <c r="DF165">
        <v>19</v>
      </c>
      <c r="DG165">
        <v>2</v>
      </c>
      <c r="DH165">
        <v>7</v>
      </c>
      <c r="DI165">
        <v>6</v>
      </c>
      <c r="DJ165">
        <v>7</v>
      </c>
      <c r="DK165">
        <v>1</v>
      </c>
      <c r="DL165">
        <v>0</v>
      </c>
      <c r="DM165">
        <v>0</v>
      </c>
      <c r="DN165">
        <v>0</v>
      </c>
      <c r="DO165">
        <v>56</v>
      </c>
      <c r="DP165">
        <v>3</v>
      </c>
      <c r="DQ165">
        <v>7</v>
      </c>
      <c r="DR165">
        <v>0</v>
      </c>
      <c r="DS165">
        <v>2</v>
      </c>
      <c r="DT165">
        <v>1</v>
      </c>
      <c r="DU165">
        <v>2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832</v>
      </c>
      <c r="EF165">
        <v>18.45999908447266</v>
      </c>
      <c r="EG165">
        <v>18.319999694824219</v>
      </c>
      <c r="EH165">
        <v>18.579999923706051</v>
      </c>
      <c r="EI165">
        <v>18.129999160766602</v>
      </c>
      <c r="EJ165">
        <v>18.389999389648441</v>
      </c>
      <c r="EK165" s="2">
        <f t="shared" si="61"/>
        <v>-7.6418882085458328E-3</v>
      </c>
      <c r="EL165" s="2">
        <f t="shared" si="62"/>
        <v>1.3993553818592908E-2</v>
      </c>
      <c r="EM165" s="2">
        <f t="shared" si="63"/>
        <v>1.0371208363682216E-2</v>
      </c>
      <c r="EN165" s="2">
        <f t="shared" si="64"/>
        <v>1.4138131457915759E-2</v>
      </c>
      <c r="EO165">
        <v>93</v>
      </c>
      <c r="EP165">
        <v>65</v>
      </c>
      <c r="EQ165">
        <v>27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</v>
      </c>
      <c r="EY165">
        <v>0</v>
      </c>
      <c r="EZ165">
        <v>1</v>
      </c>
      <c r="FA165">
        <v>3</v>
      </c>
      <c r="FB165">
        <v>3</v>
      </c>
      <c r="FC165">
        <v>1</v>
      </c>
      <c r="FD165">
        <v>13</v>
      </c>
      <c r="FE165">
        <v>0</v>
      </c>
      <c r="FF165">
        <v>0</v>
      </c>
      <c r="FG165">
        <v>5</v>
      </c>
      <c r="FH165">
        <v>0</v>
      </c>
      <c r="FI165">
        <v>3</v>
      </c>
      <c r="FJ165">
        <v>3</v>
      </c>
      <c r="FK165">
        <v>1</v>
      </c>
      <c r="FL165">
        <v>0</v>
      </c>
      <c r="FM165">
        <v>1</v>
      </c>
      <c r="FN165">
        <v>1</v>
      </c>
      <c r="FO165">
        <v>9</v>
      </c>
      <c r="FP165">
        <v>5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 t="s">
        <v>714</v>
      </c>
      <c r="FX165">
        <v>18.389999389648441</v>
      </c>
      <c r="FY165">
        <v>18.430000305175781</v>
      </c>
      <c r="FZ165">
        <v>18.440000534057621</v>
      </c>
      <c r="GA165">
        <v>17.969999313354489</v>
      </c>
      <c r="GB165">
        <v>17.989999771118161</v>
      </c>
      <c r="GC165">
        <v>668</v>
      </c>
      <c r="GD165">
        <v>158</v>
      </c>
      <c r="GE165">
        <v>348</v>
      </c>
      <c r="GF165">
        <v>54</v>
      </c>
      <c r="GG165">
        <v>0</v>
      </c>
      <c r="GH165">
        <v>146</v>
      </c>
      <c r="GI165">
        <v>0</v>
      </c>
      <c r="GJ165">
        <v>0</v>
      </c>
      <c r="GK165">
        <v>0</v>
      </c>
      <c r="GL165">
        <v>50</v>
      </c>
      <c r="GM165">
        <v>0</v>
      </c>
      <c r="GN165">
        <v>10</v>
      </c>
      <c r="GO165">
        <v>5</v>
      </c>
      <c r="GP165">
        <v>3</v>
      </c>
      <c r="GQ165">
        <v>2</v>
      </c>
      <c r="GR165">
        <v>2</v>
      </c>
      <c r="GS165">
        <v>4</v>
      </c>
      <c r="GT165">
        <v>1</v>
      </c>
      <c r="GU165">
        <v>3</v>
      </c>
      <c r="GV165">
        <v>1</v>
      </c>
      <c r="GW165">
        <v>2.7</v>
      </c>
      <c r="GX165" t="s">
        <v>223</v>
      </c>
      <c r="GY165">
        <v>1262932</v>
      </c>
      <c r="GZ165">
        <v>1133280</v>
      </c>
      <c r="HA165">
        <v>0.85499999999999998</v>
      </c>
      <c r="HB165">
        <v>1.4610000000000001</v>
      </c>
      <c r="HC165">
        <v>0.5</v>
      </c>
      <c r="HD165">
        <v>5.0999999999999996</v>
      </c>
      <c r="HE165">
        <v>0</v>
      </c>
      <c r="HF165" s="2">
        <f t="shared" si="65"/>
        <v>2.1704240295702393E-3</v>
      </c>
      <c r="HG165" s="2">
        <f t="shared" si="66"/>
        <v>5.4231174578167618E-4</v>
      </c>
      <c r="HH165" s="2">
        <f t="shared" si="67"/>
        <v>2.4959358882490568E-2</v>
      </c>
      <c r="HI165" s="2">
        <f t="shared" si="68"/>
        <v>1.1117541977838652E-3</v>
      </c>
      <c r="HJ165" s="3">
        <f t="shared" si="69"/>
        <v>18.439995110816039</v>
      </c>
      <c r="HK165" t="str">
        <f t="shared" si="70"/>
        <v>OI</v>
      </c>
    </row>
    <row r="166" spans="1:219" hidden="1" x14ac:dyDescent="0.25">
      <c r="A166">
        <v>157</v>
      </c>
      <c r="B166" t="s">
        <v>833</v>
      </c>
      <c r="C166">
        <v>10</v>
      </c>
      <c r="D166">
        <v>0</v>
      </c>
      <c r="E166">
        <v>5</v>
      </c>
      <c r="F166">
        <v>1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8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10</v>
      </c>
      <c r="W166">
        <v>17</v>
      </c>
      <c r="X166">
        <v>13</v>
      </c>
      <c r="Y166">
        <v>19</v>
      </c>
      <c r="Z166">
        <v>132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9</v>
      </c>
      <c r="AN166">
        <v>1</v>
      </c>
      <c r="AO166">
        <v>0</v>
      </c>
      <c r="AP166">
        <v>0</v>
      </c>
      <c r="AQ166">
        <v>1</v>
      </c>
      <c r="AR166">
        <v>1</v>
      </c>
      <c r="AS166">
        <v>0</v>
      </c>
      <c r="AT166">
        <v>0</v>
      </c>
      <c r="AU166" t="s">
        <v>834</v>
      </c>
      <c r="AV166">
        <v>82.139999389648438</v>
      </c>
      <c r="AW166">
        <v>82.139999389648438</v>
      </c>
      <c r="AX166">
        <v>83.949996948242188</v>
      </c>
      <c r="AY166">
        <v>82.040000915527344</v>
      </c>
      <c r="AZ166">
        <v>83.430000305175781</v>
      </c>
      <c r="BA166" s="2">
        <f t="shared" si="53"/>
        <v>0</v>
      </c>
      <c r="BB166" s="2">
        <f t="shared" si="54"/>
        <v>2.1560424352482954E-2</v>
      </c>
      <c r="BC166" s="2">
        <f t="shared" si="55"/>
        <v>1.2174150823489605E-3</v>
      </c>
      <c r="BD166" s="2">
        <f t="shared" si="56"/>
        <v>1.6660666241927413E-2</v>
      </c>
      <c r="BE166">
        <v>3</v>
      </c>
      <c r="BF166">
        <v>17</v>
      </c>
      <c r="BG166">
        <v>89</v>
      </c>
      <c r="BH166">
        <v>76</v>
      </c>
      <c r="BI166">
        <v>10</v>
      </c>
      <c r="BJ166">
        <v>0</v>
      </c>
      <c r="BK166">
        <v>0</v>
      </c>
      <c r="BL166">
        <v>0</v>
      </c>
      <c r="BM166">
        <v>0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2</v>
      </c>
      <c r="BU166">
        <v>1</v>
      </c>
      <c r="BV166">
        <v>2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655</v>
      </c>
      <c r="CN166">
        <v>83.430000305175781</v>
      </c>
      <c r="CO166">
        <v>83.790000915527344</v>
      </c>
      <c r="CP166">
        <v>84</v>
      </c>
      <c r="CQ166">
        <v>82.879997253417969</v>
      </c>
      <c r="CR166">
        <v>83.639999389648438</v>
      </c>
      <c r="CS166" s="2">
        <f t="shared" si="57"/>
        <v>4.2964626616306401E-3</v>
      </c>
      <c r="CT166" s="2">
        <f t="shared" si="58"/>
        <v>2.4999891008649078E-3</v>
      </c>
      <c r="CU166" s="2">
        <f t="shared" si="59"/>
        <v>1.0860528131832692E-2</v>
      </c>
      <c r="CV166" s="2">
        <f t="shared" si="60"/>
        <v>9.0865870609335708E-3</v>
      </c>
      <c r="CW166">
        <v>9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31</v>
      </c>
      <c r="DG166">
        <v>13</v>
      </c>
      <c r="DH166">
        <v>24</v>
      </c>
      <c r="DI166">
        <v>17</v>
      </c>
      <c r="DJ166">
        <v>110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6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1</v>
      </c>
      <c r="ED166">
        <v>0</v>
      </c>
      <c r="EE166" t="s">
        <v>545</v>
      </c>
      <c r="EF166">
        <v>83.639999389648438</v>
      </c>
      <c r="EG166">
        <v>83.889999389648438</v>
      </c>
      <c r="EH166">
        <v>84.269996643066406</v>
      </c>
      <c r="EI166">
        <v>82.959999084472656</v>
      </c>
      <c r="EJ166">
        <v>83.110000610351563</v>
      </c>
      <c r="EK166" s="2">
        <f t="shared" si="61"/>
        <v>2.9800930005829951E-3</v>
      </c>
      <c r="EL166" s="2">
        <f t="shared" si="62"/>
        <v>4.5092828830584075E-3</v>
      </c>
      <c r="EM166" s="2">
        <f t="shared" si="63"/>
        <v>1.108594959997744E-2</v>
      </c>
      <c r="EN166" s="2">
        <f t="shared" si="64"/>
        <v>1.8048553095573183E-3</v>
      </c>
      <c r="EO166">
        <v>8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2</v>
      </c>
      <c r="EY166">
        <v>5</v>
      </c>
      <c r="EZ166">
        <v>6</v>
      </c>
      <c r="FA166">
        <v>10</v>
      </c>
      <c r="FB166">
        <v>168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8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0</v>
      </c>
      <c r="FV166">
        <v>0</v>
      </c>
      <c r="FW166" t="s">
        <v>416</v>
      </c>
      <c r="FX166">
        <v>83.110000610351563</v>
      </c>
      <c r="FY166">
        <v>83.410003662109375</v>
      </c>
      <c r="FZ166">
        <v>83.680000305175781</v>
      </c>
      <c r="GA166">
        <v>82.790000915527344</v>
      </c>
      <c r="GB166">
        <v>82.830001831054688</v>
      </c>
      <c r="GC166">
        <v>221</v>
      </c>
      <c r="GD166">
        <v>579</v>
      </c>
      <c r="GE166">
        <v>17</v>
      </c>
      <c r="GF166">
        <v>386</v>
      </c>
      <c r="GG166">
        <v>0</v>
      </c>
      <c r="GH166">
        <v>86</v>
      </c>
      <c r="GI166">
        <v>0</v>
      </c>
      <c r="GJ166">
        <v>0</v>
      </c>
      <c r="GK166">
        <v>2</v>
      </c>
      <c r="GL166">
        <v>410</v>
      </c>
      <c r="GM166">
        <v>0</v>
      </c>
      <c r="GN166">
        <v>278</v>
      </c>
      <c r="GO166">
        <v>0</v>
      </c>
      <c r="GP166">
        <v>0</v>
      </c>
      <c r="GQ166">
        <v>0</v>
      </c>
      <c r="GR166">
        <v>0</v>
      </c>
      <c r="GS166">
        <v>1</v>
      </c>
      <c r="GT166">
        <v>1</v>
      </c>
      <c r="GU166">
        <v>0</v>
      </c>
      <c r="GV166">
        <v>0</v>
      </c>
      <c r="GW166">
        <v>2.6</v>
      </c>
      <c r="GX166" t="s">
        <v>223</v>
      </c>
      <c r="GY166">
        <v>1358699</v>
      </c>
      <c r="GZ166">
        <v>1732450</v>
      </c>
      <c r="HA166">
        <v>0.85599999999999998</v>
      </c>
      <c r="HB166">
        <v>1.0189999999999999</v>
      </c>
      <c r="HC166">
        <v>1.43</v>
      </c>
      <c r="HD166">
        <v>5.07</v>
      </c>
      <c r="HE166">
        <v>0.58760000000000001</v>
      </c>
      <c r="HF166" s="2">
        <f t="shared" si="65"/>
        <v>3.5967274737586097E-3</v>
      </c>
      <c r="HG166" s="2">
        <f t="shared" si="66"/>
        <v>3.2265373097722927E-3</v>
      </c>
      <c r="HH166" s="2">
        <f t="shared" si="67"/>
        <v>7.4331940937640839E-3</v>
      </c>
      <c r="HI166" s="2">
        <f t="shared" si="68"/>
        <v>4.8292785999126675E-4</v>
      </c>
      <c r="HJ166" s="3">
        <f t="shared" si="69"/>
        <v>83.67912915093342</v>
      </c>
      <c r="HK166" t="str">
        <f t="shared" si="70"/>
        <v>OMC</v>
      </c>
    </row>
    <row r="167" spans="1:219" hidden="1" x14ac:dyDescent="0.25">
      <c r="A167">
        <v>158</v>
      </c>
      <c r="B167" t="s">
        <v>835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34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19</v>
      </c>
      <c r="W167">
        <v>31</v>
      </c>
      <c r="X167">
        <v>45</v>
      </c>
      <c r="Y167">
        <v>44</v>
      </c>
      <c r="Z167">
        <v>24</v>
      </c>
      <c r="AA167">
        <v>0</v>
      </c>
      <c r="AB167">
        <v>0</v>
      </c>
      <c r="AC167">
        <v>0</v>
      </c>
      <c r="AD167">
        <v>0</v>
      </c>
      <c r="AE167">
        <v>10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45</v>
      </c>
      <c r="AN167">
        <v>11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 t="s">
        <v>836</v>
      </c>
      <c r="AV167">
        <v>76.75</v>
      </c>
      <c r="AW167">
        <v>77.529998779296875</v>
      </c>
      <c r="AX167">
        <v>78.44000244140625</v>
      </c>
      <c r="AY167">
        <v>76.879997253417969</v>
      </c>
      <c r="AZ167">
        <v>78.139999389648438</v>
      </c>
      <c r="BA167" s="2">
        <f t="shared" si="53"/>
        <v>1.0060606108317938E-2</v>
      </c>
      <c r="BB167" s="2">
        <f t="shared" si="54"/>
        <v>1.160127019104995E-2</v>
      </c>
      <c r="BC167" s="2">
        <f t="shared" si="55"/>
        <v>8.383871225501438E-3</v>
      </c>
      <c r="BD167" s="2">
        <f t="shared" si="56"/>
        <v>1.61249314828813E-2</v>
      </c>
      <c r="BE167">
        <v>15</v>
      </c>
      <c r="BF167">
        <v>124</v>
      </c>
      <c r="BG167">
        <v>40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10</v>
      </c>
      <c r="BO167">
        <v>7</v>
      </c>
      <c r="BP167">
        <v>2</v>
      </c>
      <c r="BQ167">
        <v>1</v>
      </c>
      <c r="BR167">
        <v>2</v>
      </c>
      <c r="BS167">
        <v>1</v>
      </c>
      <c r="BT167">
        <v>22</v>
      </c>
      <c r="BU167">
        <v>0</v>
      </c>
      <c r="BV167">
        <v>0</v>
      </c>
      <c r="BW167">
        <v>0</v>
      </c>
      <c r="BX167">
        <v>0</v>
      </c>
      <c r="BY167">
        <v>2</v>
      </c>
      <c r="BZ167">
        <v>2</v>
      </c>
      <c r="CA167">
        <v>0</v>
      </c>
      <c r="CB167">
        <v>0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707</v>
      </c>
      <c r="CN167">
        <v>78.139999389648438</v>
      </c>
      <c r="CO167">
        <v>78.120002746582031</v>
      </c>
      <c r="CP167">
        <v>79.050003051757813</v>
      </c>
      <c r="CQ167">
        <v>78.120002746582031</v>
      </c>
      <c r="CR167">
        <v>78.889999389648438</v>
      </c>
      <c r="CS167" s="2">
        <f t="shared" si="57"/>
        <v>-2.5597340454885931E-4</v>
      </c>
      <c r="CT167" s="2">
        <f t="shared" si="58"/>
        <v>1.1764709288712649E-2</v>
      </c>
      <c r="CU167" s="2">
        <f t="shared" si="59"/>
        <v>0</v>
      </c>
      <c r="CV167" s="2">
        <f t="shared" si="60"/>
        <v>9.7603834329277328E-3</v>
      </c>
      <c r="CW167">
        <v>27</v>
      </c>
      <c r="CX167">
        <v>108</v>
      </c>
      <c r="CY167">
        <v>60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274</v>
      </c>
      <c r="EF167">
        <v>78.889999389648438</v>
      </c>
      <c r="EG167">
        <v>78.879997253417969</v>
      </c>
      <c r="EH167">
        <v>79.529998779296875</v>
      </c>
      <c r="EI167">
        <v>78.849998474121094</v>
      </c>
      <c r="EJ167">
        <v>79.080001831054688</v>
      </c>
      <c r="EK167" s="2">
        <f t="shared" si="61"/>
        <v>-1.2680193431457987E-4</v>
      </c>
      <c r="EL167" s="2">
        <f t="shared" si="62"/>
        <v>8.1730357834245426E-3</v>
      </c>
      <c r="EM167" s="2">
        <f t="shared" si="63"/>
        <v>3.8030908140751496E-4</v>
      </c>
      <c r="EN167" s="2">
        <f t="shared" si="64"/>
        <v>2.9084895246331843E-3</v>
      </c>
      <c r="EO167">
        <v>146</v>
      </c>
      <c r="EP167">
        <v>49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480</v>
      </c>
      <c r="FX167">
        <v>79.080001831054688</v>
      </c>
      <c r="FY167">
        <v>78.989997863769531</v>
      </c>
      <c r="FZ167">
        <v>79.470001220703125</v>
      </c>
      <c r="GA167">
        <v>78.389999389648438</v>
      </c>
      <c r="GB167">
        <v>78.69000244140625</v>
      </c>
      <c r="GC167">
        <v>613</v>
      </c>
      <c r="GD167">
        <v>185</v>
      </c>
      <c r="GE167">
        <v>390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26</v>
      </c>
      <c r="GM167">
        <v>0</v>
      </c>
      <c r="GN167">
        <v>0</v>
      </c>
      <c r="GO167">
        <v>1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2.8</v>
      </c>
      <c r="GX167" t="s">
        <v>223</v>
      </c>
      <c r="GY167">
        <v>6501833</v>
      </c>
      <c r="GZ167">
        <v>12614340</v>
      </c>
      <c r="HA167">
        <v>2.0009999999999999</v>
      </c>
      <c r="HB167">
        <v>2.16</v>
      </c>
      <c r="HC167">
        <v>1.4</v>
      </c>
      <c r="HD167">
        <v>2.36</v>
      </c>
      <c r="HE167">
        <v>0.23020001000000001</v>
      </c>
      <c r="HF167" s="2">
        <f t="shared" si="65"/>
        <v>-1.1394349882167809E-3</v>
      </c>
      <c r="HG167" s="2">
        <f t="shared" si="66"/>
        <v>6.040057248779096E-3</v>
      </c>
      <c r="HH167" s="2">
        <f t="shared" si="67"/>
        <v>7.5958791030211747E-3</v>
      </c>
      <c r="HI167" s="2">
        <f t="shared" si="68"/>
        <v>3.812467180709489E-3</v>
      </c>
      <c r="HJ167" s="3">
        <f t="shared" si="69"/>
        <v>79.467101972947631</v>
      </c>
      <c r="HK167" t="str">
        <f t="shared" si="70"/>
        <v>ORCL</v>
      </c>
    </row>
    <row r="168" spans="1:219" hidden="1" x14ac:dyDescent="0.25">
      <c r="A168">
        <v>159</v>
      </c>
      <c r="B168" t="s">
        <v>837</v>
      </c>
      <c r="C168">
        <v>9</v>
      </c>
      <c r="D168">
        <v>1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2</v>
      </c>
      <c r="Y168">
        <v>2</v>
      </c>
      <c r="Z168">
        <v>173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 t="s">
        <v>838</v>
      </c>
      <c r="AV168">
        <v>129.1499938964844</v>
      </c>
      <c r="AW168">
        <v>128.61000061035159</v>
      </c>
      <c r="AX168">
        <v>134.69999694824219</v>
      </c>
      <c r="AY168">
        <v>128.24000549316409</v>
      </c>
      <c r="AZ168">
        <v>133.3399963378906</v>
      </c>
      <c r="BA168" s="2">
        <f t="shared" si="53"/>
        <v>-4.1986881546547394E-3</v>
      </c>
      <c r="BB168" s="2">
        <f t="shared" si="54"/>
        <v>4.521155512891839E-2</v>
      </c>
      <c r="BC168" s="2">
        <f t="shared" si="55"/>
        <v>2.8768767236730941E-3</v>
      </c>
      <c r="BD168" s="2">
        <f t="shared" si="56"/>
        <v>3.8248019984962744E-2</v>
      </c>
      <c r="BE168">
        <v>2</v>
      </c>
      <c r="BF168">
        <v>1</v>
      </c>
      <c r="BG168">
        <v>19</v>
      </c>
      <c r="BH168">
        <v>37</v>
      </c>
      <c r="BI168">
        <v>126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539</v>
      </c>
      <c r="CN168">
        <v>133.3399963378906</v>
      </c>
      <c r="CO168">
        <v>134.24000549316409</v>
      </c>
      <c r="CP168">
        <v>135.9700012207031</v>
      </c>
      <c r="CQ168">
        <v>133.41999816894531</v>
      </c>
      <c r="CR168">
        <v>135.36000061035159</v>
      </c>
      <c r="CS168" s="2">
        <f t="shared" si="57"/>
        <v>6.7044779383543807E-3</v>
      </c>
      <c r="CT168" s="2">
        <f t="shared" si="58"/>
        <v>1.2723363330201964E-2</v>
      </c>
      <c r="CU168" s="2">
        <f t="shared" si="59"/>
        <v>6.1085167659691297E-3</v>
      </c>
      <c r="CV168" s="2">
        <f t="shared" si="60"/>
        <v>1.4332169272005091E-2</v>
      </c>
      <c r="CW168">
        <v>77</v>
      </c>
      <c r="CX168">
        <v>50</v>
      </c>
      <c r="CY168">
        <v>36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24</v>
      </c>
      <c r="DG168">
        <v>9</v>
      </c>
      <c r="DH168">
        <v>5</v>
      </c>
      <c r="DI168">
        <v>2</v>
      </c>
      <c r="DJ168">
        <v>4</v>
      </c>
      <c r="DK168">
        <v>1</v>
      </c>
      <c r="DL168">
        <v>44</v>
      </c>
      <c r="DM168">
        <v>0</v>
      </c>
      <c r="DN168">
        <v>0</v>
      </c>
      <c r="DO168">
        <v>1</v>
      </c>
      <c r="DP168">
        <v>0</v>
      </c>
      <c r="DQ168">
        <v>4</v>
      </c>
      <c r="DR168">
        <v>4</v>
      </c>
      <c r="DS168">
        <v>1</v>
      </c>
      <c r="DT168">
        <v>0</v>
      </c>
      <c r="DU168">
        <v>1</v>
      </c>
      <c r="DV168">
        <v>1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827</v>
      </c>
      <c r="EF168">
        <v>135.36000061035159</v>
      </c>
      <c r="EG168">
        <v>135.36000061035159</v>
      </c>
      <c r="EH168">
        <v>137.25999450683591</v>
      </c>
      <c r="EI168">
        <v>133.5</v>
      </c>
      <c r="EJ168">
        <v>136.91999816894531</v>
      </c>
      <c r="EK168" s="2">
        <f t="shared" si="61"/>
        <v>0</v>
      </c>
      <c r="EL168" s="2">
        <f t="shared" si="62"/>
        <v>1.384229908583956E-2</v>
      </c>
      <c r="EM168" s="2">
        <f t="shared" si="63"/>
        <v>1.3741139198911512E-2</v>
      </c>
      <c r="EN168" s="2">
        <f t="shared" si="64"/>
        <v>2.4978076356131584E-2</v>
      </c>
      <c r="EO168">
        <v>55</v>
      </c>
      <c r="EP168">
        <v>58</v>
      </c>
      <c r="EQ168">
        <v>35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8</v>
      </c>
      <c r="EY168">
        <v>7</v>
      </c>
      <c r="EZ168">
        <v>10</v>
      </c>
      <c r="FA168">
        <v>2</v>
      </c>
      <c r="FB168">
        <v>24</v>
      </c>
      <c r="FC168">
        <v>1</v>
      </c>
      <c r="FD168">
        <v>51</v>
      </c>
      <c r="FE168">
        <v>0</v>
      </c>
      <c r="FF168">
        <v>0</v>
      </c>
      <c r="FG168">
        <v>0</v>
      </c>
      <c r="FH168">
        <v>0</v>
      </c>
      <c r="FI168">
        <v>24</v>
      </c>
      <c r="FJ168">
        <v>24</v>
      </c>
      <c r="FK168">
        <v>0</v>
      </c>
      <c r="FL168">
        <v>0</v>
      </c>
      <c r="FM168">
        <v>1</v>
      </c>
      <c r="FN168">
        <v>1</v>
      </c>
      <c r="FO168">
        <v>8</v>
      </c>
      <c r="FP168">
        <v>0</v>
      </c>
      <c r="FQ168">
        <v>10</v>
      </c>
      <c r="FR168">
        <v>10</v>
      </c>
      <c r="FS168">
        <v>2</v>
      </c>
      <c r="FT168">
        <v>0</v>
      </c>
      <c r="FU168">
        <v>2</v>
      </c>
      <c r="FV168">
        <v>1</v>
      </c>
      <c r="FW168" t="s">
        <v>571</v>
      </c>
      <c r="FX168">
        <v>136.91999816894531</v>
      </c>
      <c r="FY168">
        <v>136.92999267578119</v>
      </c>
      <c r="FZ168">
        <v>137.46989440917969</v>
      </c>
      <c r="GA168">
        <v>134.05000305175781</v>
      </c>
      <c r="GB168">
        <v>134.05000305175781</v>
      </c>
      <c r="GC168">
        <v>499</v>
      </c>
      <c r="GD168">
        <v>274</v>
      </c>
      <c r="GE168">
        <v>311</v>
      </c>
      <c r="GF168">
        <v>95</v>
      </c>
      <c r="GG168">
        <v>0</v>
      </c>
      <c r="GH168">
        <v>163</v>
      </c>
      <c r="GI168">
        <v>0</v>
      </c>
      <c r="GJ168">
        <v>0</v>
      </c>
      <c r="GK168">
        <v>1</v>
      </c>
      <c r="GL168">
        <v>201</v>
      </c>
      <c r="GM168">
        <v>0</v>
      </c>
      <c r="GN168">
        <v>28</v>
      </c>
      <c r="GO168">
        <v>2</v>
      </c>
      <c r="GP168">
        <v>2</v>
      </c>
      <c r="GQ168">
        <v>2</v>
      </c>
      <c r="GR168">
        <v>2</v>
      </c>
      <c r="GS168">
        <v>2</v>
      </c>
      <c r="GT168">
        <v>2</v>
      </c>
      <c r="GU168">
        <v>1</v>
      </c>
      <c r="GV168">
        <v>1</v>
      </c>
      <c r="GW168">
        <v>1.7</v>
      </c>
      <c r="GX168" t="s">
        <v>218</v>
      </c>
      <c r="GY168">
        <v>496740</v>
      </c>
      <c r="GZ168">
        <v>535840</v>
      </c>
      <c r="HA168">
        <v>1.278</v>
      </c>
      <c r="HB168">
        <v>2.093</v>
      </c>
      <c r="HC168">
        <v>0.74</v>
      </c>
      <c r="HD168">
        <v>2.37</v>
      </c>
      <c r="HE168">
        <v>0.248</v>
      </c>
      <c r="HF168" s="2">
        <f t="shared" si="65"/>
        <v>7.298990265447447E-5</v>
      </c>
      <c r="HG168" s="2">
        <f t="shared" si="66"/>
        <v>3.9274179682677879E-3</v>
      </c>
      <c r="HH168" s="2">
        <f t="shared" si="67"/>
        <v>2.1032569766088693E-2</v>
      </c>
      <c r="HI168" s="2">
        <f t="shared" si="68"/>
        <v>0</v>
      </c>
      <c r="HJ168" s="3">
        <f t="shared" si="69"/>
        <v>137.46777398941083</v>
      </c>
      <c r="HK168" t="str">
        <f t="shared" si="70"/>
        <v>OSK</v>
      </c>
    </row>
    <row r="169" spans="1:219" hidden="1" x14ac:dyDescent="0.25">
      <c r="A169">
        <v>160</v>
      </c>
      <c r="B169" t="s">
        <v>839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1</v>
      </c>
      <c r="Z169">
        <v>192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 t="s">
        <v>840</v>
      </c>
      <c r="AV169">
        <v>99.819999694824219</v>
      </c>
      <c r="AW169">
        <v>100.75</v>
      </c>
      <c r="AX169">
        <v>104.44000244140619</v>
      </c>
      <c r="AY169">
        <v>100.38999938964839</v>
      </c>
      <c r="AZ169">
        <v>103.84999847412109</v>
      </c>
      <c r="BA169" s="2">
        <f t="shared" si="53"/>
        <v>9.2307722598092834E-3</v>
      </c>
      <c r="BB169" s="2">
        <f t="shared" si="54"/>
        <v>3.5331313243470941E-2</v>
      </c>
      <c r="BC169" s="2">
        <f t="shared" si="55"/>
        <v>3.5732070506362401E-3</v>
      </c>
      <c r="BD169" s="2">
        <f t="shared" si="56"/>
        <v>3.3317276218688741E-2</v>
      </c>
      <c r="BE169">
        <v>1</v>
      </c>
      <c r="BF169">
        <v>1</v>
      </c>
      <c r="BG169">
        <v>2</v>
      </c>
      <c r="BH169">
        <v>4</v>
      </c>
      <c r="BI169">
        <v>185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841</v>
      </c>
      <c r="CN169">
        <v>103.84999847412109</v>
      </c>
      <c r="CO169">
        <v>105.01999664306641</v>
      </c>
      <c r="CP169">
        <v>106.75</v>
      </c>
      <c r="CQ169">
        <v>104.5</v>
      </c>
      <c r="CR169">
        <v>106.4700012207031</v>
      </c>
      <c r="CS169" s="2">
        <f t="shared" si="57"/>
        <v>1.1140718018891271E-2</v>
      </c>
      <c r="CT169" s="2">
        <f t="shared" si="58"/>
        <v>1.6206120439658966E-2</v>
      </c>
      <c r="CU169" s="2">
        <f t="shared" si="59"/>
        <v>4.9514060149299377E-3</v>
      </c>
      <c r="CV169" s="2">
        <f t="shared" si="60"/>
        <v>1.8502875909801597E-2</v>
      </c>
      <c r="CW169">
        <v>17</v>
      </c>
      <c r="CX169">
        <v>81</v>
      </c>
      <c r="CY169">
        <v>81</v>
      </c>
      <c r="CZ169">
        <v>13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</v>
      </c>
      <c r="DG169">
        <v>1</v>
      </c>
      <c r="DH169">
        <v>0</v>
      </c>
      <c r="DI169">
        <v>1</v>
      </c>
      <c r="DJ169">
        <v>0</v>
      </c>
      <c r="DK169">
        <v>1</v>
      </c>
      <c r="DL169">
        <v>3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527</v>
      </c>
      <c r="EF169">
        <v>106.4700012207031</v>
      </c>
      <c r="EG169">
        <v>105.3300018310547</v>
      </c>
      <c r="EH169">
        <v>106.5</v>
      </c>
      <c r="EI169">
        <v>104.1999969482422</v>
      </c>
      <c r="EJ169">
        <v>106.2900009155273</v>
      </c>
      <c r="EK169" s="2">
        <f t="shared" si="61"/>
        <v>-1.0823121331345886E-2</v>
      </c>
      <c r="EL169" s="2">
        <f t="shared" si="62"/>
        <v>1.0985898299955887E-2</v>
      </c>
      <c r="EM169" s="2">
        <f t="shared" si="63"/>
        <v>1.0728233771655882E-2</v>
      </c>
      <c r="EN169" s="2">
        <f t="shared" si="64"/>
        <v>1.9663222779968792E-2</v>
      </c>
      <c r="EO169">
        <v>70</v>
      </c>
      <c r="EP169">
        <v>87</v>
      </c>
      <c r="EQ169">
        <v>4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17</v>
      </c>
      <c r="EY169">
        <v>4</v>
      </c>
      <c r="EZ169">
        <v>5</v>
      </c>
      <c r="FA169">
        <v>7</v>
      </c>
      <c r="FB169">
        <v>10</v>
      </c>
      <c r="FC169">
        <v>1</v>
      </c>
      <c r="FD169">
        <v>0</v>
      </c>
      <c r="FE169">
        <v>0</v>
      </c>
      <c r="FF169">
        <v>0</v>
      </c>
      <c r="FG169">
        <v>5</v>
      </c>
      <c r="FH169">
        <v>0</v>
      </c>
      <c r="FI169">
        <v>10</v>
      </c>
      <c r="FJ169">
        <v>0</v>
      </c>
      <c r="FK169">
        <v>2</v>
      </c>
      <c r="FL169">
        <v>0</v>
      </c>
      <c r="FM169">
        <v>2</v>
      </c>
      <c r="FN169">
        <v>1</v>
      </c>
      <c r="FO169">
        <v>6</v>
      </c>
      <c r="FP169">
        <v>2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 t="s">
        <v>842</v>
      </c>
      <c r="FX169">
        <v>106.2900009155273</v>
      </c>
      <c r="FY169">
        <v>106.2900009155273</v>
      </c>
      <c r="FZ169">
        <v>106.7399978637695</v>
      </c>
      <c r="GA169">
        <v>103.3300018310547</v>
      </c>
      <c r="GB169">
        <v>103.3300018310547</v>
      </c>
      <c r="GC169">
        <v>548</v>
      </c>
      <c r="GD169">
        <v>242</v>
      </c>
      <c r="GE169">
        <v>353</v>
      </c>
      <c r="GF169">
        <v>46</v>
      </c>
      <c r="GG169">
        <v>0</v>
      </c>
      <c r="GH169">
        <v>202</v>
      </c>
      <c r="GI169">
        <v>0</v>
      </c>
      <c r="GJ169">
        <v>13</v>
      </c>
      <c r="GK169">
        <v>1</v>
      </c>
      <c r="GL169">
        <v>202</v>
      </c>
      <c r="GM169">
        <v>0</v>
      </c>
      <c r="GN169">
        <v>10</v>
      </c>
      <c r="GO169">
        <v>2</v>
      </c>
      <c r="GP169">
        <v>2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2.5</v>
      </c>
      <c r="GX169" t="s">
        <v>218</v>
      </c>
      <c r="GY169">
        <v>653593</v>
      </c>
      <c r="GZ169">
        <v>931280</v>
      </c>
      <c r="HA169">
        <v>1.208</v>
      </c>
      <c r="HB169">
        <v>1.8660000000000001</v>
      </c>
      <c r="HC169">
        <v>1.42</v>
      </c>
      <c r="HD169">
        <v>2.15</v>
      </c>
      <c r="HE169">
        <v>0.14530000000000001</v>
      </c>
      <c r="HF169" s="2">
        <f t="shared" si="65"/>
        <v>0</v>
      </c>
      <c r="HG169" s="2">
        <f t="shared" si="66"/>
        <v>4.2158230958232457E-3</v>
      </c>
      <c r="HH169" s="2">
        <f t="shared" si="67"/>
        <v>2.7848330595321213E-2</v>
      </c>
      <c r="HI169" s="2">
        <f t="shared" si="68"/>
        <v>0</v>
      </c>
      <c r="HJ169" s="3">
        <f t="shared" si="69"/>
        <v>106.73810075624206</v>
      </c>
      <c r="HK169" t="str">
        <f t="shared" si="70"/>
        <v>OC</v>
      </c>
    </row>
    <row r="170" spans="1:219" hidden="1" x14ac:dyDescent="0.25">
      <c r="A170">
        <v>161</v>
      </c>
      <c r="B170" t="s">
        <v>843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20</v>
      </c>
      <c r="N170">
        <v>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9</v>
      </c>
      <c r="W170">
        <v>4</v>
      </c>
      <c r="X170">
        <v>2</v>
      </c>
      <c r="Y170">
        <v>9</v>
      </c>
      <c r="Z170">
        <v>155</v>
      </c>
      <c r="AA170">
        <v>0</v>
      </c>
      <c r="AB170">
        <v>0</v>
      </c>
      <c r="AC170">
        <v>0</v>
      </c>
      <c r="AD170">
        <v>0</v>
      </c>
      <c r="AE170">
        <v>5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25</v>
      </c>
      <c r="AN170">
        <v>5</v>
      </c>
      <c r="AO170">
        <v>0</v>
      </c>
      <c r="AP170">
        <v>0</v>
      </c>
      <c r="AQ170">
        <v>1</v>
      </c>
      <c r="AR170">
        <v>1</v>
      </c>
      <c r="AS170">
        <v>0</v>
      </c>
      <c r="AT170">
        <v>0</v>
      </c>
      <c r="AU170" t="s">
        <v>844</v>
      </c>
      <c r="AV170">
        <v>91.849998474121094</v>
      </c>
      <c r="AW170">
        <v>91.5</v>
      </c>
      <c r="AX170">
        <v>95.089996337890625</v>
      </c>
      <c r="AY170">
        <v>91.139999389648438</v>
      </c>
      <c r="AZ170">
        <v>94.230003356933594</v>
      </c>
      <c r="BA170" s="2">
        <f t="shared" si="53"/>
        <v>-3.8251199357497434E-3</v>
      </c>
      <c r="BB170" s="2">
        <f t="shared" si="54"/>
        <v>3.7753669956343439E-2</v>
      </c>
      <c r="BC170" s="2">
        <f t="shared" si="55"/>
        <v>3.9344329000170486E-3</v>
      </c>
      <c r="BD170" s="2">
        <f t="shared" si="56"/>
        <v>3.2792145359270997E-2</v>
      </c>
      <c r="BE170">
        <v>1</v>
      </c>
      <c r="BF170">
        <v>6</v>
      </c>
      <c r="BG170">
        <v>10</v>
      </c>
      <c r="BH170">
        <v>57</v>
      </c>
      <c r="BI170">
        <v>120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1</v>
      </c>
      <c r="BT170">
        <v>2</v>
      </c>
      <c r="BU170">
        <v>1</v>
      </c>
      <c r="BV170">
        <v>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678</v>
      </c>
      <c r="CN170">
        <v>94.230003356933594</v>
      </c>
      <c r="CO170">
        <v>94.839996337890625</v>
      </c>
      <c r="CP170">
        <v>94.860000610351563</v>
      </c>
      <c r="CQ170">
        <v>93.669998168945327</v>
      </c>
      <c r="CR170">
        <v>94.660003662109375</v>
      </c>
      <c r="CS170" s="2">
        <f t="shared" si="57"/>
        <v>6.4318115195173275E-3</v>
      </c>
      <c r="CT170" s="2">
        <f t="shared" si="58"/>
        <v>2.1088206127162223E-4</v>
      </c>
      <c r="CU170" s="2">
        <f t="shared" si="59"/>
        <v>1.233654801901185E-2</v>
      </c>
      <c r="CV170" s="2">
        <f t="shared" si="60"/>
        <v>1.0458540617618084E-2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6</v>
      </c>
      <c r="DG170">
        <v>11</v>
      </c>
      <c r="DH170">
        <v>33</v>
      </c>
      <c r="DI170">
        <v>21</v>
      </c>
      <c r="DJ170">
        <v>124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1</v>
      </c>
      <c r="ED170">
        <v>0</v>
      </c>
      <c r="EE170" t="s">
        <v>845</v>
      </c>
      <c r="EF170">
        <v>94.660003662109375</v>
      </c>
      <c r="EG170">
        <v>94.650001525878906</v>
      </c>
      <c r="EH170">
        <v>95</v>
      </c>
      <c r="EI170">
        <v>93.459999084472656</v>
      </c>
      <c r="EJ170">
        <v>93.800003051757798</v>
      </c>
      <c r="EK170" s="2">
        <f t="shared" si="61"/>
        <v>-1.0567497167701667E-4</v>
      </c>
      <c r="EL170" s="2">
        <f t="shared" si="62"/>
        <v>3.6841944644325775E-3</v>
      </c>
      <c r="EM170" s="2">
        <f t="shared" si="63"/>
        <v>1.2572661618826086E-2</v>
      </c>
      <c r="EN170" s="2">
        <f t="shared" si="64"/>
        <v>3.6247756526993635E-3</v>
      </c>
      <c r="EO170">
        <v>5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3</v>
      </c>
      <c r="EY170">
        <v>5</v>
      </c>
      <c r="EZ170">
        <v>8</v>
      </c>
      <c r="FA170">
        <v>2</v>
      </c>
      <c r="FB170">
        <v>175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5</v>
      </c>
      <c r="FP170">
        <v>0</v>
      </c>
      <c r="FQ170">
        <v>0</v>
      </c>
      <c r="FR170">
        <v>0</v>
      </c>
      <c r="FS170">
        <v>1</v>
      </c>
      <c r="FT170">
        <v>0</v>
      </c>
      <c r="FU170">
        <v>0</v>
      </c>
      <c r="FV170">
        <v>0</v>
      </c>
      <c r="FW170" t="s">
        <v>551</v>
      </c>
      <c r="FX170">
        <v>93.800003051757798</v>
      </c>
      <c r="FY170">
        <v>93.989997863769531</v>
      </c>
      <c r="FZ170">
        <v>93.989997863769531</v>
      </c>
      <c r="GA170">
        <v>90.949996948242188</v>
      </c>
      <c r="GB170">
        <v>91.040000915527344</v>
      </c>
      <c r="GC170">
        <v>225</v>
      </c>
      <c r="GD170">
        <v>569</v>
      </c>
      <c r="GE170">
        <v>6</v>
      </c>
      <c r="GF170">
        <v>388</v>
      </c>
      <c r="GG170">
        <v>0</v>
      </c>
      <c r="GH170">
        <v>177</v>
      </c>
      <c r="GI170">
        <v>0</v>
      </c>
      <c r="GJ170">
        <v>0</v>
      </c>
      <c r="GK170">
        <v>2</v>
      </c>
      <c r="GL170">
        <v>454</v>
      </c>
      <c r="GM170">
        <v>0</v>
      </c>
      <c r="GN170">
        <v>299</v>
      </c>
      <c r="GO170">
        <v>0</v>
      </c>
      <c r="GP170">
        <v>0</v>
      </c>
      <c r="GQ170">
        <v>0</v>
      </c>
      <c r="GR170">
        <v>0</v>
      </c>
      <c r="GS170">
        <v>1</v>
      </c>
      <c r="GT170">
        <v>1</v>
      </c>
      <c r="GU170">
        <v>0</v>
      </c>
      <c r="GV170">
        <v>0</v>
      </c>
      <c r="GW170">
        <v>2.6</v>
      </c>
      <c r="GX170" t="s">
        <v>223</v>
      </c>
      <c r="GY170">
        <v>1021452</v>
      </c>
      <c r="GZ170">
        <v>1887920</v>
      </c>
      <c r="HA170">
        <v>3.823</v>
      </c>
      <c r="HB170">
        <v>4.3520000000000003</v>
      </c>
      <c r="HC170">
        <v>0.63</v>
      </c>
      <c r="HD170">
        <v>2.62</v>
      </c>
      <c r="HE170">
        <v>0.316</v>
      </c>
      <c r="HF170" s="2">
        <f t="shared" si="65"/>
        <v>2.0214364967547915E-3</v>
      </c>
      <c r="HG170" s="2">
        <f t="shared" si="66"/>
        <v>0</v>
      </c>
      <c r="HH170" s="2">
        <f t="shared" si="67"/>
        <v>3.2343876844571962E-2</v>
      </c>
      <c r="HI170" s="2">
        <f t="shared" si="68"/>
        <v>9.8862001735555705E-4</v>
      </c>
      <c r="HJ170" s="3">
        <f t="shared" si="69"/>
        <v>93.989997863769531</v>
      </c>
      <c r="HK170" t="str">
        <f t="shared" si="70"/>
        <v>PCAR</v>
      </c>
    </row>
    <row r="171" spans="1:219" hidden="1" x14ac:dyDescent="0.25">
      <c r="A171">
        <v>162</v>
      </c>
      <c r="B171" t="s">
        <v>846</v>
      </c>
      <c r="C171">
        <v>9</v>
      </c>
      <c r="D171">
        <v>0</v>
      </c>
      <c r="E171">
        <v>5</v>
      </c>
      <c r="F171">
        <v>1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15</v>
      </c>
      <c r="N171">
        <v>3</v>
      </c>
      <c r="O171">
        <v>2</v>
      </c>
      <c r="P171">
        <v>1</v>
      </c>
      <c r="Q171">
        <v>0</v>
      </c>
      <c r="R171">
        <v>1</v>
      </c>
      <c r="S171">
        <v>3</v>
      </c>
      <c r="T171">
        <v>0</v>
      </c>
      <c r="U171">
        <v>0</v>
      </c>
      <c r="V171">
        <v>9</v>
      </c>
      <c r="W171">
        <v>5</v>
      </c>
      <c r="X171">
        <v>0</v>
      </c>
      <c r="Y171">
        <v>4</v>
      </c>
      <c r="Z171">
        <v>153</v>
      </c>
      <c r="AA171">
        <v>1</v>
      </c>
      <c r="AB171">
        <v>0</v>
      </c>
      <c r="AC171">
        <v>0</v>
      </c>
      <c r="AD171">
        <v>0</v>
      </c>
      <c r="AE171">
        <v>6</v>
      </c>
      <c r="AF171">
        <v>3</v>
      </c>
      <c r="AG171">
        <v>1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22</v>
      </c>
      <c r="AN171">
        <v>6</v>
      </c>
      <c r="AO171">
        <v>0</v>
      </c>
      <c r="AP171">
        <v>0</v>
      </c>
      <c r="AQ171">
        <v>1</v>
      </c>
      <c r="AR171">
        <v>1</v>
      </c>
      <c r="AS171">
        <v>0</v>
      </c>
      <c r="AT171">
        <v>0</v>
      </c>
      <c r="AU171" t="s">
        <v>847</v>
      </c>
      <c r="AV171">
        <v>95.360000610351563</v>
      </c>
      <c r="AW171">
        <v>95.150001525878906</v>
      </c>
      <c r="AX171">
        <v>97.059997558593764</v>
      </c>
      <c r="AY171">
        <v>94.550003051757798</v>
      </c>
      <c r="AZ171">
        <v>96.540000915527344</v>
      </c>
      <c r="BA171" s="2">
        <f t="shared" si="53"/>
        <v>-2.2070318560691859E-3</v>
      </c>
      <c r="BB171" s="2">
        <f t="shared" si="54"/>
        <v>1.9678508971338271E-2</v>
      </c>
      <c r="BC171" s="2">
        <f t="shared" si="55"/>
        <v>6.305816757742444E-3</v>
      </c>
      <c r="BD171" s="2">
        <f t="shared" si="56"/>
        <v>2.0613194995831807E-2</v>
      </c>
      <c r="BE171">
        <v>19</v>
      </c>
      <c r="BF171">
        <v>58</v>
      </c>
      <c r="BG171">
        <v>66</v>
      </c>
      <c r="BH171">
        <v>36</v>
      </c>
      <c r="BI171">
        <v>1</v>
      </c>
      <c r="BJ171">
        <v>1</v>
      </c>
      <c r="BK171">
        <v>6</v>
      </c>
      <c r="BL171">
        <v>0</v>
      </c>
      <c r="BM171">
        <v>0</v>
      </c>
      <c r="BN171">
        <v>0</v>
      </c>
      <c r="BO171">
        <v>3</v>
      </c>
      <c r="BP171">
        <v>0</v>
      </c>
      <c r="BQ171">
        <v>2</v>
      </c>
      <c r="BR171">
        <v>3</v>
      </c>
      <c r="BS171">
        <v>1</v>
      </c>
      <c r="BT171">
        <v>8</v>
      </c>
      <c r="BU171">
        <v>1</v>
      </c>
      <c r="BV171">
        <v>0</v>
      </c>
      <c r="BW171">
        <v>8</v>
      </c>
      <c r="BX171">
        <v>6</v>
      </c>
      <c r="BY171">
        <v>3</v>
      </c>
      <c r="BZ171">
        <v>3</v>
      </c>
      <c r="CA171">
        <v>1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309</v>
      </c>
      <c r="CN171">
        <v>96.540000915527344</v>
      </c>
      <c r="CO171">
        <v>97.260002136230483</v>
      </c>
      <c r="CP171">
        <v>97.269996643066406</v>
      </c>
      <c r="CQ171">
        <v>94.949996948242202</v>
      </c>
      <c r="CR171">
        <v>96.650001525878906</v>
      </c>
      <c r="CS171" s="2">
        <f t="shared" si="57"/>
        <v>7.4028501428022864E-3</v>
      </c>
      <c r="CT171" s="2">
        <f t="shared" si="58"/>
        <v>1.027501509288653E-4</v>
      </c>
      <c r="CU171" s="2">
        <f t="shared" si="59"/>
        <v>2.375082394870498E-2</v>
      </c>
      <c r="CV171" s="2">
        <f t="shared" si="60"/>
        <v>1.7589286609390409E-2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1</v>
      </c>
      <c r="DJ171">
        <v>168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305</v>
      </c>
      <c r="EF171">
        <v>96.650001525878906</v>
      </c>
      <c r="EG171">
        <v>96.110000610351563</v>
      </c>
      <c r="EH171">
        <v>97</v>
      </c>
      <c r="EI171">
        <v>95.690002441406236</v>
      </c>
      <c r="EJ171">
        <v>96.199996948242202</v>
      </c>
      <c r="EK171" s="2">
        <f t="shared" si="61"/>
        <v>-5.6185715544483372E-3</v>
      </c>
      <c r="EL171" s="2">
        <f t="shared" si="62"/>
        <v>9.1752514396745699E-3</v>
      </c>
      <c r="EM171" s="2">
        <f t="shared" si="63"/>
        <v>4.3699736372708742E-3</v>
      </c>
      <c r="EN171" s="2">
        <f t="shared" si="64"/>
        <v>5.3013983681345911E-3</v>
      </c>
      <c r="EO171">
        <v>109</v>
      </c>
      <c r="EP171">
        <v>25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43</v>
      </c>
      <c r="EY171">
        <v>13</v>
      </c>
      <c r="EZ171">
        <v>3</v>
      </c>
      <c r="FA171">
        <v>2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848</v>
      </c>
      <c r="FX171">
        <v>96.199996948242202</v>
      </c>
      <c r="FY171">
        <v>97.089996337890625</v>
      </c>
      <c r="FZ171">
        <v>97.860000610351563</v>
      </c>
      <c r="GA171">
        <v>96.239997863769531</v>
      </c>
      <c r="GB171">
        <v>96.279998779296875</v>
      </c>
      <c r="GC171">
        <v>336</v>
      </c>
      <c r="GD171">
        <v>410</v>
      </c>
      <c r="GE171">
        <v>135</v>
      </c>
      <c r="GF171">
        <v>231</v>
      </c>
      <c r="GG171">
        <v>0</v>
      </c>
      <c r="GH171">
        <v>38</v>
      </c>
      <c r="GI171">
        <v>0</v>
      </c>
      <c r="GJ171">
        <v>0</v>
      </c>
      <c r="GK171">
        <v>0</v>
      </c>
      <c r="GL171">
        <v>324</v>
      </c>
      <c r="GM171">
        <v>0</v>
      </c>
      <c r="GN171">
        <v>168</v>
      </c>
      <c r="GO171">
        <v>2</v>
      </c>
      <c r="GP171">
        <v>0</v>
      </c>
      <c r="GQ171">
        <v>2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1.8</v>
      </c>
      <c r="GX171" t="s">
        <v>218</v>
      </c>
      <c r="GY171">
        <v>279212</v>
      </c>
      <c r="GZ171">
        <v>464720</v>
      </c>
      <c r="HA171">
        <v>0.85</v>
      </c>
      <c r="HB171">
        <v>1.137</v>
      </c>
      <c r="HC171">
        <v>2.37</v>
      </c>
      <c r="HD171">
        <v>6.53</v>
      </c>
      <c r="HE171">
        <v>0.46150002000000001</v>
      </c>
      <c r="HF171" s="2">
        <f t="shared" si="65"/>
        <v>9.1667465569889028E-3</v>
      </c>
      <c r="HG171" s="2">
        <f t="shared" si="66"/>
        <v>7.8684270146988089E-3</v>
      </c>
      <c r="HH171" s="2">
        <f t="shared" si="67"/>
        <v>8.7547482354716211E-3</v>
      </c>
      <c r="HI171" s="2">
        <f t="shared" si="68"/>
        <v>4.1546443741691252E-4</v>
      </c>
      <c r="HJ171" s="3">
        <f t="shared" si="69"/>
        <v>97.853941887932692</v>
      </c>
      <c r="HK171" t="str">
        <f t="shared" si="70"/>
        <v>PZZA</v>
      </c>
    </row>
    <row r="172" spans="1:219" hidden="1" x14ac:dyDescent="0.25">
      <c r="A172">
        <v>163</v>
      </c>
      <c r="B172" t="s">
        <v>849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24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14</v>
      </c>
      <c r="W172">
        <v>3</v>
      </c>
      <c r="X172">
        <v>9</v>
      </c>
      <c r="Y172">
        <v>17</v>
      </c>
      <c r="Z172">
        <v>139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25</v>
      </c>
      <c r="AN172">
        <v>1</v>
      </c>
      <c r="AO172">
        <v>0</v>
      </c>
      <c r="AP172">
        <v>0</v>
      </c>
      <c r="AQ172">
        <v>1</v>
      </c>
      <c r="AR172">
        <v>1</v>
      </c>
      <c r="AS172">
        <v>0</v>
      </c>
      <c r="AT172">
        <v>0</v>
      </c>
      <c r="AU172" t="s">
        <v>850</v>
      </c>
      <c r="AV172">
        <v>304.07000732421881</v>
      </c>
      <c r="AW172">
        <v>304.85000610351563</v>
      </c>
      <c r="AX172">
        <v>317.30999755859369</v>
      </c>
      <c r="AY172">
        <v>304.64999389648438</v>
      </c>
      <c r="AZ172">
        <v>316.20999145507813</v>
      </c>
      <c r="BA172" s="2">
        <f t="shared" si="53"/>
        <v>2.5586313389541759E-3</v>
      </c>
      <c r="BB172" s="2">
        <f t="shared" si="54"/>
        <v>3.9267566578255142E-2</v>
      </c>
      <c r="BC172" s="2">
        <f t="shared" si="55"/>
        <v>6.5610038716334973E-4</v>
      </c>
      <c r="BD172" s="2">
        <f t="shared" si="56"/>
        <v>3.6557976885546961E-2</v>
      </c>
      <c r="BE172">
        <v>2</v>
      </c>
      <c r="BF172">
        <v>3</v>
      </c>
      <c r="BG172">
        <v>36</v>
      </c>
      <c r="BH172">
        <v>88</v>
      </c>
      <c r="BI172">
        <v>60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232</v>
      </c>
      <c r="CN172">
        <v>316.20999145507813</v>
      </c>
      <c r="CO172">
        <v>316.76998901367188</v>
      </c>
      <c r="CP172">
        <v>324.20999145507813</v>
      </c>
      <c r="CQ172">
        <v>316.76998901367188</v>
      </c>
      <c r="CR172">
        <v>321.83999633789063</v>
      </c>
      <c r="CS172" s="2">
        <f t="shared" si="57"/>
        <v>1.7678365312869815E-3</v>
      </c>
      <c r="CT172" s="2">
        <f t="shared" si="58"/>
        <v>2.2948097336590312E-2</v>
      </c>
      <c r="CU172" s="2">
        <f t="shared" si="59"/>
        <v>0</v>
      </c>
      <c r="CV172" s="2">
        <f t="shared" si="60"/>
        <v>1.5753192213238454E-2</v>
      </c>
      <c r="CW172">
        <v>6</v>
      </c>
      <c r="CX172">
        <v>6</v>
      </c>
      <c r="CY172">
        <v>79</v>
      </c>
      <c r="CZ172">
        <v>71</v>
      </c>
      <c r="DA172">
        <v>32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759</v>
      </c>
      <c r="EF172">
        <v>321.83999633789063</v>
      </c>
      <c r="EG172">
        <v>320.95001220703119</v>
      </c>
      <c r="EH172">
        <v>321.52999877929688</v>
      </c>
      <c r="EI172">
        <v>314.07000732421881</v>
      </c>
      <c r="EJ172">
        <v>316.739990234375</v>
      </c>
      <c r="EK172" s="2">
        <f t="shared" si="61"/>
        <v>-2.772968054244318E-3</v>
      </c>
      <c r="EL172" s="2">
        <f t="shared" si="62"/>
        <v>1.8038334664498556E-3</v>
      </c>
      <c r="EM172" s="2">
        <f t="shared" si="63"/>
        <v>2.1436375202174451E-2</v>
      </c>
      <c r="EN172" s="2">
        <f t="shared" si="64"/>
        <v>8.4295731277269637E-3</v>
      </c>
      <c r="EO172">
        <v>2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</v>
      </c>
      <c r="EY172">
        <v>2</v>
      </c>
      <c r="EZ172">
        <v>1</v>
      </c>
      <c r="FA172">
        <v>0</v>
      </c>
      <c r="FB172">
        <v>188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2</v>
      </c>
      <c r="FP172">
        <v>0</v>
      </c>
      <c r="FQ172">
        <v>0</v>
      </c>
      <c r="FR172">
        <v>0</v>
      </c>
      <c r="FS172">
        <v>1</v>
      </c>
      <c r="FT172">
        <v>0</v>
      </c>
      <c r="FU172">
        <v>0</v>
      </c>
      <c r="FV172">
        <v>0</v>
      </c>
      <c r="FW172" t="s">
        <v>851</v>
      </c>
      <c r="FX172">
        <v>316.739990234375</v>
      </c>
      <c r="FY172">
        <v>317.75</v>
      </c>
      <c r="FZ172">
        <v>318.1400146484375</v>
      </c>
      <c r="GA172">
        <v>311.04998779296881</v>
      </c>
      <c r="GB172">
        <v>311.1099853515625</v>
      </c>
      <c r="GC172">
        <v>410</v>
      </c>
      <c r="GD172">
        <v>376</v>
      </c>
      <c r="GE172">
        <v>196</v>
      </c>
      <c r="GF172">
        <v>193</v>
      </c>
      <c r="GG172">
        <v>0</v>
      </c>
      <c r="GH172">
        <v>251</v>
      </c>
      <c r="GI172">
        <v>0</v>
      </c>
      <c r="GJ172">
        <v>103</v>
      </c>
      <c r="GK172">
        <v>1</v>
      </c>
      <c r="GL172">
        <v>327</v>
      </c>
      <c r="GM172">
        <v>0</v>
      </c>
      <c r="GN172">
        <v>188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2</v>
      </c>
      <c r="GX172" t="s">
        <v>218</v>
      </c>
      <c r="GY172">
        <v>808066</v>
      </c>
      <c r="GZ172">
        <v>870160</v>
      </c>
      <c r="HA172">
        <v>0.93600000000000005</v>
      </c>
      <c r="HB172">
        <v>1.663</v>
      </c>
      <c r="HC172">
        <v>1.37</v>
      </c>
      <c r="HD172">
        <v>1.33</v>
      </c>
      <c r="HE172">
        <v>0.29880000000000001</v>
      </c>
      <c r="HF172" s="2">
        <f t="shared" si="65"/>
        <v>3.178630261605031E-3</v>
      </c>
      <c r="HG172" s="2">
        <f t="shared" si="66"/>
        <v>1.2259213883185627E-3</v>
      </c>
      <c r="HH172" s="2">
        <f t="shared" si="67"/>
        <v>2.1085797661781869E-2</v>
      </c>
      <c r="HI172" s="2">
        <f t="shared" si="68"/>
        <v>1.9284999330992925E-4</v>
      </c>
      <c r="HJ172" s="3">
        <f t="shared" si="69"/>
        <v>318.13953652113821</v>
      </c>
      <c r="HK172" t="str">
        <f t="shared" si="70"/>
        <v>PH</v>
      </c>
    </row>
    <row r="173" spans="1:219" hidden="1" x14ac:dyDescent="0.25">
      <c r="A173">
        <v>164</v>
      </c>
      <c r="B173" t="s">
        <v>852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4</v>
      </c>
      <c r="Z173">
        <v>107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1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5</v>
      </c>
      <c r="AN173">
        <v>2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0</v>
      </c>
      <c r="AU173" t="s">
        <v>853</v>
      </c>
      <c r="AV173">
        <v>86.650001525878906</v>
      </c>
      <c r="AW173">
        <v>87.330001831054688</v>
      </c>
      <c r="AX173">
        <v>91.730003356933594</v>
      </c>
      <c r="AY173">
        <v>87.330001831054688</v>
      </c>
      <c r="AZ173">
        <v>91.080001831054673</v>
      </c>
      <c r="BA173" s="2">
        <f t="shared" si="53"/>
        <v>7.7865600700579574E-3</v>
      </c>
      <c r="BB173" s="2">
        <f t="shared" si="54"/>
        <v>4.7966874139946492E-2</v>
      </c>
      <c r="BC173" s="2">
        <f t="shared" si="55"/>
        <v>0</v>
      </c>
      <c r="BD173" s="2">
        <f t="shared" si="56"/>
        <v>4.117259469269563E-2</v>
      </c>
      <c r="BE173">
        <v>1</v>
      </c>
      <c r="BF173">
        <v>0</v>
      </c>
      <c r="BG173">
        <v>0</v>
      </c>
      <c r="BH173">
        <v>6</v>
      </c>
      <c r="BI173">
        <v>113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652</v>
      </c>
      <c r="CN173">
        <v>91.080001831054673</v>
      </c>
      <c r="CO173">
        <v>91.860000610351563</v>
      </c>
      <c r="CP173">
        <v>92.669998168945327</v>
      </c>
      <c r="CQ173">
        <v>90.440002441406236</v>
      </c>
      <c r="CR173">
        <v>92.629997253417955</v>
      </c>
      <c r="CS173" s="2">
        <f t="shared" si="57"/>
        <v>8.4911688886816217E-3</v>
      </c>
      <c r="CT173" s="2">
        <f t="shared" si="58"/>
        <v>8.7406666083781337E-3</v>
      </c>
      <c r="CU173" s="2">
        <f t="shared" si="59"/>
        <v>1.5458286082194017E-2</v>
      </c>
      <c r="CV173" s="2">
        <f t="shared" si="60"/>
        <v>2.3642393144202689E-2</v>
      </c>
      <c r="CW173">
        <v>48</v>
      </c>
      <c r="CX173">
        <v>6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12</v>
      </c>
      <c r="DG173">
        <v>11</v>
      </c>
      <c r="DH173">
        <v>8</v>
      </c>
      <c r="DI173">
        <v>9</v>
      </c>
      <c r="DJ173">
        <v>17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17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1</v>
      </c>
      <c r="DX173">
        <v>0</v>
      </c>
      <c r="DY173">
        <v>1</v>
      </c>
      <c r="DZ173">
        <v>1</v>
      </c>
      <c r="EA173">
        <v>1</v>
      </c>
      <c r="EB173">
        <v>0</v>
      </c>
      <c r="EC173">
        <v>1</v>
      </c>
      <c r="ED173">
        <v>1</v>
      </c>
      <c r="EE173" t="s">
        <v>854</v>
      </c>
      <c r="EF173">
        <v>92.629997253417955</v>
      </c>
      <c r="EG173">
        <v>91.790000915527344</v>
      </c>
      <c r="EH173">
        <v>92.300003051757798</v>
      </c>
      <c r="EI173">
        <v>88.959999084472656</v>
      </c>
      <c r="EJ173">
        <v>92</v>
      </c>
      <c r="EK173" s="2">
        <f t="shared" si="61"/>
        <v>-9.1512836857212676E-3</v>
      </c>
      <c r="EL173" s="2">
        <f t="shared" si="62"/>
        <v>5.5254834167716149E-3</v>
      </c>
      <c r="EM173" s="2">
        <f t="shared" si="63"/>
        <v>3.0831264874472408E-2</v>
      </c>
      <c r="EN173" s="2">
        <f t="shared" si="64"/>
        <v>3.304348821225378E-2</v>
      </c>
      <c r="EO173">
        <v>15</v>
      </c>
      <c r="EP173">
        <v>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</v>
      </c>
      <c r="EY173">
        <v>5</v>
      </c>
      <c r="EZ173">
        <v>2</v>
      </c>
      <c r="FA173">
        <v>5</v>
      </c>
      <c r="FB173">
        <v>77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1</v>
      </c>
      <c r="FP173">
        <v>0</v>
      </c>
      <c r="FQ173">
        <v>54</v>
      </c>
      <c r="FR173">
        <v>0</v>
      </c>
      <c r="FS173">
        <v>1</v>
      </c>
      <c r="FT173">
        <v>0</v>
      </c>
      <c r="FU173">
        <v>1</v>
      </c>
      <c r="FV173">
        <v>1</v>
      </c>
      <c r="FW173" t="s">
        <v>748</v>
      </c>
      <c r="FX173">
        <v>92</v>
      </c>
      <c r="FY173">
        <v>92.230003356933594</v>
      </c>
      <c r="FZ173">
        <v>92.586898803710938</v>
      </c>
      <c r="GA173">
        <v>89.139999389648438</v>
      </c>
      <c r="GB173">
        <v>89.239997863769531</v>
      </c>
      <c r="GC173">
        <v>194</v>
      </c>
      <c r="GD173">
        <v>262</v>
      </c>
      <c r="GE173">
        <v>71</v>
      </c>
      <c r="GF173">
        <v>149</v>
      </c>
      <c r="GG173">
        <v>0</v>
      </c>
      <c r="GH173">
        <v>120</v>
      </c>
      <c r="GI173">
        <v>0</v>
      </c>
      <c r="GJ173">
        <v>0</v>
      </c>
      <c r="GK173">
        <v>0</v>
      </c>
      <c r="GL173">
        <v>201</v>
      </c>
      <c r="GM173">
        <v>0</v>
      </c>
      <c r="GN173">
        <v>94</v>
      </c>
      <c r="GO173">
        <v>2</v>
      </c>
      <c r="GP173">
        <v>2</v>
      </c>
      <c r="GQ173">
        <v>0</v>
      </c>
      <c r="GR173">
        <v>0</v>
      </c>
      <c r="GS173">
        <v>2</v>
      </c>
      <c r="GT173">
        <v>2</v>
      </c>
      <c r="GU173">
        <v>2</v>
      </c>
      <c r="GV173">
        <v>2</v>
      </c>
      <c r="GW173">
        <v>1.6</v>
      </c>
      <c r="GX173" t="s">
        <v>218</v>
      </c>
      <c r="GY173">
        <v>115686</v>
      </c>
      <c r="GZ173">
        <v>113340</v>
      </c>
      <c r="HA173">
        <v>0.72799999999999998</v>
      </c>
      <c r="HB173">
        <v>1.974</v>
      </c>
      <c r="HC173">
        <v>1.27</v>
      </c>
      <c r="HD173">
        <v>6.12</v>
      </c>
      <c r="HE173">
        <v>0.19889999999999999</v>
      </c>
      <c r="HF173" s="2">
        <f t="shared" si="65"/>
        <v>2.4938018926821126E-3</v>
      </c>
      <c r="HG173" s="2">
        <f t="shared" si="66"/>
        <v>3.8547078624372455E-3</v>
      </c>
      <c r="HH173" s="2">
        <f t="shared" si="67"/>
        <v>3.3503240321121175E-2</v>
      </c>
      <c r="HI173" s="2">
        <f t="shared" si="68"/>
        <v>1.1205566619774121E-3</v>
      </c>
      <c r="HJ173" s="3">
        <f t="shared" si="69"/>
        <v>92.585523076026178</v>
      </c>
      <c r="HK173" t="str">
        <f t="shared" si="70"/>
        <v>PATK</v>
      </c>
    </row>
    <row r="174" spans="1:219" hidden="1" x14ac:dyDescent="0.25">
      <c r="A174">
        <v>165</v>
      </c>
      <c r="B174" t="s">
        <v>855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</v>
      </c>
      <c r="N174">
        <v>32</v>
      </c>
      <c r="O174">
        <v>75</v>
      </c>
      <c r="P174">
        <v>57</v>
      </c>
      <c r="Q174">
        <v>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856</v>
      </c>
      <c r="AV174">
        <v>18.280000686645511</v>
      </c>
      <c r="AW174">
        <v>18.180000305175781</v>
      </c>
      <c r="AX174">
        <v>19.120000839233398</v>
      </c>
      <c r="AY174">
        <v>18.120000839233398</v>
      </c>
      <c r="AZ174">
        <v>19.030000686645511</v>
      </c>
      <c r="BA174" s="2">
        <f t="shared" si="53"/>
        <v>-5.5005709456044105E-3</v>
      </c>
      <c r="BB174" s="2">
        <f t="shared" si="54"/>
        <v>4.9163205690283096E-2</v>
      </c>
      <c r="BC174" s="2">
        <f t="shared" si="55"/>
        <v>3.3003006014967751E-3</v>
      </c>
      <c r="BD174" s="2">
        <f t="shared" si="56"/>
        <v>4.7819223046624226E-2</v>
      </c>
      <c r="BE174">
        <v>0</v>
      </c>
      <c r="BF174">
        <v>0</v>
      </c>
      <c r="BG174">
        <v>0</v>
      </c>
      <c r="BH174">
        <v>0</v>
      </c>
      <c r="BI174">
        <v>195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438</v>
      </c>
      <c r="CN174">
        <v>19.030000686645511</v>
      </c>
      <c r="CO174">
        <v>19.030000686645511</v>
      </c>
      <c r="CP174">
        <v>19.409999847412109</v>
      </c>
      <c r="CQ174">
        <v>19.010000228881839</v>
      </c>
      <c r="CR174">
        <v>19.35000038146973</v>
      </c>
      <c r="CS174" s="2">
        <f t="shared" si="57"/>
        <v>0</v>
      </c>
      <c r="CT174" s="2">
        <f t="shared" si="58"/>
        <v>1.9577494268618545E-2</v>
      </c>
      <c r="CU174" s="2">
        <f t="shared" si="59"/>
        <v>1.0509961661592238E-3</v>
      </c>
      <c r="CV174" s="2">
        <f t="shared" si="60"/>
        <v>1.7571066970804128E-2</v>
      </c>
      <c r="CW174">
        <v>4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1</v>
      </c>
      <c r="DH174">
        <v>0</v>
      </c>
      <c r="DI174">
        <v>1</v>
      </c>
      <c r="DJ174">
        <v>188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5</v>
      </c>
      <c r="DX174">
        <v>0</v>
      </c>
      <c r="DY174">
        <v>1</v>
      </c>
      <c r="DZ174">
        <v>0</v>
      </c>
      <c r="EA174">
        <v>1</v>
      </c>
      <c r="EB174">
        <v>0</v>
      </c>
      <c r="EC174">
        <v>1</v>
      </c>
      <c r="ED174">
        <v>0</v>
      </c>
      <c r="EE174" t="s">
        <v>763</v>
      </c>
      <c r="EF174">
        <v>19.35000038146973</v>
      </c>
      <c r="EG174">
        <v>19.20000076293945</v>
      </c>
      <c r="EH174">
        <v>19.469999313354489</v>
      </c>
      <c r="EI174">
        <v>19.170000076293949</v>
      </c>
      <c r="EJ174">
        <v>19.409999847412109</v>
      </c>
      <c r="EK174" s="2">
        <f t="shared" si="61"/>
        <v>-7.8124798213454749E-3</v>
      </c>
      <c r="EL174" s="2">
        <f t="shared" si="62"/>
        <v>1.386741448058737E-2</v>
      </c>
      <c r="EM174" s="2">
        <f t="shared" si="63"/>
        <v>1.5625357006968654E-3</v>
      </c>
      <c r="EN174" s="2">
        <f t="shared" si="64"/>
        <v>1.2364748738014963E-2</v>
      </c>
      <c r="EO174">
        <v>1</v>
      </c>
      <c r="EP174">
        <v>81</v>
      </c>
      <c r="EQ174">
        <v>113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0</v>
      </c>
      <c r="FA174">
        <v>0</v>
      </c>
      <c r="FB174">
        <v>0</v>
      </c>
      <c r="FC174">
        <v>1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857</v>
      </c>
      <c r="FX174">
        <v>19.409999847412109</v>
      </c>
      <c r="FY174">
        <v>19.309999465942379</v>
      </c>
      <c r="FZ174">
        <v>19.620000839233398</v>
      </c>
      <c r="GA174">
        <v>19.10000038146973</v>
      </c>
      <c r="GB174">
        <v>19.110000610351559</v>
      </c>
      <c r="GC174">
        <v>562</v>
      </c>
      <c r="GD174">
        <v>192</v>
      </c>
      <c r="GE174">
        <v>199</v>
      </c>
      <c r="GF174">
        <v>192</v>
      </c>
      <c r="GG174">
        <v>0</v>
      </c>
      <c r="GH174">
        <v>255</v>
      </c>
      <c r="GI174">
        <v>0</v>
      </c>
      <c r="GJ174">
        <v>0</v>
      </c>
      <c r="GK174">
        <v>0</v>
      </c>
      <c r="GL174">
        <v>188</v>
      </c>
      <c r="GM174">
        <v>0</v>
      </c>
      <c r="GN174">
        <v>188</v>
      </c>
      <c r="GO174">
        <v>0</v>
      </c>
      <c r="GP174">
        <v>0</v>
      </c>
      <c r="GQ174">
        <v>0</v>
      </c>
      <c r="GR174">
        <v>0</v>
      </c>
      <c r="GS174">
        <v>1</v>
      </c>
      <c r="GT174">
        <v>1</v>
      </c>
      <c r="GU174">
        <v>0</v>
      </c>
      <c r="GV174">
        <v>0</v>
      </c>
      <c r="GW174">
        <v>3</v>
      </c>
      <c r="GX174" t="s">
        <v>223</v>
      </c>
      <c r="GY174">
        <v>3759088</v>
      </c>
      <c r="GZ174">
        <v>5110550</v>
      </c>
      <c r="HC174">
        <v>1.01</v>
      </c>
      <c r="HD174">
        <v>2.04</v>
      </c>
      <c r="HE174">
        <v>1.3846000000000001</v>
      </c>
      <c r="HF174" s="2">
        <f t="shared" si="65"/>
        <v>-5.178683802974815E-3</v>
      </c>
      <c r="HG174" s="2">
        <f t="shared" si="66"/>
        <v>1.5800273192196901E-2</v>
      </c>
      <c r="HH174" s="2">
        <f t="shared" si="67"/>
        <v>1.0875147088586501E-2</v>
      </c>
      <c r="HI174" s="2">
        <f t="shared" si="68"/>
        <v>5.2329819792951149E-4</v>
      </c>
      <c r="HJ174" s="3">
        <f t="shared" si="69"/>
        <v>19.615102732845447</v>
      </c>
      <c r="HK174" t="str">
        <f t="shared" si="70"/>
        <v>PBCT</v>
      </c>
    </row>
    <row r="175" spans="1:219" hidden="1" x14ac:dyDescent="0.25">
      <c r="A175">
        <v>166</v>
      </c>
      <c r="B175" t="s">
        <v>858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0</v>
      </c>
      <c r="N175">
        <v>0</v>
      </c>
      <c r="O175">
        <v>1</v>
      </c>
      <c r="P175">
        <v>16</v>
      </c>
      <c r="Q175">
        <v>178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478</v>
      </c>
      <c r="AV175">
        <v>85.339996337890625</v>
      </c>
      <c r="AW175">
        <v>84.150001525878906</v>
      </c>
      <c r="AX175">
        <v>86.199996948242188</v>
      </c>
      <c r="AY175">
        <v>83.239997863769531</v>
      </c>
      <c r="AZ175">
        <v>84.349998474121094</v>
      </c>
      <c r="BA175" s="2">
        <f t="shared" si="53"/>
        <v>-1.414135223331825E-2</v>
      </c>
      <c r="BB175" s="2">
        <f t="shared" si="54"/>
        <v>2.3781850289324002E-2</v>
      </c>
      <c r="BC175" s="2">
        <f t="shared" si="55"/>
        <v>1.0814065901466718E-2</v>
      </c>
      <c r="BD175" s="2">
        <f t="shared" si="56"/>
        <v>1.315946212722352E-2</v>
      </c>
      <c r="BE175">
        <v>43</v>
      </c>
      <c r="BF175">
        <v>66</v>
      </c>
      <c r="BG175">
        <v>27</v>
      </c>
      <c r="BH175">
        <v>19</v>
      </c>
      <c r="BI175">
        <v>16</v>
      </c>
      <c r="BJ175">
        <v>1</v>
      </c>
      <c r="BK175">
        <v>62</v>
      </c>
      <c r="BL175">
        <v>1</v>
      </c>
      <c r="BM175">
        <v>16</v>
      </c>
      <c r="BN175">
        <v>12</v>
      </c>
      <c r="BO175">
        <v>2</v>
      </c>
      <c r="BP175">
        <v>3</v>
      </c>
      <c r="BQ175">
        <v>3</v>
      </c>
      <c r="BR175">
        <v>16</v>
      </c>
      <c r="BS175">
        <v>1</v>
      </c>
      <c r="BT175">
        <v>2</v>
      </c>
      <c r="BU175">
        <v>1</v>
      </c>
      <c r="BV175">
        <v>2</v>
      </c>
      <c r="BW175">
        <v>94</v>
      </c>
      <c r="BX175">
        <v>62</v>
      </c>
      <c r="BY175">
        <v>16</v>
      </c>
      <c r="BZ175">
        <v>0</v>
      </c>
      <c r="CA175">
        <v>1</v>
      </c>
      <c r="CB175">
        <v>1</v>
      </c>
      <c r="CC175">
        <v>1</v>
      </c>
      <c r="CD175">
        <v>0</v>
      </c>
      <c r="CE175">
        <v>112</v>
      </c>
      <c r="CF175">
        <v>98</v>
      </c>
      <c r="CG175">
        <v>2</v>
      </c>
      <c r="CH175">
        <v>2</v>
      </c>
      <c r="CI175">
        <v>1</v>
      </c>
      <c r="CJ175">
        <v>1</v>
      </c>
      <c r="CK175">
        <v>1</v>
      </c>
      <c r="CL175">
        <v>1</v>
      </c>
      <c r="CM175" t="s">
        <v>359</v>
      </c>
      <c r="CN175">
        <v>84.349998474121094</v>
      </c>
      <c r="CO175">
        <v>85.230003356933594</v>
      </c>
      <c r="CP175">
        <v>87.800003051757813</v>
      </c>
      <c r="CQ175">
        <v>85.230003356933594</v>
      </c>
      <c r="CR175">
        <v>87.699996948242188</v>
      </c>
      <c r="CS175" s="2">
        <f t="shared" si="57"/>
        <v>1.0325059816402193E-2</v>
      </c>
      <c r="CT175" s="2">
        <f t="shared" si="58"/>
        <v>2.9271066121822509E-2</v>
      </c>
      <c r="CU175" s="2">
        <f t="shared" si="59"/>
        <v>0</v>
      </c>
      <c r="CV175" s="2">
        <f t="shared" si="60"/>
        <v>2.8164124028035142E-2</v>
      </c>
      <c r="CW175">
        <v>0</v>
      </c>
      <c r="CX175">
        <v>26</v>
      </c>
      <c r="CY175">
        <v>25</v>
      </c>
      <c r="CZ175">
        <v>60</v>
      </c>
      <c r="DA175">
        <v>84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859</v>
      </c>
      <c r="EF175">
        <v>87.699996948242188</v>
      </c>
      <c r="EG175">
        <v>87.489997863769531</v>
      </c>
      <c r="EH175">
        <v>88.989997863769531</v>
      </c>
      <c r="EI175">
        <v>86.75</v>
      </c>
      <c r="EJ175">
        <v>88.699996948242188</v>
      </c>
      <c r="EK175" s="2">
        <f t="shared" si="61"/>
        <v>-2.4002639113060997E-3</v>
      </c>
      <c r="EL175" s="2">
        <f t="shared" si="62"/>
        <v>1.6855826901988169E-2</v>
      </c>
      <c r="EM175" s="2">
        <f t="shared" si="63"/>
        <v>8.4580852878951562E-3</v>
      </c>
      <c r="EN175" s="2">
        <f t="shared" si="64"/>
        <v>2.1984182810964925E-2</v>
      </c>
      <c r="EO175">
        <v>38</v>
      </c>
      <c r="EP175">
        <v>128</v>
      </c>
      <c r="EQ175">
        <v>17</v>
      </c>
      <c r="ER175">
        <v>3</v>
      </c>
      <c r="ES175">
        <v>0</v>
      </c>
      <c r="ET175">
        <v>2</v>
      </c>
      <c r="EU175">
        <v>7</v>
      </c>
      <c r="EV175">
        <v>0</v>
      </c>
      <c r="EW175">
        <v>0</v>
      </c>
      <c r="EX175">
        <v>10</v>
      </c>
      <c r="EY175">
        <v>1</v>
      </c>
      <c r="EZ175">
        <v>1</v>
      </c>
      <c r="FA175">
        <v>2</v>
      </c>
      <c r="FB175">
        <v>8</v>
      </c>
      <c r="FC175">
        <v>3</v>
      </c>
      <c r="FD175">
        <v>22</v>
      </c>
      <c r="FE175">
        <v>0</v>
      </c>
      <c r="FF175">
        <v>0</v>
      </c>
      <c r="FG175">
        <v>5</v>
      </c>
      <c r="FH175">
        <v>4</v>
      </c>
      <c r="FI175">
        <v>8</v>
      </c>
      <c r="FJ175">
        <v>8</v>
      </c>
      <c r="FK175">
        <v>1</v>
      </c>
      <c r="FL175">
        <v>1</v>
      </c>
      <c r="FM175">
        <v>2</v>
      </c>
      <c r="FN175">
        <v>2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860</v>
      </c>
      <c r="FX175">
        <v>88.699996948242188</v>
      </c>
      <c r="FY175">
        <v>88.699996948242188</v>
      </c>
      <c r="FZ175">
        <v>89.0625</v>
      </c>
      <c r="GA175">
        <v>86.589996337890625</v>
      </c>
      <c r="GB175">
        <v>86.760002136230469</v>
      </c>
      <c r="GC175">
        <v>747</v>
      </c>
      <c r="GD175">
        <v>59</v>
      </c>
      <c r="GE175">
        <v>381</v>
      </c>
      <c r="GF175">
        <v>22</v>
      </c>
      <c r="GG175">
        <v>16</v>
      </c>
      <c r="GH175">
        <v>376</v>
      </c>
      <c r="GI175">
        <v>0</v>
      </c>
      <c r="GJ175">
        <v>147</v>
      </c>
      <c r="GK175">
        <v>3</v>
      </c>
      <c r="GL175">
        <v>24</v>
      </c>
      <c r="GM175">
        <v>0</v>
      </c>
      <c r="GN175">
        <v>8</v>
      </c>
      <c r="GO175">
        <v>3</v>
      </c>
      <c r="GP175">
        <v>2</v>
      </c>
      <c r="GQ175">
        <v>2</v>
      </c>
      <c r="GR175">
        <v>2</v>
      </c>
      <c r="GS175">
        <v>1</v>
      </c>
      <c r="GT175">
        <v>0</v>
      </c>
      <c r="GU175">
        <v>1</v>
      </c>
      <c r="GV175">
        <v>0</v>
      </c>
      <c r="GW175">
        <v>1.9</v>
      </c>
      <c r="GX175" t="s">
        <v>218</v>
      </c>
      <c r="GY175">
        <v>2936300</v>
      </c>
      <c r="GZ175">
        <v>2696833</v>
      </c>
      <c r="HA175">
        <v>0.83199999999999996</v>
      </c>
      <c r="HB175">
        <v>1.2609999999999999</v>
      </c>
      <c r="HC175">
        <v>-2.36</v>
      </c>
      <c r="HD175">
        <v>3.85</v>
      </c>
      <c r="HF175" s="2">
        <f t="shared" si="65"/>
        <v>0</v>
      </c>
      <c r="HG175" s="2">
        <f t="shared" si="66"/>
        <v>4.0702097039473362E-3</v>
      </c>
      <c r="HH175" s="2">
        <f t="shared" si="67"/>
        <v>2.3788057304926169E-2</v>
      </c>
      <c r="HI175" s="2">
        <f t="shared" si="68"/>
        <v>1.9594950916771436E-3</v>
      </c>
      <c r="HJ175" s="3">
        <f t="shared" si="69"/>
        <v>89.061024536561021</v>
      </c>
      <c r="HK175" t="str">
        <f t="shared" si="70"/>
        <v>PSX</v>
      </c>
    </row>
    <row r="176" spans="1:219" hidden="1" x14ac:dyDescent="0.25">
      <c r="A176">
        <v>167</v>
      </c>
      <c r="B176" t="s">
        <v>861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7</v>
      </c>
      <c r="W176">
        <v>8</v>
      </c>
      <c r="X176">
        <v>11</v>
      </c>
      <c r="Y176">
        <v>8</v>
      </c>
      <c r="Z176">
        <v>105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10</v>
      </c>
      <c r="AN176">
        <v>0</v>
      </c>
      <c r="AO176">
        <v>5</v>
      </c>
      <c r="AP176">
        <v>0</v>
      </c>
      <c r="AQ176">
        <v>2</v>
      </c>
      <c r="AR176">
        <v>0</v>
      </c>
      <c r="AS176">
        <v>1</v>
      </c>
      <c r="AT176">
        <v>0</v>
      </c>
      <c r="AU176" t="s">
        <v>862</v>
      </c>
      <c r="AV176">
        <v>86.339996337890625</v>
      </c>
      <c r="AW176">
        <v>86.120002746582031</v>
      </c>
      <c r="AX176">
        <v>90.129997253417955</v>
      </c>
      <c r="AY176">
        <v>85.830001831054688</v>
      </c>
      <c r="AZ176">
        <v>89.989997863769531</v>
      </c>
      <c r="BA176" s="2">
        <f t="shared" si="53"/>
        <v>-2.5545005143108312E-3</v>
      </c>
      <c r="BB176" s="2">
        <f t="shared" si="54"/>
        <v>4.4491230767055745E-2</v>
      </c>
      <c r="BC176" s="2">
        <f t="shared" si="55"/>
        <v>3.3674048569262149E-3</v>
      </c>
      <c r="BD176" s="2">
        <f t="shared" si="56"/>
        <v>4.6227315606923503E-2</v>
      </c>
      <c r="BE176">
        <v>1</v>
      </c>
      <c r="BF176">
        <v>1</v>
      </c>
      <c r="BG176">
        <v>1</v>
      </c>
      <c r="BH176">
        <v>16</v>
      </c>
      <c r="BI176">
        <v>148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863</v>
      </c>
      <c r="CN176">
        <v>89.989997863769531</v>
      </c>
      <c r="CO176">
        <v>90.279998779296875</v>
      </c>
      <c r="CP176">
        <v>91.599998474121094</v>
      </c>
      <c r="CQ176">
        <v>89.510002136230469</v>
      </c>
      <c r="CR176">
        <v>91.379997253417955</v>
      </c>
      <c r="CS176" s="2">
        <f t="shared" si="57"/>
        <v>3.2122388064746987E-3</v>
      </c>
      <c r="CT176" s="2">
        <f t="shared" si="58"/>
        <v>1.4410477257782328E-2</v>
      </c>
      <c r="CU176" s="2">
        <f t="shared" si="59"/>
        <v>8.5289837558458759E-3</v>
      </c>
      <c r="CV176" s="2">
        <f t="shared" si="60"/>
        <v>2.0463943679069674E-2</v>
      </c>
      <c r="CW176">
        <v>60</v>
      </c>
      <c r="CX176">
        <v>54</v>
      </c>
      <c r="CY176">
        <v>44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8</v>
      </c>
      <c r="DG176">
        <v>3</v>
      </c>
      <c r="DH176">
        <v>0</v>
      </c>
      <c r="DI176">
        <v>1</v>
      </c>
      <c r="DJ176">
        <v>2</v>
      </c>
      <c r="DK176">
        <v>1</v>
      </c>
      <c r="DL176">
        <v>14</v>
      </c>
      <c r="DM176">
        <v>0</v>
      </c>
      <c r="DN176">
        <v>0</v>
      </c>
      <c r="DO176">
        <v>0</v>
      </c>
      <c r="DP176">
        <v>0</v>
      </c>
      <c r="DQ176">
        <v>2</v>
      </c>
      <c r="DR176">
        <v>2</v>
      </c>
      <c r="DS176">
        <v>0</v>
      </c>
      <c r="DT176">
        <v>0</v>
      </c>
      <c r="DU176">
        <v>1</v>
      </c>
      <c r="DV176">
        <v>1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250</v>
      </c>
      <c r="EF176">
        <v>91.379997253417955</v>
      </c>
      <c r="EG176">
        <v>91.099998474121094</v>
      </c>
      <c r="EH176">
        <v>93.080001831054673</v>
      </c>
      <c r="EI176">
        <v>90.459999084472656</v>
      </c>
      <c r="EJ176">
        <v>92.940002441406236</v>
      </c>
      <c r="EK176" s="2">
        <f t="shared" si="61"/>
        <v>-3.0735322062205306E-3</v>
      </c>
      <c r="EL176" s="2">
        <f t="shared" si="62"/>
        <v>2.1272059711895941E-2</v>
      </c>
      <c r="EM176" s="2">
        <f t="shared" si="63"/>
        <v>7.0252403992108192E-3</v>
      </c>
      <c r="EN176" s="2">
        <f t="shared" si="64"/>
        <v>2.668391749286958E-2</v>
      </c>
      <c r="EO176">
        <v>31</v>
      </c>
      <c r="EP176">
        <v>48</v>
      </c>
      <c r="EQ176">
        <v>46</v>
      </c>
      <c r="ER176">
        <v>27</v>
      </c>
      <c r="ES176">
        <v>9</v>
      </c>
      <c r="ET176">
        <v>0</v>
      </c>
      <c r="EU176">
        <v>0</v>
      </c>
      <c r="EV176">
        <v>0</v>
      </c>
      <c r="EW176">
        <v>0</v>
      </c>
      <c r="EX176">
        <v>7</v>
      </c>
      <c r="EY176">
        <v>3</v>
      </c>
      <c r="EZ176">
        <v>5</v>
      </c>
      <c r="FA176">
        <v>1</v>
      </c>
      <c r="FB176">
        <v>4</v>
      </c>
      <c r="FC176">
        <v>1</v>
      </c>
      <c r="FD176">
        <v>20</v>
      </c>
      <c r="FE176">
        <v>1</v>
      </c>
      <c r="FF176">
        <v>20</v>
      </c>
      <c r="FG176">
        <v>1</v>
      </c>
      <c r="FH176">
        <v>0</v>
      </c>
      <c r="FI176">
        <v>4</v>
      </c>
      <c r="FJ176">
        <v>4</v>
      </c>
      <c r="FK176">
        <v>1</v>
      </c>
      <c r="FL176">
        <v>0</v>
      </c>
      <c r="FM176">
        <v>2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864</v>
      </c>
      <c r="FX176">
        <v>92.940002441406236</v>
      </c>
      <c r="FY176">
        <v>92.819999694824219</v>
      </c>
      <c r="FZ176">
        <v>93.529998779296875</v>
      </c>
      <c r="GA176">
        <v>90.580001831054688</v>
      </c>
      <c r="GB176">
        <v>90.599998474121094</v>
      </c>
      <c r="GC176">
        <v>494</v>
      </c>
      <c r="GD176">
        <v>174</v>
      </c>
      <c r="GE176">
        <v>319</v>
      </c>
      <c r="GF176">
        <v>34</v>
      </c>
      <c r="GG176">
        <v>0</v>
      </c>
      <c r="GH176">
        <v>200</v>
      </c>
      <c r="GI176">
        <v>0</v>
      </c>
      <c r="GJ176">
        <v>36</v>
      </c>
      <c r="GK176">
        <v>21</v>
      </c>
      <c r="GL176">
        <v>111</v>
      </c>
      <c r="GM176">
        <v>20</v>
      </c>
      <c r="GN176">
        <v>6</v>
      </c>
      <c r="GO176">
        <v>3</v>
      </c>
      <c r="GP176">
        <v>3</v>
      </c>
      <c r="GQ176">
        <v>2</v>
      </c>
      <c r="GR176">
        <v>2</v>
      </c>
      <c r="GS176">
        <v>1</v>
      </c>
      <c r="GT176">
        <v>0</v>
      </c>
      <c r="GU176">
        <v>0</v>
      </c>
      <c r="GV176">
        <v>0</v>
      </c>
      <c r="GW176">
        <v>2</v>
      </c>
      <c r="GX176" t="s">
        <v>218</v>
      </c>
      <c r="GY176">
        <v>401244</v>
      </c>
      <c r="GZ176">
        <v>326666</v>
      </c>
      <c r="HC176">
        <v>0.47</v>
      </c>
      <c r="HD176">
        <v>3.29</v>
      </c>
      <c r="HE176">
        <v>0.12520000000000001</v>
      </c>
      <c r="HF176" s="2">
        <f t="shared" si="65"/>
        <v>-1.2928544168990808E-3</v>
      </c>
      <c r="HG176" s="2">
        <f t="shared" si="66"/>
        <v>7.5911375359689615E-3</v>
      </c>
      <c r="HH176" s="2">
        <f t="shared" si="67"/>
        <v>2.4132707079662197E-2</v>
      </c>
      <c r="HI176" s="2">
        <f t="shared" si="68"/>
        <v>2.2071350334640361E-4</v>
      </c>
      <c r="HJ176" s="3">
        <f t="shared" si="69"/>
        <v>93.524609078596228</v>
      </c>
      <c r="HK176" t="str">
        <f t="shared" si="70"/>
        <v>PNFP</v>
      </c>
    </row>
    <row r="177" spans="1:219" hidden="1" x14ac:dyDescent="0.25">
      <c r="A177">
        <v>168</v>
      </c>
      <c r="B177" t="s">
        <v>865</v>
      </c>
      <c r="C177">
        <v>9</v>
      </c>
      <c r="D177">
        <v>1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1</v>
      </c>
      <c r="Z177">
        <v>189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 t="s">
        <v>603</v>
      </c>
      <c r="AV177">
        <v>173.8500061035156</v>
      </c>
      <c r="AW177">
        <v>174.72999572753909</v>
      </c>
      <c r="AX177">
        <v>178.44999694824219</v>
      </c>
      <c r="AY177">
        <v>173.61000061035159</v>
      </c>
      <c r="AZ177">
        <v>178.03999328613281</v>
      </c>
      <c r="BA177" s="2">
        <f t="shared" si="53"/>
        <v>5.0362825246998977E-3</v>
      </c>
      <c r="BB177" s="2">
        <f t="shared" si="54"/>
        <v>2.084618259636084E-2</v>
      </c>
      <c r="BC177" s="2">
        <f t="shared" si="55"/>
        <v>6.4098617556995752E-3</v>
      </c>
      <c r="BD177" s="2">
        <f t="shared" si="56"/>
        <v>2.4882008778003395E-2</v>
      </c>
      <c r="BE177">
        <v>4</v>
      </c>
      <c r="BF177">
        <v>3</v>
      </c>
      <c r="BG177">
        <v>16</v>
      </c>
      <c r="BH177">
        <v>155</v>
      </c>
      <c r="BI177">
        <v>15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1</v>
      </c>
      <c r="BS177">
        <v>1</v>
      </c>
      <c r="BT177">
        <v>2</v>
      </c>
      <c r="BU177">
        <v>1</v>
      </c>
      <c r="BV177">
        <v>2</v>
      </c>
      <c r="BW177">
        <v>0</v>
      </c>
      <c r="BX177">
        <v>0</v>
      </c>
      <c r="BY177">
        <v>1</v>
      </c>
      <c r="BZ177">
        <v>1</v>
      </c>
      <c r="CA177">
        <v>0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866</v>
      </c>
      <c r="CN177">
        <v>178.03999328613281</v>
      </c>
      <c r="CO177">
        <v>178.1300048828125</v>
      </c>
      <c r="CP177">
        <v>179.8500061035156</v>
      </c>
      <c r="CQ177">
        <v>177.21000671386719</v>
      </c>
      <c r="CR177">
        <v>179.1000061035156</v>
      </c>
      <c r="CS177" s="2">
        <f t="shared" si="57"/>
        <v>5.0531406395515344E-4</v>
      </c>
      <c r="CT177" s="2">
        <f t="shared" si="58"/>
        <v>9.5635316226406752E-3</v>
      </c>
      <c r="CU177" s="2">
        <f t="shared" si="59"/>
        <v>5.1647568838868452E-3</v>
      </c>
      <c r="CV177" s="2">
        <f t="shared" si="60"/>
        <v>1.0552760051588339E-2</v>
      </c>
      <c r="CW177">
        <v>34</v>
      </c>
      <c r="CX177">
        <v>131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11</v>
      </c>
      <c r="DG177">
        <v>12</v>
      </c>
      <c r="DH177">
        <v>5</v>
      </c>
      <c r="DI177">
        <v>3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9</v>
      </c>
      <c r="DP177">
        <v>0</v>
      </c>
      <c r="DQ177">
        <v>1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867</v>
      </c>
      <c r="EF177">
        <v>179.1000061035156</v>
      </c>
      <c r="EG177">
        <v>178.82000732421881</v>
      </c>
      <c r="EH177">
        <v>180.46000671386719</v>
      </c>
      <c r="EI177">
        <v>177.5299987792969</v>
      </c>
      <c r="EJ177">
        <v>179.96000671386719</v>
      </c>
      <c r="EK177" s="2">
        <f t="shared" si="61"/>
        <v>-1.5658134874647622E-3</v>
      </c>
      <c r="EL177" s="2">
        <f t="shared" si="62"/>
        <v>9.0878827919402827E-3</v>
      </c>
      <c r="EM177" s="2">
        <f t="shared" si="63"/>
        <v>7.2140056597972402E-3</v>
      </c>
      <c r="EN177" s="2">
        <f t="shared" si="64"/>
        <v>1.3503044253793228E-2</v>
      </c>
      <c r="EO177">
        <v>44</v>
      </c>
      <c r="EP177">
        <v>70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20</v>
      </c>
      <c r="EY177">
        <v>17</v>
      </c>
      <c r="EZ177">
        <v>18</v>
      </c>
      <c r="FA177">
        <v>15</v>
      </c>
      <c r="FB177">
        <v>13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13</v>
      </c>
      <c r="FJ177">
        <v>0</v>
      </c>
      <c r="FK177">
        <v>0</v>
      </c>
      <c r="FL177">
        <v>0</v>
      </c>
      <c r="FM177">
        <v>1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444</v>
      </c>
      <c r="FX177">
        <v>179.96000671386719</v>
      </c>
      <c r="FY177">
        <v>180.25999450683591</v>
      </c>
      <c r="FZ177">
        <v>180.52000427246091</v>
      </c>
      <c r="GA177">
        <v>177.11000061035159</v>
      </c>
      <c r="GB177">
        <v>177.1600036621094</v>
      </c>
      <c r="GC177">
        <v>475</v>
      </c>
      <c r="GD177">
        <v>309</v>
      </c>
      <c r="GE177">
        <v>279</v>
      </c>
      <c r="GF177">
        <v>115</v>
      </c>
      <c r="GG177">
        <v>0</v>
      </c>
      <c r="GH177">
        <v>170</v>
      </c>
      <c r="GI177">
        <v>0</v>
      </c>
      <c r="GJ177">
        <v>0</v>
      </c>
      <c r="GK177">
        <v>2</v>
      </c>
      <c r="GL177">
        <v>204</v>
      </c>
      <c r="GM177">
        <v>0</v>
      </c>
      <c r="GN177">
        <v>14</v>
      </c>
      <c r="GO177">
        <v>3</v>
      </c>
      <c r="GP177">
        <v>2</v>
      </c>
      <c r="GQ177">
        <v>1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2.2000000000000002</v>
      </c>
      <c r="GX177" t="s">
        <v>218</v>
      </c>
      <c r="GY177">
        <v>922591</v>
      </c>
      <c r="GZ177">
        <v>1039800</v>
      </c>
      <c r="HA177">
        <v>0.97</v>
      </c>
      <c r="HB177">
        <v>1.4330000000000001</v>
      </c>
      <c r="HC177">
        <v>1.66</v>
      </c>
      <c r="HD177">
        <v>2</v>
      </c>
      <c r="HE177">
        <v>0.42599999999999999</v>
      </c>
      <c r="HF177" s="2">
        <f t="shared" si="65"/>
        <v>1.6641950632997338E-3</v>
      </c>
      <c r="HG177" s="2">
        <f t="shared" si="66"/>
        <v>1.4403376881853003E-3</v>
      </c>
      <c r="HH177" s="2">
        <f t="shared" si="67"/>
        <v>1.7474725354908793E-2</v>
      </c>
      <c r="HI177" s="2">
        <f t="shared" si="68"/>
        <v>2.8224797202636154E-4</v>
      </c>
      <c r="HJ177" s="3">
        <f t="shared" si="69"/>
        <v>180.51962977059617</v>
      </c>
      <c r="HK177" t="str">
        <f t="shared" si="70"/>
        <v>PPG</v>
      </c>
    </row>
    <row r="178" spans="1:219" hidden="1" x14ac:dyDescent="0.25">
      <c r="A178">
        <v>169</v>
      </c>
      <c r="B178" t="s">
        <v>868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61</v>
      </c>
      <c r="N178">
        <v>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26</v>
      </c>
      <c r="W178">
        <v>10</v>
      </c>
      <c r="X178">
        <v>5</v>
      </c>
      <c r="Y178">
        <v>6</v>
      </c>
      <c r="Z178">
        <v>36</v>
      </c>
      <c r="AA178">
        <v>0</v>
      </c>
      <c r="AB178">
        <v>0</v>
      </c>
      <c r="AC178">
        <v>0</v>
      </c>
      <c r="AD178">
        <v>0</v>
      </c>
      <c r="AE178">
        <v>4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68</v>
      </c>
      <c r="AN178">
        <v>5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0</v>
      </c>
      <c r="AU178" t="s">
        <v>709</v>
      </c>
      <c r="AV178">
        <v>46.610000610351563</v>
      </c>
      <c r="AW178">
        <v>46.360000610351563</v>
      </c>
      <c r="AX178">
        <v>48.669998168945313</v>
      </c>
      <c r="AY178">
        <v>46.360000610351563</v>
      </c>
      <c r="AZ178">
        <v>48.599998474121087</v>
      </c>
      <c r="BA178" s="2">
        <f t="shared" si="53"/>
        <v>-5.392579739185388E-3</v>
      </c>
      <c r="BB178" s="2">
        <f t="shared" si="54"/>
        <v>4.7462454191495751E-2</v>
      </c>
      <c r="BC178" s="2">
        <f t="shared" si="55"/>
        <v>0</v>
      </c>
      <c r="BD178" s="2">
        <f t="shared" si="56"/>
        <v>4.6090492471152933E-2</v>
      </c>
      <c r="BE178">
        <v>0</v>
      </c>
      <c r="BF178">
        <v>2</v>
      </c>
      <c r="BG178">
        <v>3</v>
      </c>
      <c r="BH178">
        <v>4</v>
      </c>
      <c r="BI178">
        <v>108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869</v>
      </c>
      <c r="CN178">
        <v>48.599998474121087</v>
      </c>
      <c r="CO178">
        <v>48.950000762939453</v>
      </c>
      <c r="CP178">
        <v>48.950000762939453</v>
      </c>
      <c r="CQ178">
        <v>47.810001373291023</v>
      </c>
      <c r="CR178">
        <v>48.5</v>
      </c>
      <c r="CS178" s="2">
        <f t="shared" si="57"/>
        <v>7.1501998644166731E-3</v>
      </c>
      <c r="CT178" s="2">
        <f t="shared" si="58"/>
        <v>0</v>
      </c>
      <c r="CU178" s="2">
        <f t="shared" si="59"/>
        <v>2.3289057648218425E-2</v>
      </c>
      <c r="CV178" s="2">
        <f t="shared" si="60"/>
        <v>1.4226775808432568E-2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161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 t="s">
        <v>590</v>
      </c>
      <c r="EF178">
        <v>48.5</v>
      </c>
      <c r="EG178">
        <v>48.439998626708977</v>
      </c>
      <c r="EH178">
        <v>49.619998931884773</v>
      </c>
      <c r="EI178">
        <v>48.139999389648438</v>
      </c>
      <c r="EJ178">
        <v>49.419998168945313</v>
      </c>
      <c r="EK178" s="2">
        <f t="shared" si="61"/>
        <v>-1.2386741327845563E-3</v>
      </c>
      <c r="EL178" s="2">
        <f t="shared" si="62"/>
        <v>2.3780740237331011E-2</v>
      </c>
      <c r="EM178" s="2">
        <f t="shared" si="63"/>
        <v>6.1932131619658604E-3</v>
      </c>
      <c r="EN178" s="2">
        <f t="shared" si="64"/>
        <v>2.5900421422945463E-2</v>
      </c>
      <c r="EO178">
        <v>6</v>
      </c>
      <c r="EP178">
        <v>47</v>
      </c>
      <c r="EQ178">
        <v>12</v>
      </c>
      <c r="ER178">
        <v>32</v>
      </c>
      <c r="ES178">
        <v>27</v>
      </c>
      <c r="ET178">
        <v>0</v>
      </c>
      <c r="EU178">
        <v>0</v>
      </c>
      <c r="EV178">
        <v>0</v>
      </c>
      <c r="EW178">
        <v>0</v>
      </c>
      <c r="EX178">
        <v>3</v>
      </c>
      <c r="EY178">
        <v>1</v>
      </c>
      <c r="EZ178">
        <v>0</v>
      </c>
      <c r="FA178">
        <v>0</v>
      </c>
      <c r="FB178">
        <v>1</v>
      </c>
      <c r="FC178">
        <v>1</v>
      </c>
      <c r="FD178">
        <v>5</v>
      </c>
      <c r="FE178">
        <v>1</v>
      </c>
      <c r="FF178">
        <v>5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1</v>
      </c>
      <c r="FN178">
        <v>1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293</v>
      </c>
      <c r="FX178">
        <v>49.419998168945313</v>
      </c>
      <c r="FY178">
        <v>49.360000610351563</v>
      </c>
      <c r="FZ178">
        <v>49.659999847412109</v>
      </c>
      <c r="GA178">
        <v>48.970001220703118</v>
      </c>
      <c r="GB178">
        <v>49.299999237060547</v>
      </c>
      <c r="GC178">
        <v>306</v>
      </c>
      <c r="GD178">
        <v>250</v>
      </c>
      <c r="GE178">
        <v>124</v>
      </c>
      <c r="GF178">
        <v>167</v>
      </c>
      <c r="GG178">
        <v>0</v>
      </c>
      <c r="GH178">
        <v>171</v>
      </c>
      <c r="GI178">
        <v>0</v>
      </c>
      <c r="GJ178">
        <v>59</v>
      </c>
      <c r="GK178">
        <v>5</v>
      </c>
      <c r="GL178">
        <v>198</v>
      </c>
      <c r="GM178">
        <v>5</v>
      </c>
      <c r="GN178">
        <v>162</v>
      </c>
      <c r="GO178">
        <v>1</v>
      </c>
      <c r="GP178">
        <v>1</v>
      </c>
      <c r="GQ178">
        <v>1</v>
      </c>
      <c r="GR178">
        <v>1</v>
      </c>
      <c r="GS178">
        <v>0</v>
      </c>
      <c r="GT178">
        <v>0</v>
      </c>
      <c r="GU178">
        <v>0</v>
      </c>
      <c r="GV178">
        <v>0</v>
      </c>
      <c r="GW178">
        <v>2.2999999999999998</v>
      </c>
      <c r="GX178" t="s">
        <v>218</v>
      </c>
      <c r="GY178">
        <v>215950</v>
      </c>
      <c r="GZ178">
        <v>240766</v>
      </c>
      <c r="HA178">
        <v>1.2030000000000001</v>
      </c>
      <c r="HB178">
        <v>2.2090000000000001</v>
      </c>
      <c r="HC178">
        <v>3.08</v>
      </c>
      <c r="HD178">
        <v>11.39</v>
      </c>
      <c r="HE178">
        <v>0</v>
      </c>
      <c r="HF178" s="2">
        <f t="shared" si="65"/>
        <v>-1.2155096809534083E-3</v>
      </c>
      <c r="HG178" s="2">
        <f t="shared" si="66"/>
        <v>6.0410639948115241E-3</v>
      </c>
      <c r="HH178" s="2">
        <f t="shared" si="67"/>
        <v>7.9011220588732778E-3</v>
      </c>
      <c r="HI178" s="2">
        <f t="shared" si="68"/>
        <v>6.6936718349756008E-3</v>
      </c>
      <c r="HJ178" s="3">
        <f t="shared" si="69"/>
        <v>49.65818753282263</v>
      </c>
      <c r="HK178" t="str">
        <f t="shared" si="70"/>
        <v>PBH</v>
      </c>
    </row>
    <row r="179" spans="1:219" hidden="1" x14ac:dyDescent="0.25">
      <c r="A179">
        <v>170</v>
      </c>
      <c r="B179" t="s">
        <v>870</v>
      </c>
      <c r="C179">
        <v>10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36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30</v>
      </c>
      <c r="W179">
        <v>9</v>
      </c>
      <c r="X179">
        <v>3</v>
      </c>
      <c r="Y179">
        <v>3</v>
      </c>
      <c r="Z179">
        <v>21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38</v>
      </c>
      <c r="AN179">
        <v>1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0</v>
      </c>
      <c r="AU179" t="s">
        <v>871</v>
      </c>
      <c r="AV179">
        <v>154.05000305175781</v>
      </c>
      <c r="AW179">
        <v>153.5899963378906</v>
      </c>
      <c r="AX179">
        <v>159.8999938964844</v>
      </c>
      <c r="AY179">
        <v>153.5899963378906</v>
      </c>
      <c r="AZ179">
        <v>159.03999328613281</v>
      </c>
      <c r="BA179" s="2">
        <f t="shared" si="53"/>
        <v>-2.995030437107582E-3</v>
      </c>
      <c r="BB179" s="2">
        <f t="shared" si="54"/>
        <v>3.9462150090379344E-2</v>
      </c>
      <c r="BC179" s="2">
        <f t="shared" si="55"/>
        <v>0</v>
      </c>
      <c r="BD179" s="2">
        <f t="shared" si="56"/>
        <v>3.4268090909919668E-2</v>
      </c>
      <c r="BE179">
        <v>0</v>
      </c>
      <c r="BF179">
        <v>2</v>
      </c>
      <c r="BG179">
        <v>4</v>
      </c>
      <c r="BH179">
        <v>4</v>
      </c>
      <c r="BI179">
        <v>83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539</v>
      </c>
      <c r="CN179">
        <v>159.03999328613281</v>
      </c>
      <c r="CO179">
        <v>160.07000732421881</v>
      </c>
      <c r="CP179">
        <v>161.94000244140619</v>
      </c>
      <c r="CQ179">
        <v>159.36000061035159</v>
      </c>
      <c r="CR179">
        <v>161.55000305175781</v>
      </c>
      <c r="CS179" s="2">
        <f t="shared" si="57"/>
        <v>6.4347722306260513E-3</v>
      </c>
      <c r="CT179" s="2">
        <f t="shared" si="58"/>
        <v>1.1547456397402511E-2</v>
      </c>
      <c r="CU179" s="2">
        <f t="shared" si="59"/>
        <v>4.4356011831068187E-3</v>
      </c>
      <c r="CV179" s="2">
        <f t="shared" si="60"/>
        <v>1.3556189415264708E-2</v>
      </c>
      <c r="CW179">
        <v>39</v>
      </c>
      <c r="CX179">
        <v>29</v>
      </c>
      <c r="CY179">
        <v>14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4</v>
      </c>
      <c r="DG179">
        <v>1</v>
      </c>
      <c r="DH179">
        <v>0</v>
      </c>
      <c r="DI179">
        <v>1</v>
      </c>
      <c r="DJ179">
        <v>0</v>
      </c>
      <c r="DK179">
        <v>1</v>
      </c>
      <c r="DL179">
        <v>6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872</v>
      </c>
      <c r="EF179">
        <v>161.55000305175781</v>
      </c>
      <c r="EG179">
        <v>160.36000061035159</v>
      </c>
      <c r="EH179">
        <v>160.6300048828125</v>
      </c>
      <c r="EI179">
        <v>158.6300048828125</v>
      </c>
      <c r="EJ179">
        <v>160.36000061035159</v>
      </c>
      <c r="EK179" s="2">
        <f t="shared" si="61"/>
        <v>-7.4208183891051327E-3</v>
      </c>
      <c r="EL179" s="2">
        <f t="shared" si="62"/>
        <v>1.6809080760340489E-3</v>
      </c>
      <c r="EM179" s="2">
        <f t="shared" si="63"/>
        <v>1.0788199806401222E-2</v>
      </c>
      <c r="EN179" s="2">
        <f t="shared" si="64"/>
        <v>1.0788199806401222E-2</v>
      </c>
      <c r="EO179">
        <v>9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12</v>
      </c>
      <c r="EY179">
        <v>8</v>
      </c>
      <c r="EZ179">
        <v>11</v>
      </c>
      <c r="FA179">
        <v>15</v>
      </c>
      <c r="FB179">
        <v>42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2</v>
      </c>
      <c r="FP179">
        <v>0</v>
      </c>
      <c r="FQ179">
        <v>1</v>
      </c>
      <c r="FR179">
        <v>0</v>
      </c>
      <c r="FS179">
        <v>1</v>
      </c>
      <c r="FT179">
        <v>0</v>
      </c>
      <c r="FU179">
        <v>1</v>
      </c>
      <c r="FV179">
        <v>0</v>
      </c>
      <c r="FW179" t="s">
        <v>502</v>
      </c>
      <c r="FX179">
        <v>160.36000061035159</v>
      </c>
      <c r="FY179">
        <v>160.5</v>
      </c>
      <c r="FZ179">
        <v>161.0899963378906</v>
      </c>
      <c r="GA179">
        <v>158.97999572753909</v>
      </c>
      <c r="GB179">
        <v>159.25999450683591</v>
      </c>
      <c r="GC179">
        <v>221</v>
      </c>
      <c r="GD179">
        <v>160</v>
      </c>
      <c r="GE179">
        <v>91</v>
      </c>
      <c r="GF179">
        <v>94</v>
      </c>
      <c r="GG179">
        <v>0</v>
      </c>
      <c r="GH179">
        <v>87</v>
      </c>
      <c r="GI179">
        <v>0</v>
      </c>
      <c r="GJ179">
        <v>0</v>
      </c>
      <c r="GK179">
        <v>0</v>
      </c>
      <c r="GL179">
        <v>63</v>
      </c>
      <c r="GM179">
        <v>0</v>
      </c>
      <c r="GN179">
        <v>42</v>
      </c>
      <c r="GO179">
        <v>0</v>
      </c>
      <c r="GP179">
        <v>0</v>
      </c>
      <c r="GQ179">
        <v>0</v>
      </c>
      <c r="GR179">
        <v>0</v>
      </c>
      <c r="GS179">
        <v>1</v>
      </c>
      <c r="GT179">
        <v>1</v>
      </c>
      <c r="GU179">
        <v>0</v>
      </c>
      <c r="GV179">
        <v>0</v>
      </c>
      <c r="GW179">
        <v>2.5</v>
      </c>
      <c r="GX179" t="s">
        <v>218</v>
      </c>
      <c r="GY179">
        <v>69924</v>
      </c>
      <c r="GZ179">
        <v>115550</v>
      </c>
      <c r="HA179">
        <v>0.68899999999999995</v>
      </c>
      <c r="HB179">
        <v>3.94</v>
      </c>
      <c r="HC179">
        <v>1.05</v>
      </c>
      <c r="HD179">
        <v>2.2200000000000002</v>
      </c>
      <c r="HE179">
        <v>0.16250000000000001</v>
      </c>
      <c r="HF179" s="2">
        <f t="shared" si="65"/>
        <v>8.7227034048853458E-4</v>
      </c>
      <c r="HG179" s="2">
        <f t="shared" si="66"/>
        <v>3.6625262356643207E-3</v>
      </c>
      <c r="HH179" s="2">
        <f t="shared" si="67"/>
        <v>9.4704316041178682E-3</v>
      </c>
      <c r="HI179" s="2">
        <f t="shared" si="68"/>
        <v>1.7581237533246252E-3</v>
      </c>
      <c r="HJ179" s="3">
        <f t="shared" si="69"/>
        <v>161.08783546082412</v>
      </c>
      <c r="HK179" t="str">
        <f t="shared" si="70"/>
        <v>PRI</v>
      </c>
    </row>
    <row r="180" spans="1:219" hidden="1" x14ac:dyDescent="0.25">
      <c r="A180">
        <v>171</v>
      </c>
      <c r="B180" t="s">
        <v>873</v>
      </c>
      <c r="C180">
        <v>10</v>
      </c>
      <c r="D180">
        <v>1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69</v>
      </c>
      <c r="N180">
        <v>19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52</v>
      </c>
      <c r="W180">
        <v>27</v>
      </c>
      <c r="X180">
        <v>31</v>
      </c>
      <c r="Y180">
        <v>12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761</v>
      </c>
      <c r="AV180">
        <v>104.7600021362305</v>
      </c>
      <c r="AW180">
        <v>104.40000152587891</v>
      </c>
      <c r="AX180">
        <v>106.80999755859381</v>
      </c>
      <c r="AY180">
        <v>104.05999755859381</v>
      </c>
      <c r="AZ180">
        <v>106.0500030517578</v>
      </c>
      <c r="BA180" s="2">
        <f t="shared" si="53"/>
        <v>-3.4482816579495257E-3</v>
      </c>
      <c r="BB180" s="2">
        <f t="shared" si="54"/>
        <v>2.2563393762768613E-2</v>
      </c>
      <c r="BC180" s="2">
        <f t="shared" si="55"/>
        <v>3.2567429340584209E-3</v>
      </c>
      <c r="BD180" s="2">
        <f t="shared" si="56"/>
        <v>1.8764784874101048E-2</v>
      </c>
      <c r="BE180">
        <v>13</v>
      </c>
      <c r="BF180">
        <v>25</v>
      </c>
      <c r="BG180">
        <v>39</v>
      </c>
      <c r="BH180">
        <v>83</v>
      </c>
      <c r="BI180">
        <v>35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255</v>
      </c>
      <c r="CN180">
        <v>106.0500030517578</v>
      </c>
      <c r="CO180">
        <v>106.5100021362305</v>
      </c>
      <c r="CP180">
        <v>107.5899963378906</v>
      </c>
      <c r="CQ180">
        <v>106.2799987792969</v>
      </c>
      <c r="CR180">
        <v>107.09999847412109</v>
      </c>
      <c r="CS180" s="2">
        <f t="shared" si="57"/>
        <v>4.3188346187839066E-3</v>
      </c>
      <c r="CT180" s="2">
        <f t="shared" si="58"/>
        <v>1.0038054079566372E-2</v>
      </c>
      <c r="CU180" s="2">
        <f t="shared" si="59"/>
        <v>2.1594531247817184E-3</v>
      </c>
      <c r="CV180" s="2">
        <f t="shared" si="60"/>
        <v>7.6563931513251582E-3</v>
      </c>
      <c r="CW180">
        <v>138</v>
      </c>
      <c r="CX180">
        <v>56</v>
      </c>
      <c r="CY180">
        <v>1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5</v>
      </c>
      <c r="DG180">
        <v>1</v>
      </c>
      <c r="DH180">
        <v>0</v>
      </c>
      <c r="DI180">
        <v>0</v>
      </c>
      <c r="DJ180">
        <v>0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506</v>
      </c>
      <c r="EF180">
        <v>107.09999847412109</v>
      </c>
      <c r="EG180">
        <v>107.09999847412109</v>
      </c>
      <c r="EH180">
        <v>107.5299987792969</v>
      </c>
      <c r="EI180">
        <v>106.4199981689453</v>
      </c>
      <c r="EJ180">
        <v>106.55999755859381</v>
      </c>
      <c r="EK180" s="2">
        <f t="shared" si="61"/>
        <v>0</v>
      </c>
      <c r="EL180" s="2">
        <f t="shared" si="62"/>
        <v>3.9988869158119611E-3</v>
      </c>
      <c r="EM180" s="2">
        <f t="shared" si="63"/>
        <v>6.3492092891122009E-3</v>
      </c>
      <c r="EN180" s="2">
        <f t="shared" si="64"/>
        <v>1.3138081161415682E-3</v>
      </c>
      <c r="EO180">
        <v>20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17</v>
      </c>
      <c r="EY180">
        <v>10</v>
      </c>
      <c r="EZ180">
        <v>21</v>
      </c>
      <c r="FA180">
        <v>71</v>
      </c>
      <c r="FB180">
        <v>64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874</v>
      </c>
      <c r="FX180">
        <v>106.55999755859381</v>
      </c>
      <c r="FY180">
        <v>106.38999938964839</v>
      </c>
      <c r="FZ180">
        <v>106.65000152587891</v>
      </c>
      <c r="GA180">
        <v>105.4599990844727</v>
      </c>
      <c r="GB180">
        <v>105.98000335693359</v>
      </c>
      <c r="GC180">
        <v>498</v>
      </c>
      <c r="GD180">
        <v>312</v>
      </c>
      <c r="GE180">
        <v>215</v>
      </c>
      <c r="GF180">
        <v>189</v>
      </c>
      <c r="GG180">
        <v>0</v>
      </c>
      <c r="GH180">
        <v>118</v>
      </c>
      <c r="GI180">
        <v>0</v>
      </c>
      <c r="GJ180">
        <v>0</v>
      </c>
      <c r="GK180">
        <v>1</v>
      </c>
      <c r="GL180">
        <v>64</v>
      </c>
      <c r="GM180">
        <v>0</v>
      </c>
      <c r="GN180">
        <v>64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2.6</v>
      </c>
      <c r="GX180" t="s">
        <v>223</v>
      </c>
      <c r="GY180">
        <v>1437084</v>
      </c>
      <c r="GZ180">
        <v>2262466</v>
      </c>
      <c r="HA180">
        <v>0.27500000000000002</v>
      </c>
      <c r="HB180">
        <v>0.39500000000000002</v>
      </c>
      <c r="HC180">
        <v>-1.92</v>
      </c>
      <c r="HD180">
        <v>2.39</v>
      </c>
      <c r="HE180">
        <v>0.44550000000000001</v>
      </c>
      <c r="HF180" s="2">
        <f t="shared" si="65"/>
        <v>-1.5978773373501731E-3</v>
      </c>
      <c r="HG180" s="2">
        <f t="shared" si="66"/>
        <v>2.4379009143044028E-3</v>
      </c>
      <c r="HH180" s="2">
        <f t="shared" si="67"/>
        <v>8.7414259846887443E-3</v>
      </c>
      <c r="HI180" s="2">
        <f t="shared" si="68"/>
        <v>4.9066263067529814E-3</v>
      </c>
      <c r="HJ180" s="3">
        <f t="shared" si="69"/>
        <v>106.64936766643326</v>
      </c>
      <c r="HK180" t="str">
        <f t="shared" si="70"/>
        <v>PGR</v>
      </c>
    </row>
    <row r="181" spans="1:219" hidden="1" x14ac:dyDescent="0.25">
      <c r="A181">
        <v>172</v>
      </c>
      <c r="B181" t="s">
        <v>875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110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82</v>
      </c>
      <c r="W181">
        <v>25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636</v>
      </c>
      <c r="AV181">
        <v>171.1000061035156</v>
      </c>
      <c r="AW181">
        <v>171.5</v>
      </c>
      <c r="AX181">
        <v>171.9700012207031</v>
      </c>
      <c r="AY181">
        <v>170.75</v>
      </c>
      <c r="AZ181">
        <v>170.91999816894531</v>
      </c>
      <c r="BA181" s="2">
        <f t="shared" si="53"/>
        <v>2.3323259270228158E-3</v>
      </c>
      <c r="BB181" s="2">
        <f t="shared" si="54"/>
        <v>2.7330419106057491E-3</v>
      </c>
      <c r="BC181" s="2">
        <f t="shared" si="55"/>
        <v>4.3731778425656342E-3</v>
      </c>
      <c r="BD181" s="2">
        <f t="shared" si="56"/>
        <v>9.9460666257011887E-4</v>
      </c>
      <c r="BE181">
        <v>122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102</v>
      </c>
      <c r="BO181">
        <v>1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876</v>
      </c>
      <c r="CN181">
        <v>170.91999816894531</v>
      </c>
      <c r="CO181">
        <v>171.4700012207031</v>
      </c>
      <c r="CP181">
        <v>171.99000549316409</v>
      </c>
      <c r="CQ181">
        <v>171.1300048828125</v>
      </c>
      <c r="CR181">
        <v>171.77000427246091</v>
      </c>
      <c r="CS181" s="2">
        <f t="shared" si="57"/>
        <v>3.2075759482258492E-3</v>
      </c>
      <c r="CT181" s="2">
        <f t="shared" si="58"/>
        <v>3.0234563396281944E-3</v>
      </c>
      <c r="CU181" s="2">
        <f t="shared" si="59"/>
        <v>1.9828327723225847E-3</v>
      </c>
      <c r="CV181" s="2">
        <f t="shared" si="60"/>
        <v>3.7259089115072586E-3</v>
      </c>
      <c r="CW181">
        <v>183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24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391</v>
      </c>
      <c r="EF181">
        <v>171.77000427246091</v>
      </c>
      <c r="EG181">
        <v>171.6600036621094</v>
      </c>
      <c r="EH181">
        <v>172.41999816894531</v>
      </c>
      <c r="EI181">
        <v>171.38999938964841</v>
      </c>
      <c r="EJ181">
        <v>171.8699951171875</v>
      </c>
      <c r="EK181" s="2">
        <f t="shared" si="61"/>
        <v>-6.4080512644060228E-4</v>
      </c>
      <c r="EL181" s="2">
        <f t="shared" si="62"/>
        <v>4.4078095053174948E-3</v>
      </c>
      <c r="EM181" s="2">
        <f t="shared" si="63"/>
        <v>1.5729014721009849E-3</v>
      </c>
      <c r="EN181" s="2">
        <f t="shared" si="64"/>
        <v>2.7927837387311527E-3</v>
      </c>
      <c r="EO181">
        <v>195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877</v>
      </c>
      <c r="FX181">
        <v>171.8699951171875</v>
      </c>
      <c r="FY181">
        <v>171.96000671386719</v>
      </c>
      <c r="FZ181">
        <v>172.1000061035156</v>
      </c>
      <c r="GA181">
        <v>171.05000305175781</v>
      </c>
      <c r="GB181">
        <v>171.07000732421881</v>
      </c>
      <c r="GC181">
        <v>612</v>
      </c>
      <c r="GD181">
        <v>236</v>
      </c>
      <c r="GE181">
        <v>378</v>
      </c>
      <c r="GF181">
        <v>25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2.6</v>
      </c>
      <c r="GX181" t="s">
        <v>223</v>
      </c>
      <c r="GY181">
        <v>1484434</v>
      </c>
      <c r="GZ181">
        <v>3125650</v>
      </c>
      <c r="HA181">
        <v>1.2470000000000001</v>
      </c>
      <c r="HB181">
        <v>1.359</v>
      </c>
      <c r="HC181">
        <v>3.6</v>
      </c>
      <c r="HD181">
        <v>1.08</v>
      </c>
      <c r="HE181">
        <v>0</v>
      </c>
      <c r="HF181" s="2">
        <f t="shared" si="65"/>
        <v>5.2344494746070502E-4</v>
      </c>
      <c r="HG181" s="2">
        <f t="shared" si="66"/>
        <v>8.1347695922917573E-4</v>
      </c>
      <c r="HH181" s="2">
        <f t="shared" si="67"/>
        <v>5.291949445103139E-3</v>
      </c>
      <c r="HI181" s="2">
        <f t="shared" si="68"/>
        <v>1.1693617586094884E-4</v>
      </c>
      <c r="HJ181" s="3">
        <f t="shared" si="69"/>
        <v>172.09989221723782</v>
      </c>
      <c r="HK181" t="str">
        <f t="shared" si="70"/>
        <v>PFPT</v>
      </c>
    </row>
    <row r="182" spans="1:219" hidden="1" x14ac:dyDescent="0.25">
      <c r="A182">
        <v>173</v>
      </c>
      <c r="B182" t="s">
        <v>878</v>
      </c>
      <c r="C182">
        <v>9</v>
      </c>
      <c r="D182">
        <v>0</v>
      </c>
      <c r="E182">
        <v>5</v>
      </c>
      <c r="F182">
        <v>1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6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14</v>
      </c>
      <c r="W182">
        <v>13</v>
      </c>
      <c r="X182">
        <v>14</v>
      </c>
      <c r="Y182">
        <v>13</v>
      </c>
      <c r="Z182">
        <v>129</v>
      </c>
      <c r="AA182">
        <v>0</v>
      </c>
      <c r="AB182">
        <v>0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8</v>
      </c>
      <c r="AN182">
        <v>2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0</v>
      </c>
      <c r="AU182" t="s">
        <v>695</v>
      </c>
      <c r="AV182">
        <v>72.25</v>
      </c>
      <c r="AW182">
        <v>72.080001831054688</v>
      </c>
      <c r="AX182">
        <v>74.650001525878906</v>
      </c>
      <c r="AY182">
        <v>71.989997863769531</v>
      </c>
      <c r="AZ182">
        <v>74.25</v>
      </c>
      <c r="BA182" s="2">
        <f t="shared" si="53"/>
        <v>-2.3584651030359449E-3</v>
      </c>
      <c r="BB182" s="2">
        <f t="shared" si="54"/>
        <v>3.4427322736668375E-2</v>
      </c>
      <c r="BC182" s="2">
        <f t="shared" si="55"/>
        <v>1.2486676609153591E-3</v>
      </c>
      <c r="BD182" s="2">
        <f t="shared" si="56"/>
        <v>3.0437739208491132E-2</v>
      </c>
      <c r="BE182">
        <v>1</v>
      </c>
      <c r="BF182">
        <v>1</v>
      </c>
      <c r="BG182">
        <v>1</v>
      </c>
      <c r="BH182">
        <v>26</v>
      </c>
      <c r="BI182">
        <v>149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1</v>
      </c>
      <c r="BU182">
        <v>1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879</v>
      </c>
      <c r="CN182">
        <v>74.25</v>
      </c>
      <c r="CO182">
        <v>74.730003356933594</v>
      </c>
      <c r="CP182">
        <v>75.599998474121094</v>
      </c>
      <c r="CQ182">
        <v>74.449996948242188</v>
      </c>
      <c r="CR182">
        <v>75.370002746582031</v>
      </c>
      <c r="CS182" s="2">
        <f t="shared" si="57"/>
        <v>6.4231678759727462E-3</v>
      </c>
      <c r="CT182" s="2">
        <f t="shared" si="58"/>
        <v>1.1507872152739629E-2</v>
      </c>
      <c r="CU182" s="2">
        <f t="shared" si="59"/>
        <v>3.7469074817781944E-3</v>
      </c>
      <c r="CV182" s="2">
        <f t="shared" si="60"/>
        <v>1.2206524675781094E-2</v>
      </c>
      <c r="CW182">
        <v>71</v>
      </c>
      <c r="CX182">
        <v>85</v>
      </c>
      <c r="CY182">
        <v>4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14</v>
      </c>
      <c r="DG182">
        <v>0</v>
      </c>
      <c r="DH182">
        <v>2</v>
      </c>
      <c r="DI182">
        <v>0</v>
      </c>
      <c r="DJ182">
        <v>0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827</v>
      </c>
      <c r="EF182">
        <v>75.370002746582031</v>
      </c>
      <c r="EG182">
        <v>75.139999389648438</v>
      </c>
      <c r="EH182">
        <v>75.669998168945313</v>
      </c>
      <c r="EI182">
        <v>74.360000610351563</v>
      </c>
      <c r="EJ182">
        <v>75.25</v>
      </c>
      <c r="EK182" s="2">
        <f t="shared" si="61"/>
        <v>-3.060997588526515E-3</v>
      </c>
      <c r="EL182" s="2">
        <f t="shared" si="62"/>
        <v>7.004080773380883E-3</v>
      </c>
      <c r="EM182" s="2">
        <f t="shared" si="63"/>
        <v>1.0380606675974069E-2</v>
      </c>
      <c r="EN182" s="2">
        <f t="shared" si="64"/>
        <v>1.1827234413932741E-2</v>
      </c>
      <c r="EO182">
        <v>11</v>
      </c>
      <c r="EP182">
        <v>3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10</v>
      </c>
      <c r="EY182">
        <v>26</v>
      </c>
      <c r="EZ182">
        <v>16</v>
      </c>
      <c r="FA182">
        <v>21</v>
      </c>
      <c r="FB182">
        <v>73</v>
      </c>
      <c r="FC182">
        <v>0</v>
      </c>
      <c r="FD182">
        <v>0</v>
      </c>
      <c r="FE182">
        <v>0</v>
      </c>
      <c r="FF182">
        <v>0</v>
      </c>
      <c r="FG182">
        <v>3</v>
      </c>
      <c r="FH182">
        <v>0</v>
      </c>
      <c r="FI182">
        <v>0</v>
      </c>
      <c r="FJ182">
        <v>0</v>
      </c>
      <c r="FK182">
        <v>1</v>
      </c>
      <c r="FL182">
        <v>0</v>
      </c>
      <c r="FM182">
        <v>0</v>
      </c>
      <c r="FN182">
        <v>0</v>
      </c>
      <c r="FO182">
        <v>6</v>
      </c>
      <c r="FP182">
        <v>3</v>
      </c>
      <c r="FQ182">
        <v>1</v>
      </c>
      <c r="FR182">
        <v>0</v>
      </c>
      <c r="FS182">
        <v>1</v>
      </c>
      <c r="FT182">
        <v>1</v>
      </c>
      <c r="FU182">
        <v>1</v>
      </c>
      <c r="FV182">
        <v>0</v>
      </c>
      <c r="FW182" t="s">
        <v>880</v>
      </c>
      <c r="FX182">
        <v>75.25</v>
      </c>
      <c r="FY182">
        <v>74.870002746582031</v>
      </c>
      <c r="FZ182">
        <v>75.680000305175781</v>
      </c>
      <c r="GA182">
        <v>74.339996337890625</v>
      </c>
      <c r="GB182">
        <v>74.360000610351563</v>
      </c>
      <c r="GC182">
        <v>360</v>
      </c>
      <c r="GD182">
        <v>346</v>
      </c>
      <c r="GE182">
        <v>174</v>
      </c>
      <c r="GF182">
        <v>162</v>
      </c>
      <c r="GG182">
        <v>0</v>
      </c>
      <c r="GH182">
        <v>175</v>
      </c>
      <c r="GI182">
        <v>0</v>
      </c>
      <c r="GJ182">
        <v>0</v>
      </c>
      <c r="GK182">
        <v>1</v>
      </c>
      <c r="GL182">
        <v>202</v>
      </c>
      <c r="GM182">
        <v>0</v>
      </c>
      <c r="GN182">
        <v>73</v>
      </c>
      <c r="GO182">
        <v>0</v>
      </c>
      <c r="GP182">
        <v>0</v>
      </c>
      <c r="GQ182">
        <v>0</v>
      </c>
      <c r="GR182">
        <v>0</v>
      </c>
      <c r="GS182">
        <v>1</v>
      </c>
      <c r="GT182">
        <v>1</v>
      </c>
      <c r="GU182">
        <v>0</v>
      </c>
      <c r="GV182">
        <v>0</v>
      </c>
      <c r="GW182">
        <v>2.5</v>
      </c>
      <c r="GX182" t="s">
        <v>218</v>
      </c>
      <c r="GY182">
        <v>228283</v>
      </c>
      <c r="GZ182">
        <v>351066</v>
      </c>
      <c r="HC182">
        <v>1.5</v>
      </c>
      <c r="HD182">
        <v>3.22</v>
      </c>
      <c r="HE182">
        <v>0.33160000000000001</v>
      </c>
      <c r="HF182" s="2">
        <f t="shared" si="65"/>
        <v>-5.075427266967969E-3</v>
      </c>
      <c r="HG182" s="2">
        <f t="shared" si="66"/>
        <v>1.0702927528111417E-2</v>
      </c>
      <c r="HH182" s="2">
        <f t="shared" si="67"/>
        <v>7.07902216172418E-3</v>
      </c>
      <c r="HI182" s="2">
        <f t="shared" si="68"/>
        <v>2.6901926165601164E-4</v>
      </c>
      <c r="HJ182" s="3">
        <f t="shared" si="69"/>
        <v>75.671330960008206</v>
      </c>
      <c r="HK182" t="str">
        <f t="shared" si="70"/>
        <v>PB</v>
      </c>
    </row>
    <row r="183" spans="1:219" hidden="1" x14ac:dyDescent="0.25">
      <c r="A183">
        <v>174</v>
      </c>
      <c r="B183" t="s">
        <v>881</v>
      </c>
      <c r="C183">
        <v>9</v>
      </c>
      <c r="D183">
        <v>0</v>
      </c>
      <c r="E183">
        <v>5</v>
      </c>
      <c r="F183">
        <v>1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10</v>
      </c>
      <c r="N183">
        <v>8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0</v>
      </c>
      <c r="U183">
        <v>0</v>
      </c>
      <c r="V183">
        <v>3</v>
      </c>
      <c r="W183">
        <v>2</v>
      </c>
      <c r="X183">
        <v>6</v>
      </c>
      <c r="Y183">
        <v>5</v>
      </c>
      <c r="Z183">
        <v>164</v>
      </c>
      <c r="AA183">
        <v>1</v>
      </c>
      <c r="AB183">
        <v>0</v>
      </c>
      <c r="AC183">
        <v>0</v>
      </c>
      <c r="AD183">
        <v>0</v>
      </c>
      <c r="AE183">
        <v>9</v>
      </c>
      <c r="AF183">
        <v>1</v>
      </c>
      <c r="AG183">
        <v>8</v>
      </c>
      <c r="AH183">
        <v>0</v>
      </c>
      <c r="AI183">
        <v>1</v>
      </c>
      <c r="AJ183">
        <v>1</v>
      </c>
      <c r="AK183">
        <v>1</v>
      </c>
      <c r="AL183">
        <v>1</v>
      </c>
      <c r="AM183">
        <v>20</v>
      </c>
      <c r="AN183">
        <v>9</v>
      </c>
      <c r="AO183">
        <v>0</v>
      </c>
      <c r="AP183">
        <v>0</v>
      </c>
      <c r="AQ183">
        <v>1</v>
      </c>
      <c r="AR183">
        <v>1</v>
      </c>
      <c r="AS183">
        <v>0</v>
      </c>
      <c r="AT183">
        <v>0</v>
      </c>
      <c r="AU183" t="s">
        <v>882</v>
      </c>
      <c r="AV183">
        <v>105.9499969482422</v>
      </c>
      <c r="AW183">
        <v>106.63999938964839</v>
      </c>
      <c r="AX183">
        <v>109.6600036621094</v>
      </c>
      <c r="AY183">
        <v>105.870002746582</v>
      </c>
      <c r="AZ183">
        <v>107.63999938964839</v>
      </c>
      <c r="BA183" s="2">
        <f t="shared" si="53"/>
        <v>6.4703905228375991E-3</v>
      </c>
      <c r="BB183" s="2">
        <f t="shared" si="54"/>
        <v>2.7539706106215478E-2</v>
      </c>
      <c r="BC183" s="2">
        <f t="shared" si="55"/>
        <v>7.2205237009888013E-3</v>
      </c>
      <c r="BD183" s="2">
        <f t="shared" si="56"/>
        <v>1.6443670132876398E-2</v>
      </c>
      <c r="BE183">
        <v>17</v>
      </c>
      <c r="BF183">
        <v>19</v>
      </c>
      <c r="BG183">
        <v>71</v>
      </c>
      <c r="BH183">
        <v>26</v>
      </c>
      <c r="BI183">
        <v>37</v>
      </c>
      <c r="BJ183">
        <v>1</v>
      </c>
      <c r="BK183">
        <v>92</v>
      </c>
      <c r="BL183">
        <v>1</v>
      </c>
      <c r="BM183">
        <v>37</v>
      </c>
      <c r="BN183">
        <v>7</v>
      </c>
      <c r="BO183">
        <v>1</v>
      </c>
      <c r="BP183">
        <v>2</v>
      </c>
      <c r="BQ183">
        <v>2</v>
      </c>
      <c r="BR183">
        <v>6</v>
      </c>
      <c r="BS183">
        <v>2</v>
      </c>
      <c r="BT183">
        <v>18</v>
      </c>
      <c r="BU183">
        <v>1</v>
      </c>
      <c r="BV183">
        <v>2</v>
      </c>
      <c r="BW183">
        <v>101</v>
      </c>
      <c r="BX183">
        <v>92</v>
      </c>
      <c r="BY183">
        <v>6</v>
      </c>
      <c r="BZ183">
        <v>6</v>
      </c>
      <c r="CA183">
        <v>1</v>
      </c>
      <c r="CB183">
        <v>1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308</v>
      </c>
      <c r="CN183">
        <v>107.63999938964839</v>
      </c>
      <c r="CO183">
        <v>108.4599990844727</v>
      </c>
      <c r="CP183">
        <v>113.7799987792969</v>
      </c>
      <c r="CQ183">
        <v>108.4599990844727</v>
      </c>
      <c r="CR183">
        <v>113.36000061035161</v>
      </c>
      <c r="CS183" s="2">
        <f t="shared" si="57"/>
        <v>7.5603881776327153E-3</v>
      </c>
      <c r="CT183" s="2">
        <f t="shared" si="58"/>
        <v>4.6756897098791494E-2</v>
      </c>
      <c r="CU183" s="2">
        <f t="shared" si="59"/>
        <v>0</v>
      </c>
      <c r="CV183" s="2">
        <f t="shared" si="60"/>
        <v>4.3225136728090807E-2</v>
      </c>
      <c r="CW183">
        <v>4</v>
      </c>
      <c r="CX183">
        <v>5</v>
      </c>
      <c r="CY183">
        <v>2</v>
      </c>
      <c r="CZ183">
        <v>13</v>
      </c>
      <c r="DA183">
        <v>166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446</v>
      </c>
      <c r="EF183">
        <v>113.36000061035161</v>
      </c>
      <c r="EG183">
        <v>113.379997253418</v>
      </c>
      <c r="EH183">
        <v>116.88999938964839</v>
      </c>
      <c r="EI183">
        <v>111.7900009155273</v>
      </c>
      <c r="EJ183">
        <v>116.48000335693359</v>
      </c>
      <c r="EK183" s="2">
        <f t="shared" si="61"/>
        <v>1.7636835024525954E-4</v>
      </c>
      <c r="EL183" s="2">
        <f t="shared" si="62"/>
        <v>3.002825010315846E-2</v>
      </c>
      <c r="EM183" s="2">
        <f t="shared" si="63"/>
        <v>1.4023605366093483E-2</v>
      </c>
      <c r="EN183" s="2">
        <f t="shared" si="64"/>
        <v>4.0264442876384199E-2</v>
      </c>
      <c r="EO183">
        <v>11</v>
      </c>
      <c r="EP183">
        <v>5</v>
      </c>
      <c r="EQ183">
        <v>43</v>
      </c>
      <c r="ER183">
        <v>66</v>
      </c>
      <c r="ES183">
        <v>57</v>
      </c>
      <c r="ET183">
        <v>0</v>
      </c>
      <c r="EU183">
        <v>0</v>
      </c>
      <c r="EV183">
        <v>0</v>
      </c>
      <c r="EW183">
        <v>0</v>
      </c>
      <c r="EX183">
        <v>3</v>
      </c>
      <c r="EY183">
        <v>1</v>
      </c>
      <c r="EZ183">
        <v>1</v>
      </c>
      <c r="FA183">
        <v>2</v>
      </c>
      <c r="FB183">
        <v>9</v>
      </c>
      <c r="FC183">
        <v>1</v>
      </c>
      <c r="FD183">
        <v>16</v>
      </c>
      <c r="FE183">
        <v>1</v>
      </c>
      <c r="FF183">
        <v>16</v>
      </c>
      <c r="FG183">
        <v>0</v>
      </c>
      <c r="FH183">
        <v>0</v>
      </c>
      <c r="FI183">
        <v>9</v>
      </c>
      <c r="FJ183">
        <v>9</v>
      </c>
      <c r="FK183">
        <v>0</v>
      </c>
      <c r="FL183">
        <v>0</v>
      </c>
      <c r="FM183">
        <v>1</v>
      </c>
      <c r="FN183">
        <v>1</v>
      </c>
      <c r="FO183">
        <v>7</v>
      </c>
      <c r="FP183">
        <v>1</v>
      </c>
      <c r="FQ183">
        <v>2</v>
      </c>
      <c r="FR183">
        <v>2</v>
      </c>
      <c r="FS183">
        <v>1</v>
      </c>
      <c r="FT183">
        <v>1</v>
      </c>
      <c r="FU183">
        <v>1</v>
      </c>
      <c r="FV183">
        <v>1</v>
      </c>
      <c r="FW183" t="s">
        <v>321</v>
      </c>
      <c r="FX183">
        <v>116.48000335693359</v>
      </c>
      <c r="FY183">
        <v>116.7200012207031</v>
      </c>
      <c r="FZ183">
        <v>117.98000335693359</v>
      </c>
      <c r="GA183">
        <v>115.5800018310547</v>
      </c>
      <c r="GB183">
        <v>116.6699981689453</v>
      </c>
      <c r="GC183">
        <v>561</v>
      </c>
      <c r="GD183">
        <v>214</v>
      </c>
      <c r="GE183">
        <v>372</v>
      </c>
      <c r="GF183">
        <v>16</v>
      </c>
      <c r="GG183">
        <v>37</v>
      </c>
      <c r="GH183">
        <v>365</v>
      </c>
      <c r="GI183">
        <v>0</v>
      </c>
      <c r="GJ183">
        <v>302</v>
      </c>
      <c r="GK183">
        <v>18</v>
      </c>
      <c r="GL183">
        <v>179</v>
      </c>
      <c r="GM183">
        <v>16</v>
      </c>
      <c r="GN183">
        <v>9</v>
      </c>
      <c r="GO183">
        <v>3</v>
      </c>
      <c r="GP183">
        <v>1</v>
      </c>
      <c r="GQ183">
        <v>3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2.4</v>
      </c>
      <c r="GX183" t="s">
        <v>218</v>
      </c>
      <c r="GY183">
        <v>624696</v>
      </c>
      <c r="GZ183">
        <v>793950</v>
      </c>
      <c r="HA183">
        <v>0.89800000000000002</v>
      </c>
      <c r="HB183">
        <v>1.5269999999999999</v>
      </c>
      <c r="HC183">
        <v>-3.52</v>
      </c>
      <c r="HD183">
        <v>1.28</v>
      </c>
      <c r="HE183">
        <v>1.34000005E-2</v>
      </c>
      <c r="HF183" s="2">
        <f t="shared" si="65"/>
        <v>2.0561845549992297E-3</v>
      </c>
      <c r="HG183" s="2">
        <f t="shared" si="66"/>
        <v>1.0679794036100532E-2</v>
      </c>
      <c r="HH183" s="2">
        <f t="shared" si="67"/>
        <v>9.7669583424078166E-3</v>
      </c>
      <c r="HI183" s="2">
        <f t="shared" si="68"/>
        <v>9.3425589697209155E-3</v>
      </c>
      <c r="HJ183" s="3">
        <f t="shared" si="69"/>
        <v>117.96654679363361</v>
      </c>
      <c r="HK183" t="str">
        <f t="shared" si="70"/>
        <v>PVH</v>
      </c>
    </row>
    <row r="184" spans="1:219" hidden="1" x14ac:dyDescent="0.25">
      <c r="A184">
        <v>175</v>
      </c>
      <c r="B184" t="s">
        <v>883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1</v>
      </c>
      <c r="Y184">
        <v>3</v>
      </c>
      <c r="Z184">
        <v>132</v>
      </c>
      <c r="AA184">
        <v>0</v>
      </c>
      <c r="AB184">
        <v>0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3</v>
      </c>
      <c r="AN184">
        <v>2</v>
      </c>
      <c r="AO184">
        <v>0</v>
      </c>
      <c r="AP184">
        <v>0</v>
      </c>
      <c r="AQ184">
        <v>1</v>
      </c>
      <c r="AR184">
        <v>1</v>
      </c>
      <c r="AS184">
        <v>0</v>
      </c>
      <c r="AT184">
        <v>0</v>
      </c>
      <c r="AU184" t="s">
        <v>884</v>
      </c>
      <c r="AV184">
        <v>38.259998321533203</v>
      </c>
      <c r="AW184">
        <v>38.490001678466797</v>
      </c>
      <c r="AX184">
        <v>40.560001373291023</v>
      </c>
      <c r="AY184">
        <v>38.490001678466797</v>
      </c>
      <c r="AZ184">
        <v>40.189998626708977</v>
      </c>
      <c r="BA184" s="2">
        <f t="shared" si="53"/>
        <v>5.9756650273743439E-3</v>
      </c>
      <c r="BB184" s="2">
        <f t="shared" si="54"/>
        <v>5.1035493706549362E-2</v>
      </c>
      <c r="BC184" s="2">
        <f t="shared" si="55"/>
        <v>0</v>
      </c>
      <c r="BD184" s="2">
        <f t="shared" si="56"/>
        <v>4.2299004885071545E-2</v>
      </c>
      <c r="BE184">
        <v>0</v>
      </c>
      <c r="BF184">
        <v>1</v>
      </c>
      <c r="BG184">
        <v>3</v>
      </c>
      <c r="BH184">
        <v>6</v>
      </c>
      <c r="BI184">
        <v>136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885</v>
      </c>
      <c r="CN184">
        <v>40.189998626708977</v>
      </c>
      <c r="CO184">
        <v>40.479999542236328</v>
      </c>
      <c r="CP184">
        <v>41.349998474121087</v>
      </c>
      <c r="CQ184">
        <v>40.110000610351563</v>
      </c>
      <c r="CR184">
        <v>41.209999084472663</v>
      </c>
      <c r="CS184" s="2">
        <f t="shared" si="57"/>
        <v>7.1640543183496552E-3</v>
      </c>
      <c r="CT184" s="2">
        <f t="shared" si="58"/>
        <v>2.1039878210134533E-2</v>
      </c>
      <c r="CU184" s="2">
        <f t="shared" si="59"/>
        <v>9.1402899226497025E-3</v>
      </c>
      <c r="CV184" s="2">
        <f t="shared" si="60"/>
        <v>2.6692513917952576E-2</v>
      </c>
      <c r="CW184">
        <v>13</v>
      </c>
      <c r="CX184">
        <v>28</v>
      </c>
      <c r="CY184">
        <v>13</v>
      </c>
      <c r="CZ184">
        <v>27</v>
      </c>
      <c r="DA184">
        <v>4</v>
      </c>
      <c r="DB184">
        <v>0</v>
      </c>
      <c r="DC184">
        <v>0</v>
      </c>
      <c r="DD184">
        <v>0</v>
      </c>
      <c r="DE184">
        <v>0</v>
      </c>
      <c r="DF184">
        <v>2</v>
      </c>
      <c r="DG184">
        <v>2</v>
      </c>
      <c r="DH184">
        <v>1</v>
      </c>
      <c r="DI184">
        <v>2</v>
      </c>
      <c r="DJ184">
        <v>3</v>
      </c>
      <c r="DK184">
        <v>1</v>
      </c>
      <c r="DL184">
        <v>10</v>
      </c>
      <c r="DM184">
        <v>1</v>
      </c>
      <c r="DN184">
        <v>10</v>
      </c>
      <c r="DO184">
        <v>2</v>
      </c>
      <c r="DP184">
        <v>0</v>
      </c>
      <c r="DQ184">
        <v>3</v>
      </c>
      <c r="DR184">
        <v>3</v>
      </c>
      <c r="DS184">
        <v>2</v>
      </c>
      <c r="DT184">
        <v>0</v>
      </c>
      <c r="DU184">
        <v>2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675</v>
      </c>
      <c r="EF184">
        <v>41.209999084472663</v>
      </c>
      <c r="EG184">
        <v>41.080001831054688</v>
      </c>
      <c r="EH184">
        <v>42.389999389648438</v>
      </c>
      <c r="EI184">
        <v>40.459999084472663</v>
      </c>
      <c r="EJ184">
        <v>42.25</v>
      </c>
      <c r="EK184" s="2">
        <f t="shared" si="61"/>
        <v>-3.1644899616265487E-3</v>
      </c>
      <c r="EL184" s="2">
        <f t="shared" si="62"/>
        <v>3.0903457830991354E-2</v>
      </c>
      <c r="EM184" s="2">
        <f t="shared" si="63"/>
        <v>1.5092568620903246E-2</v>
      </c>
      <c r="EN184" s="2">
        <f t="shared" si="64"/>
        <v>4.2366885574611546E-2</v>
      </c>
      <c r="EO184">
        <v>7</v>
      </c>
      <c r="EP184">
        <v>10</v>
      </c>
      <c r="EQ184">
        <v>28</v>
      </c>
      <c r="ER184">
        <v>29</v>
      </c>
      <c r="ES184">
        <v>21</v>
      </c>
      <c r="ET184">
        <v>0</v>
      </c>
      <c r="EU184">
        <v>0</v>
      </c>
      <c r="EV184">
        <v>0</v>
      </c>
      <c r="EW184">
        <v>0</v>
      </c>
      <c r="EX184">
        <v>2</v>
      </c>
      <c r="EY184">
        <v>1</v>
      </c>
      <c r="EZ184">
        <v>2</v>
      </c>
      <c r="FA184">
        <v>5</v>
      </c>
      <c r="FB184">
        <v>73</v>
      </c>
      <c r="FC184">
        <v>1</v>
      </c>
      <c r="FD184">
        <v>83</v>
      </c>
      <c r="FE184">
        <v>1</v>
      </c>
      <c r="FF184">
        <v>83</v>
      </c>
      <c r="FG184">
        <v>2</v>
      </c>
      <c r="FH184">
        <v>0</v>
      </c>
      <c r="FI184">
        <v>73</v>
      </c>
      <c r="FJ184">
        <v>73</v>
      </c>
      <c r="FK184">
        <v>1</v>
      </c>
      <c r="FL184">
        <v>0</v>
      </c>
      <c r="FM184">
        <v>2</v>
      </c>
      <c r="FN184">
        <v>1</v>
      </c>
      <c r="FO184">
        <v>9</v>
      </c>
      <c r="FP184">
        <v>2</v>
      </c>
      <c r="FQ184">
        <v>37</v>
      </c>
      <c r="FR184">
        <v>37</v>
      </c>
      <c r="FS184">
        <v>1</v>
      </c>
      <c r="FT184">
        <v>1</v>
      </c>
      <c r="FU184">
        <v>1</v>
      </c>
      <c r="FV184">
        <v>1</v>
      </c>
      <c r="FW184" t="s">
        <v>527</v>
      </c>
      <c r="FX184">
        <v>42.25</v>
      </c>
      <c r="FY184">
        <v>46</v>
      </c>
      <c r="FZ184">
        <v>47.430000305175781</v>
      </c>
      <c r="GA184">
        <v>43.200000762939453</v>
      </c>
      <c r="GB184">
        <v>45.090000152587891</v>
      </c>
      <c r="GC184">
        <v>328</v>
      </c>
      <c r="GD184">
        <v>230</v>
      </c>
      <c r="GE184">
        <v>180</v>
      </c>
      <c r="GF184">
        <v>93</v>
      </c>
      <c r="GG184">
        <v>0</v>
      </c>
      <c r="GH184">
        <v>223</v>
      </c>
      <c r="GI184">
        <v>0</v>
      </c>
      <c r="GJ184">
        <v>81</v>
      </c>
      <c r="GK184">
        <v>93</v>
      </c>
      <c r="GL184">
        <v>208</v>
      </c>
      <c r="GM184">
        <v>93</v>
      </c>
      <c r="GN184">
        <v>76</v>
      </c>
      <c r="GO184">
        <v>4</v>
      </c>
      <c r="GP184">
        <v>4</v>
      </c>
      <c r="GQ184">
        <v>2</v>
      </c>
      <c r="GR184">
        <v>2</v>
      </c>
      <c r="GS184">
        <v>1</v>
      </c>
      <c r="GT184">
        <v>1</v>
      </c>
      <c r="GU184">
        <v>1</v>
      </c>
      <c r="GV184">
        <v>1</v>
      </c>
      <c r="GW184">
        <v>1.7</v>
      </c>
      <c r="GX184" t="s">
        <v>218</v>
      </c>
      <c r="GY184">
        <v>320050</v>
      </c>
      <c r="GZ184">
        <v>202750</v>
      </c>
      <c r="HA184">
        <v>1.5960000000000001</v>
      </c>
      <c r="HB184">
        <v>2.6920000000000002</v>
      </c>
      <c r="HC184">
        <v>6.3</v>
      </c>
      <c r="HD184">
        <v>2.33</v>
      </c>
      <c r="HE184">
        <v>0.5</v>
      </c>
      <c r="HF184" s="2">
        <f t="shared" si="65"/>
        <v>8.1521739130434812E-2</v>
      </c>
      <c r="HG184" s="2">
        <f t="shared" si="66"/>
        <v>3.014970052656174E-2</v>
      </c>
      <c r="HH184" s="2">
        <f t="shared" si="67"/>
        <v>6.086954863175098E-2</v>
      </c>
      <c r="HI184" s="2">
        <f t="shared" si="68"/>
        <v>4.1916153986527815E-2</v>
      </c>
      <c r="HJ184" s="3">
        <f t="shared" si="69"/>
        <v>47.38688622422184</v>
      </c>
      <c r="HK184" t="str">
        <f t="shared" si="70"/>
        <v>RAVN</v>
      </c>
    </row>
    <row r="185" spans="1:219" hidden="1" x14ac:dyDescent="0.25">
      <c r="A185">
        <v>176</v>
      </c>
      <c r="B185" t="s">
        <v>886</v>
      </c>
      <c r="C185">
        <v>10</v>
      </c>
      <c r="D185">
        <v>1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3</v>
      </c>
      <c r="N185">
        <v>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1</v>
      </c>
      <c r="X185">
        <v>8</v>
      </c>
      <c r="Y185">
        <v>3</v>
      </c>
      <c r="Z185">
        <v>170</v>
      </c>
      <c r="AA185">
        <v>0</v>
      </c>
      <c r="AB185">
        <v>0</v>
      </c>
      <c r="AC185">
        <v>0</v>
      </c>
      <c r="AD185">
        <v>0</v>
      </c>
      <c r="AE185">
        <v>3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7</v>
      </c>
      <c r="AN185">
        <v>3</v>
      </c>
      <c r="AO185">
        <v>0</v>
      </c>
      <c r="AP185">
        <v>0</v>
      </c>
      <c r="AQ185">
        <v>1</v>
      </c>
      <c r="AR185">
        <v>1</v>
      </c>
      <c r="AS185">
        <v>0</v>
      </c>
      <c r="AT185">
        <v>0</v>
      </c>
      <c r="AU185" t="s">
        <v>862</v>
      </c>
      <c r="AV185">
        <v>129.36000061035159</v>
      </c>
      <c r="AW185">
        <v>128.49000549316409</v>
      </c>
      <c r="AX185">
        <v>132.32000732421881</v>
      </c>
      <c r="AY185">
        <v>128.49000549316409</v>
      </c>
      <c r="AZ185">
        <v>131.8500061035156</v>
      </c>
      <c r="BA185" s="2">
        <f t="shared" si="53"/>
        <v>-6.7709166471612292E-3</v>
      </c>
      <c r="BB185" s="2">
        <f t="shared" si="54"/>
        <v>2.8944994098059618E-2</v>
      </c>
      <c r="BC185" s="2">
        <f t="shared" si="55"/>
        <v>0</v>
      </c>
      <c r="BD185" s="2">
        <f t="shared" si="56"/>
        <v>2.5483507431266705E-2</v>
      </c>
      <c r="BE185">
        <v>1</v>
      </c>
      <c r="BF185">
        <v>1</v>
      </c>
      <c r="BG185">
        <v>12</v>
      </c>
      <c r="BH185">
        <v>54</v>
      </c>
      <c r="BI185">
        <v>123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887</v>
      </c>
      <c r="CN185">
        <v>131.8500061035156</v>
      </c>
      <c r="CO185">
        <v>132.61000061035159</v>
      </c>
      <c r="CP185">
        <v>135.1000061035156</v>
      </c>
      <c r="CQ185">
        <v>132.19999694824219</v>
      </c>
      <c r="CR185">
        <v>134.16999816894531</v>
      </c>
      <c r="CS185" s="2">
        <f t="shared" si="57"/>
        <v>5.7310497197650134E-3</v>
      </c>
      <c r="CT185" s="2">
        <f t="shared" si="58"/>
        <v>1.8430831833243011E-2</v>
      </c>
      <c r="CU185" s="2">
        <f t="shared" si="59"/>
        <v>3.0918004692128687E-3</v>
      </c>
      <c r="CV185" s="2">
        <f t="shared" si="60"/>
        <v>1.4682874320550598E-2</v>
      </c>
      <c r="CW185">
        <v>11</v>
      </c>
      <c r="CX185">
        <v>67</v>
      </c>
      <c r="CY185">
        <v>64</v>
      </c>
      <c r="CZ185">
        <v>41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3</v>
      </c>
      <c r="DH185">
        <v>1</v>
      </c>
      <c r="DI185">
        <v>0</v>
      </c>
      <c r="DJ185">
        <v>0</v>
      </c>
      <c r="DK185">
        <v>1</v>
      </c>
      <c r="DL185">
        <v>5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227</v>
      </c>
      <c r="EF185">
        <v>134.16999816894531</v>
      </c>
      <c r="EG185">
        <v>133.8399963378906</v>
      </c>
      <c r="EH185">
        <v>134.19000244140619</v>
      </c>
      <c r="EI185">
        <v>131.55999755859381</v>
      </c>
      <c r="EJ185">
        <v>133.91999816894531</v>
      </c>
      <c r="EK185" s="2">
        <f t="shared" si="61"/>
        <v>-2.465644352093399E-3</v>
      </c>
      <c r="EL185" s="2">
        <f t="shared" si="62"/>
        <v>2.6082874815389623E-3</v>
      </c>
      <c r="EM185" s="2">
        <f t="shared" si="63"/>
        <v>1.7035257334741205E-2</v>
      </c>
      <c r="EN185" s="2">
        <f t="shared" si="64"/>
        <v>1.7622465969378776E-2</v>
      </c>
      <c r="EO185">
        <v>11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23</v>
      </c>
      <c r="EY185">
        <v>18</v>
      </c>
      <c r="EZ185">
        <v>17</v>
      </c>
      <c r="FA185">
        <v>22</v>
      </c>
      <c r="FB185">
        <v>78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0</v>
      </c>
      <c r="FQ185">
        <v>16</v>
      </c>
      <c r="FR185">
        <v>0</v>
      </c>
      <c r="FS185">
        <v>1</v>
      </c>
      <c r="FT185">
        <v>0</v>
      </c>
      <c r="FU185">
        <v>1</v>
      </c>
      <c r="FV185">
        <v>0</v>
      </c>
      <c r="FW185" t="s">
        <v>888</v>
      </c>
      <c r="FX185">
        <v>133.91999816894531</v>
      </c>
      <c r="FY185">
        <v>134.2799987792969</v>
      </c>
      <c r="FZ185">
        <v>134.8800048828125</v>
      </c>
      <c r="GA185">
        <v>132.02000427246091</v>
      </c>
      <c r="GB185">
        <v>132.0899963378906</v>
      </c>
      <c r="GC185">
        <v>391</v>
      </c>
      <c r="GD185">
        <v>347</v>
      </c>
      <c r="GE185">
        <v>194</v>
      </c>
      <c r="GF185">
        <v>163</v>
      </c>
      <c r="GG185">
        <v>0</v>
      </c>
      <c r="GH185">
        <v>218</v>
      </c>
      <c r="GI185">
        <v>0</v>
      </c>
      <c r="GJ185">
        <v>41</v>
      </c>
      <c r="GK185">
        <v>0</v>
      </c>
      <c r="GL185">
        <v>248</v>
      </c>
      <c r="GM185">
        <v>0</v>
      </c>
      <c r="GN185">
        <v>78</v>
      </c>
      <c r="GO185">
        <v>0</v>
      </c>
      <c r="GP185">
        <v>0</v>
      </c>
      <c r="GQ185">
        <v>0</v>
      </c>
      <c r="GR185">
        <v>0</v>
      </c>
      <c r="GS185">
        <v>1</v>
      </c>
      <c r="GT185">
        <v>1</v>
      </c>
      <c r="GU185">
        <v>0</v>
      </c>
      <c r="GV185">
        <v>0</v>
      </c>
      <c r="GW185">
        <v>2</v>
      </c>
      <c r="GX185" t="s">
        <v>218</v>
      </c>
      <c r="GY185">
        <v>285614</v>
      </c>
      <c r="GZ185">
        <v>484233</v>
      </c>
      <c r="HA185">
        <v>2.9340000000000002</v>
      </c>
      <c r="HB185">
        <v>2.9510000000000001</v>
      </c>
      <c r="HC185">
        <v>0.71</v>
      </c>
      <c r="HD185">
        <v>2.39</v>
      </c>
      <c r="HE185">
        <v>0.20319999999999999</v>
      </c>
      <c r="HF185" s="2">
        <f t="shared" si="65"/>
        <v>2.6809697171898961E-3</v>
      </c>
      <c r="HG185" s="2">
        <f t="shared" si="66"/>
        <v>4.4484436669237626E-3</v>
      </c>
      <c r="HH185" s="2">
        <f t="shared" si="67"/>
        <v>1.6830462670397672E-2</v>
      </c>
      <c r="HI185" s="2">
        <f t="shared" si="68"/>
        <v>5.2988165167822121E-4</v>
      </c>
      <c r="HJ185" s="3">
        <f t="shared" si="69"/>
        <v>134.8773357894612</v>
      </c>
      <c r="HK185" t="str">
        <f t="shared" si="70"/>
        <v>RJF</v>
      </c>
    </row>
    <row r="186" spans="1:219" hidden="1" x14ac:dyDescent="0.25">
      <c r="A186">
        <v>177</v>
      </c>
      <c r="B186" t="s">
        <v>889</v>
      </c>
      <c r="C186">
        <v>9</v>
      </c>
      <c r="D186">
        <v>0</v>
      </c>
      <c r="E186">
        <v>5</v>
      </c>
      <c r="F186">
        <v>1</v>
      </c>
      <c r="G186" t="s">
        <v>286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5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5</v>
      </c>
      <c r="Y186">
        <v>2</v>
      </c>
      <c r="Z186">
        <v>181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7</v>
      </c>
      <c r="AN186">
        <v>2</v>
      </c>
      <c r="AO186">
        <v>0</v>
      </c>
      <c r="AP186">
        <v>0</v>
      </c>
      <c r="AQ186">
        <v>2</v>
      </c>
      <c r="AR186">
        <v>1</v>
      </c>
      <c r="AS186">
        <v>1</v>
      </c>
      <c r="AT186">
        <v>0</v>
      </c>
      <c r="AU186" t="s">
        <v>890</v>
      </c>
      <c r="AV186">
        <v>26.680000305175781</v>
      </c>
      <c r="AW186">
        <v>26.780000686645511</v>
      </c>
      <c r="AX186">
        <v>28.579999923706051</v>
      </c>
      <c r="AY186">
        <v>26.60000038146973</v>
      </c>
      <c r="AZ186">
        <v>28.120000839233398</v>
      </c>
      <c r="BA186" s="2">
        <f t="shared" si="53"/>
        <v>3.7341440965532602E-3</v>
      </c>
      <c r="BB186" s="2">
        <f t="shared" si="54"/>
        <v>6.2981079141554042E-2</v>
      </c>
      <c r="BC186" s="2">
        <f t="shared" si="55"/>
        <v>6.7214451292206823E-3</v>
      </c>
      <c r="BD186" s="2">
        <f t="shared" si="56"/>
        <v>5.4054068719761372E-2</v>
      </c>
      <c r="BE186">
        <v>0</v>
      </c>
      <c r="BF186">
        <v>1</v>
      </c>
      <c r="BG186">
        <v>0</v>
      </c>
      <c r="BH186">
        <v>0</v>
      </c>
      <c r="BI186">
        <v>190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0</v>
      </c>
      <c r="BX186">
        <v>0</v>
      </c>
      <c r="BY186">
        <v>1</v>
      </c>
      <c r="BZ186">
        <v>1</v>
      </c>
      <c r="CA186">
        <v>0</v>
      </c>
      <c r="CB186">
        <v>0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891</v>
      </c>
      <c r="CN186">
        <v>28.120000839233398</v>
      </c>
      <c r="CO186">
        <v>28.440000534057621</v>
      </c>
      <c r="CP186">
        <v>29.159999847412109</v>
      </c>
      <c r="CQ186">
        <v>28.079999923706051</v>
      </c>
      <c r="CR186">
        <v>29.139999389648441</v>
      </c>
      <c r="CS186" s="2">
        <f t="shared" si="57"/>
        <v>1.1251747145398783E-2</v>
      </c>
      <c r="CT186" s="2">
        <f t="shared" si="58"/>
        <v>2.4691334606381621E-2</v>
      </c>
      <c r="CU186" s="2">
        <f t="shared" si="59"/>
        <v>1.265824907142532E-2</v>
      </c>
      <c r="CV186" s="2">
        <f t="shared" si="60"/>
        <v>3.6376097740034252E-2</v>
      </c>
      <c r="CW186">
        <v>12</v>
      </c>
      <c r="CX186">
        <v>50</v>
      </c>
      <c r="CY186">
        <v>31</v>
      </c>
      <c r="CZ186">
        <v>37</v>
      </c>
      <c r="DA186">
        <v>26</v>
      </c>
      <c r="DB186">
        <v>0</v>
      </c>
      <c r="DC186">
        <v>0</v>
      </c>
      <c r="DD186">
        <v>0</v>
      </c>
      <c r="DE186">
        <v>0</v>
      </c>
      <c r="DF186">
        <v>3</v>
      </c>
      <c r="DG186">
        <v>1</v>
      </c>
      <c r="DH186">
        <v>0</v>
      </c>
      <c r="DI186">
        <v>0</v>
      </c>
      <c r="DJ186">
        <v>5</v>
      </c>
      <c r="DK186">
        <v>1</v>
      </c>
      <c r="DL186">
        <v>9</v>
      </c>
      <c r="DM186">
        <v>1</v>
      </c>
      <c r="DN186">
        <v>9</v>
      </c>
      <c r="DO186">
        <v>0</v>
      </c>
      <c r="DP186">
        <v>0</v>
      </c>
      <c r="DQ186">
        <v>5</v>
      </c>
      <c r="DR186">
        <v>5</v>
      </c>
      <c r="DS186">
        <v>0</v>
      </c>
      <c r="DT186">
        <v>0</v>
      </c>
      <c r="DU186">
        <v>1</v>
      </c>
      <c r="DV186">
        <v>1</v>
      </c>
      <c r="DW186">
        <v>2</v>
      </c>
      <c r="DX186">
        <v>0</v>
      </c>
      <c r="DY186">
        <v>2</v>
      </c>
      <c r="DZ186">
        <v>2</v>
      </c>
      <c r="EA186">
        <v>1</v>
      </c>
      <c r="EB186">
        <v>0</v>
      </c>
      <c r="EC186">
        <v>1</v>
      </c>
      <c r="ED186">
        <v>1</v>
      </c>
      <c r="EE186" t="s">
        <v>892</v>
      </c>
      <c r="EF186">
        <v>29.139999389648441</v>
      </c>
      <c r="EG186">
        <v>28.690000534057621</v>
      </c>
      <c r="EH186">
        <v>29.020000457763668</v>
      </c>
      <c r="EI186">
        <v>28.170000076293949</v>
      </c>
      <c r="EJ186">
        <v>28.930000305175781</v>
      </c>
      <c r="EK186" s="2">
        <f t="shared" si="61"/>
        <v>-1.5684867452568696E-2</v>
      </c>
      <c r="EL186" s="2">
        <f t="shared" si="62"/>
        <v>1.1371465144748627E-2</v>
      </c>
      <c r="EM186" s="2">
        <f t="shared" si="63"/>
        <v>1.8124797772184897E-2</v>
      </c>
      <c r="EN186" s="2">
        <f t="shared" si="64"/>
        <v>2.6270315273583367E-2</v>
      </c>
      <c r="EO186">
        <v>85</v>
      </c>
      <c r="EP186">
        <v>55</v>
      </c>
      <c r="EQ186">
        <v>6</v>
      </c>
      <c r="ER186">
        <v>0</v>
      </c>
      <c r="ES186">
        <v>0</v>
      </c>
      <c r="ET186">
        <v>2</v>
      </c>
      <c r="EU186">
        <v>2</v>
      </c>
      <c r="EV186">
        <v>0</v>
      </c>
      <c r="EW186">
        <v>0</v>
      </c>
      <c r="EX186">
        <v>16</v>
      </c>
      <c r="EY186">
        <v>5</v>
      </c>
      <c r="EZ186">
        <v>3</v>
      </c>
      <c r="FA186">
        <v>2</v>
      </c>
      <c r="FB186">
        <v>12</v>
      </c>
      <c r="FC186">
        <v>3</v>
      </c>
      <c r="FD186">
        <v>0</v>
      </c>
      <c r="FE186">
        <v>0</v>
      </c>
      <c r="FF186">
        <v>0</v>
      </c>
      <c r="FG186">
        <v>5</v>
      </c>
      <c r="FH186">
        <v>0</v>
      </c>
      <c r="FI186">
        <v>12</v>
      </c>
      <c r="FJ186">
        <v>0</v>
      </c>
      <c r="FK186">
        <v>2</v>
      </c>
      <c r="FL186">
        <v>0</v>
      </c>
      <c r="FM186">
        <v>3</v>
      </c>
      <c r="FN186">
        <v>1</v>
      </c>
      <c r="FO186">
        <v>8</v>
      </c>
      <c r="FP186">
        <v>1</v>
      </c>
      <c r="FQ186">
        <v>6</v>
      </c>
      <c r="FR186">
        <v>6</v>
      </c>
      <c r="FS186">
        <v>1</v>
      </c>
      <c r="FT186">
        <v>1</v>
      </c>
      <c r="FU186">
        <v>1</v>
      </c>
      <c r="FV186">
        <v>1</v>
      </c>
      <c r="FW186" t="s">
        <v>421</v>
      </c>
      <c r="FX186">
        <v>28.930000305175781</v>
      </c>
      <c r="FY186">
        <v>29.04000091552734</v>
      </c>
      <c r="FZ186">
        <v>29.190000534057621</v>
      </c>
      <c r="GA186">
        <v>28.29000091552734</v>
      </c>
      <c r="GB186">
        <v>28.319999694824219</v>
      </c>
      <c r="GC186">
        <v>500</v>
      </c>
      <c r="GD186">
        <v>237</v>
      </c>
      <c r="GE186">
        <v>302</v>
      </c>
      <c r="GF186">
        <v>47</v>
      </c>
      <c r="GG186">
        <v>0</v>
      </c>
      <c r="GH186">
        <v>253</v>
      </c>
      <c r="GI186">
        <v>0</v>
      </c>
      <c r="GJ186">
        <v>63</v>
      </c>
      <c r="GK186">
        <v>10</v>
      </c>
      <c r="GL186">
        <v>199</v>
      </c>
      <c r="GM186">
        <v>9</v>
      </c>
      <c r="GN186">
        <v>17</v>
      </c>
      <c r="GO186">
        <v>5</v>
      </c>
      <c r="GP186">
        <v>4</v>
      </c>
      <c r="GQ186">
        <v>3</v>
      </c>
      <c r="GR186">
        <v>2</v>
      </c>
      <c r="GS186">
        <v>3</v>
      </c>
      <c r="GT186">
        <v>2</v>
      </c>
      <c r="GU186">
        <v>2</v>
      </c>
      <c r="GV186">
        <v>2</v>
      </c>
      <c r="GW186">
        <v>2.6</v>
      </c>
      <c r="GX186" t="s">
        <v>223</v>
      </c>
      <c r="GY186">
        <v>376522</v>
      </c>
      <c r="GZ186">
        <v>619166</v>
      </c>
      <c r="HA186">
        <v>0.95599999999999996</v>
      </c>
      <c r="HB186">
        <v>1.5349999999999999</v>
      </c>
      <c r="HC186">
        <v>0.22</v>
      </c>
      <c r="HD186">
        <v>4.05</v>
      </c>
      <c r="HE186">
        <v>0</v>
      </c>
      <c r="HF186" s="2">
        <f t="shared" si="65"/>
        <v>3.7878996860755132E-3</v>
      </c>
      <c r="HG186" s="2">
        <f t="shared" si="66"/>
        <v>5.1387329834156059E-3</v>
      </c>
      <c r="HH186" s="2">
        <f t="shared" si="67"/>
        <v>2.582644546677626E-2</v>
      </c>
      <c r="HI186" s="2">
        <f t="shared" si="68"/>
        <v>1.0592789413892412E-3</v>
      </c>
      <c r="HJ186" s="3">
        <f t="shared" si="69"/>
        <v>29.18922972607038</v>
      </c>
      <c r="HK186" t="str">
        <f t="shared" si="70"/>
        <v>REZI</v>
      </c>
    </row>
    <row r="187" spans="1:219" hidden="1" x14ac:dyDescent="0.25">
      <c r="A187">
        <v>178</v>
      </c>
      <c r="B187" t="s">
        <v>893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2</v>
      </c>
      <c r="Y187">
        <v>1</v>
      </c>
      <c r="Z187">
        <v>185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 t="s">
        <v>894</v>
      </c>
      <c r="AV187">
        <v>87.449996948242188</v>
      </c>
      <c r="AW187">
        <v>87.44000244140625</v>
      </c>
      <c r="AX187">
        <v>88.889999389648438</v>
      </c>
      <c r="AY187">
        <v>87.379997253417969</v>
      </c>
      <c r="AZ187">
        <v>88.610000610351563</v>
      </c>
      <c r="BA187" s="2">
        <f t="shared" si="53"/>
        <v>-1.1430131011991307E-4</v>
      </c>
      <c r="BB187" s="2">
        <f t="shared" si="54"/>
        <v>1.6312261876458622E-2</v>
      </c>
      <c r="BC187" s="2">
        <f t="shared" si="55"/>
        <v>6.8624412526163692E-4</v>
      </c>
      <c r="BD187" s="2">
        <f t="shared" si="56"/>
        <v>1.3881089588773876E-2</v>
      </c>
      <c r="BE187">
        <v>47</v>
      </c>
      <c r="BF187">
        <v>89</v>
      </c>
      <c r="BG187">
        <v>47</v>
      </c>
      <c r="BH187">
        <v>9</v>
      </c>
      <c r="BI187">
        <v>0</v>
      </c>
      <c r="BJ187">
        <v>1</v>
      </c>
      <c r="BK187">
        <v>27</v>
      </c>
      <c r="BL187">
        <v>0</v>
      </c>
      <c r="BM187">
        <v>0</v>
      </c>
      <c r="BN187">
        <v>2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2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895</v>
      </c>
      <c r="CN187">
        <v>88.610000610351563</v>
      </c>
      <c r="CO187">
        <v>88.75</v>
      </c>
      <c r="CP187">
        <v>90.209999084472656</v>
      </c>
      <c r="CQ187">
        <v>88.709999084472656</v>
      </c>
      <c r="CR187">
        <v>90.120002746582045</v>
      </c>
      <c r="CS187" s="2">
        <f t="shared" si="57"/>
        <v>1.5774579115317433E-3</v>
      </c>
      <c r="CT187" s="2">
        <f t="shared" si="58"/>
        <v>1.6184448501163518E-2</v>
      </c>
      <c r="CU187" s="2">
        <f t="shared" si="59"/>
        <v>4.5071454115319654E-4</v>
      </c>
      <c r="CV187" s="2">
        <f t="shared" si="60"/>
        <v>1.5645845751628862E-2</v>
      </c>
      <c r="CW187">
        <v>6</v>
      </c>
      <c r="CX187">
        <v>100</v>
      </c>
      <c r="CY187">
        <v>73</v>
      </c>
      <c r="CZ187">
        <v>6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854</v>
      </c>
      <c r="EF187">
        <v>90.120002746582045</v>
      </c>
      <c r="EG187">
        <v>89.339996337890625</v>
      </c>
      <c r="EH187">
        <v>90.160003662109375</v>
      </c>
      <c r="EI187">
        <v>88.449996948242188</v>
      </c>
      <c r="EJ187">
        <v>89.730003356933594</v>
      </c>
      <c r="EK187" s="2">
        <f t="shared" si="61"/>
        <v>-8.7307638310323288E-3</v>
      </c>
      <c r="EL187" s="2">
        <f t="shared" si="62"/>
        <v>9.0950231911244295E-3</v>
      </c>
      <c r="EM187" s="2">
        <f t="shared" si="63"/>
        <v>9.9619367151347893E-3</v>
      </c>
      <c r="EN187" s="2">
        <f t="shared" si="64"/>
        <v>1.4265088162314199E-2</v>
      </c>
      <c r="EO187">
        <v>154</v>
      </c>
      <c r="EP187">
        <v>18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12</v>
      </c>
      <c r="EY187">
        <v>0</v>
      </c>
      <c r="EZ187">
        <v>4</v>
      </c>
      <c r="FA187">
        <v>6</v>
      </c>
      <c r="FB187">
        <v>9</v>
      </c>
      <c r="FC187">
        <v>0</v>
      </c>
      <c r="FD187">
        <v>0</v>
      </c>
      <c r="FE187">
        <v>0</v>
      </c>
      <c r="FF187">
        <v>0</v>
      </c>
      <c r="FG187">
        <v>3</v>
      </c>
      <c r="FH187">
        <v>0</v>
      </c>
      <c r="FI187">
        <v>9</v>
      </c>
      <c r="FJ187">
        <v>0</v>
      </c>
      <c r="FK187">
        <v>1</v>
      </c>
      <c r="FL187">
        <v>0</v>
      </c>
      <c r="FM187">
        <v>1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557</v>
      </c>
      <c r="FX187">
        <v>89.730003356933594</v>
      </c>
      <c r="FY187">
        <v>89.980003356933594</v>
      </c>
      <c r="FZ187">
        <v>89.980003356933594</v>
      </c>
      <c r="GA187">
        <v>88.290000915527344</v>
      </c>
      <c r="GB187">
        <v>88.360000610351563</v>
      </c>
      <c r="GC187">
        <v>550</v>
      </c>
      <c r="GD187">
        <v>224</v>
      </c>
      <c r="GE187">
        <v>357</v>
      </c>
      <c r="GF187">
        <v>32</v>
      </c>
      <c r="GG187">
        <v>0</v>
      </c>
      <c r="GH187">
        <v>15</v>
      </c>
      <c r="GI187">
        <v>0</v>
      </c>
      <c r="GJ187">
        <v>6</v>
      </c>
      <c r="GK187">
        <v>0</v>
      </c>
      <c r="GL187">
        <v>194</v>
      </c>
      <c r="GM187">
        <v>0</v>
      </c>
      <c r="GN187">
        <v>9</v>
      </c>
      <c r="GO187">
        <v>1</v>
      </c>
      <c r="GP187">
        <v>1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2.8</v>
      </c>
      <c r="GX187" t="s">
        <v>223</v>
      </c>
      <c r="GY187">
        <v>566825</v>
      </c>
      <c r="GZ187">
        <v>723633</v>
      </c>
      <c r="HA187">
        <v>1.2050000000000001</v>
      </c>
      <c r="HB187">
        <v>1.7410000000000001</v>
      </c>
      <c r="HC187">
        <v>0.79</v>
      </c>
      <c r="HD187">
        <v>4.47</v>
      </c>
      <c r="HE187">
        <v>0.48439997000000001</v>
      </c>
      <c r="HF187" s="2">
        <f t="shared" si="65"/>
        <v>2.7783950952779968E-3</v>
      </c>
      <c r="HG187" s="2">
        <f t="shared" si="66"/>
        <v>0</v>
      </c>
      <c r="HH187" s="2">
        <f t="shared" si="67"/>
        <v>1.8781977976843667E-2</v>
      </c>
      <c r="HI187" s="2">
        <f t="shared" si="68"/>
        <v>7.9221021209474607E-4</v>
      </c>
      <c r="HJ187" s="3">
        <f t="shared" si="69"/>
        <v>89.980003356933594</v>
      </c>
      <c r="HK187" t="str">
        <f t="shared" si="70"/>
        <v>RHI</v>
      </c>
    </row>
    <row r="188" spans="1:219" hidden="1" x14ac:dyDescent="0.25">
      <c r="A188">
        <v>179</v>
      </c>
      <c r="B188" t="s">
        <v>896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46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31</v>
      </c>
      <c r="W188">
        <v>14</v>
      </c>
      <c r="X188">
        <v>12</v>
      </c>
      <c r="Y188">
        <v>19</v>
      </c>
      <c r="Z188">
        <v>71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49</v>
      </c>
      <c r="AN188">
        <v>0</v>
      </c>
      <c r="AO188">
        <v>7</v>
      </c>
      <c r="AP188">
        <v>0</v>
      </c>
      <c r="AQ188">
        <v>2</v>
      </c>
      <c r="AR188">
        <v>0</v>
      </c>
      <c r="AS188">
        <v>1</v>
      </c>
      <c r="AT188">
        <v>0</v>
      </c>
      <c r="AU188" t="s">
        <v>897</v>
      </c>
      <c r="AV188">
        <v>119.8399963378906</v>
      </c>
      <c r="AW188">
        <v>119.8399963378906</v>
      </c>
      <c r="AX188">
        <v>122.40000152587891</v>
      </c>
      <c r="AY188">
        <v>118.2900009155273</v>
      </c>
      <c r="AZ188">
        <v>121.9700012207031</v>
      </c>
      <c r="BA188" s="2">
        <f t="shared" si="53"/>
        <v>0</v>
      </c>
      <c r="BB188" s="2">
        <f t="shared" si="54"/>
        <v>2.0915074804529699E-2</v>
      </c>
      <c r="BC188" s="2">
        <f t="shared" si="55"/>
        <v>1.2933874079844476E-2</v>
      </c>
      <c r="BD188" s="2">
        <f t="shared" si="56"/>
        <v>3.0171355811638323E-2</v>
      </c>
      <c r="BE188">
        <v>17</v>
      </c>
      <c r="BF188">
        <v>66</v>
      </c>
      <c r="BG188">
        <v>47</v>
      </c>
      <c r="BH188">
        <v>34</v>
      </c>
      <c r="BI188">
        <v>7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2</v>
      </c>
      <c r="BP188">
        <v>2</v>
      </c>
      <c r="BQ188">
        <v>0</v>
      </c>
      <c r="BR188">
        <v>10</v>
      </c>
      <c r="BS188">
        <v>1</v>
      </c>
      <c r="BT188">
        <v>17</v>
      </c>
      <c r="BU188">
        <v>1</v>
      </c>
      <c r="BV188">
        <v>17</v>
      </c>
      <c r="BW188">
        <v>0</v>
      </c>
      <c r="BX188">
        <v>0</v>
      </c>
      <c r="BY188">
        <v>10</v>
      </c>
      <c r="BZ188">
        <v>10</v>
      </c>
      <c r="CA188">
        <v>0</v>
      </c>
      <c r="CB188">
        <v>0</v>
      </c>
      <c r="CC188">
        <v>1</v>
      </c>
      <c r="CD188">
        <v>1</v>
      </c>
      <c r="CE188">
        <v>1</v>
      </c>
      <c r="CF188">
        <v>0</v>
      </c>
      <c r="CG188">
        <v>5</v>
      </c>
      <c r="CH188">
        <v>5</v>
      </c>
      <c r="CI188">
        <v>1</v>
      </c>
      <c r="CJ188">
        <v>0</v>
      </c>
      <c r="CK188">
        <v>1</v>
      </c>
      <c r="CL188">
        <v>1</v>
      </c>
      <c r="CM188" t="s">
        <v>759</v>
      </c>
      <c r="CN188">
        <v>121.9700012207031</v>
      </c>
      <c r="CO188">
        <v>123.5</v>
      </c>
      <c r="CP188">
        <v>123.86000061035161</v>
      </c>
      <c r="CQ188">
        <v>122.13999938964839</v>
      </c>
      <c r="CR188">
        <v>123.1600036621094</v>
      </c>
      <c r="CS188" s="2">
        <f t="shared" si="57"/>
        <v>1.238865408337575E-2</v>
      </c>
      <c r="CT188" s="2">
        <f t="shared" si="58"/>
        <v>2.9065122604360338E-3</v>
      </c>
      <c r="CU188" s="2">
        <f t="shared" si="59"/>
        <v>1.101215069110606E-2</v>
      </c>
      <c r="CV188" s="2">
        <f t="shared" si="60"/>
        <v>8.2819441550148198E-3</v>
      </c>
      <c r="CW188">
        <v>28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23</v>
      </c>
      <c r="DG188">
        <v>36</v>
      </c>
      <c r="DH188">
        <v>35</v>
      </c>
      <c r="DI188">
        <v>32</v>
      </c>
      <c r="DJ188">
        <v>35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6</v>
      </c>
      <c r="DX188">
        <v>0</v>
      </c>
      <c r="DY188">
        <v>4</v>
      </c>
      <c r="DZ188">
        <v>0</v>
      </c>
      <c r="EA188">
        <v>1</v>
      </c>
      <c r="EB188">
        <v>0</v>
      </c>
      <c r="EC188">
        <v>1</v>
      </c>
      <c r="ED188">
        <v>0</v>
      </c>
      <c r="EE188" t="s">
        <v>568</v>
      </c>
      <c r="EF188">
        <v>123.1600036621094</v>
      </c>
      <c r="EG188">
        <v>124.3399963378906</v>
      </c>
      <c r="EH188">
        <v>128.88999938964841</v>
      </c>
      <c r="EI188">
        <v>124.15000152587891</v>
      </c>
      <c r="EJ188">
        <v>128.08000183105469</v>
      </c>
      <c r="EK188" s="2">
        <f t="shared" si="61"/>
        <v>9.4900491437573953E-3</v>
      </c>
      <c r="EL188" s="2">
        <f t="shared" si="62"/>
        <v>3.5301443659741638E-2</v>
      </c>
      <c r="EM188" s="2">
        <f t="shared" si="63"/>
        <v>1.5280265208902355E-3</v>
      </c>
      <c r="EN188" s="2">
        <f t="shared" si="64"/>
        <v>3.0683949476825401E-2</v>
      </c>
      <c r="EO188">
        <v>18</v>
      </c>
      <c r="EP188">
        <v>13</v>
      </c>
      <c r="EQ188">
        <v>12</v>
      </c>
      <c r="ER188">
        <v>42</v>
      </c>
      <c r="ES188">
        <v>101</v>
      </c>
      <c r="ET188">
        <v>0</v>
      </c>
      <c r="EU188">
        <v>0</v>
      </c>
      <c r="EV188">
        <v>0</v>
      </c>
      <c r="EW188">
        <v>0</v>
      </c>
      <c r="EX188">
        <v>3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3</v>
      </c>
      <c r="FE188">
        <v>1</v>
      </c>
      <c r="FF188">
        <v>3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232</v>
      </c>
      <c r="FX188">
        <v>128.08000183105469</v>
      </c>
      <c r="FY188">
        <v>128.07000732421881</v>
      </c>
      <c r="FZ188">
        <v>129.19349670410159</v>
      </c>
      <c r="GA188">
        <v>126.15000152587891</v>
      </c>
      <c r="GB188">
        <v>127.25</v>
      </c>
      <c r="GC188">
        <v>431</v>
      </c>
      <c r="GD188">
        <v>328</v>
      </c>
      <c r="GE188">
        <v>214</v>
      </c>
      <c r="GF188">
        <v>164</v>
      </c>
      <c r="GG188">
        <v>0</v>
      </c>
      <c r="GH188">
        <v>184</v>
      </c>
      <c r="GI188">
        <v>0</v>
      </c>
      <c r="GJ188">
        <v>143</v>
      </c>
      <c r="GK188">
        <v>20</v>
      </c>
      <c r="GL188">
        <v>116</v>
      </c>
      <c r="GM188">
        <v>3</v>
      </c>
      <c r="GN188">
        <v>35</v>
      </c>
      <c r="GO188">
        <v>1</v>
      </c>
      <c r="GP188">
        <v>0</v>
      </c>
      <c r="GQ188">
        <v>1</v>
      </c>
      <c r="GR188">
        <v>0</v>
      </c>
      <c r="GS188">
        <v>3</v>
      </c>
      <c r="GT188">
        <v>1</v>
      </c>
      <c r="GU188">
        <v>1</v>
      </c>
      <c r="GV188">
        <v>0</v>
      </c>
      <c r="GW188">
        <v>2.5</v>
      </c>
      <c r="GX188" t="s">
        <v>218</v>
      </c>
      <c r="GY188">
        <v>620858</v>
      </c>
      <c r="GZ188">
        <v>417716</v>
      </c>
      <c r="HA188">
        <v>6.8650000000000002</v>
      </c>
      <c r="HB188">
        <v>7.1189999999999998</v>
      </c>
      <c r="HC188">
        <v>2.36</v>
      </c>
      <c r="HD188">
        <v>4.47</v>
      </c>
      <c r="HE188">
        <v>0.28289999999999998</v>
      </c>
      <c r="HF188" s="2">
        <f t="shared" si="65"/>
        <v>-7.8039402391594237E-5</v>
      </c>
      <c r="HG188" s="2">
        <f t="shared" si="66"/>
        <v>8.6961759573391806E-3</v>
      </c>
      <c r="HH188" s="2">
        <f t="shared" si="67"/>
        <v>1.4991845776031409E-2</v>
      </c>
      <c r="HI188" s="2">
        <f t="shared" si="68"/>
        <v>8.6443887946647813E-3</v>
      </c>
      <c r="HJ188" s="3">
        <f t="shared" si="69"/>
        <v>129.18372664276794</v>
      </c>
      <c r="HK188" t="str">
        <f t="shared" si="70"/>
        <v>RGLD</v>
      </c>
    </row>
    <row r="189" spans="1:219" hidden="1" x14ac:dyDescent="0.25">
      <c r="A189">
        <v>180</v>
      </c>
      <c r="B189" t="s">
        <v>898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0</v>
      </c>
      <c r="N189">
        <v>1</v>
      </c>
      <c r="O189">
        <v>5</v>
      </c>
      <c r="P189">
        <v>9</v>
      </c>
      <c r="Q189">
        <v>180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610</v>
      </c>
      <c r="AV189">
        <v>32.099998474121087</v>
      </c>
      <c r="AW189">
        <v>31.680000305175781</v>
      </c>
      <c r="AX189">
        <v>32.470001220703118</v>
      </c>
      <c r="AY189">
        <v>31.319999694824219</v>
      </c>
      <c r="AZ189">
        <v>31.760000228881839</v>
      </c>
      <c r="BA189" s="2">
        <f t="shared" si="53"/>
        <v>-1.3257517831421373E-2</v>
      </c>
      <c r="BB189" s="2">
        <f t="shared" si="54"/>
        <v>2.4330178189941876E-2</v>
      </c>
      <c r="BC189" s="2">
        <f t="shared" si="55"/>
        <v>1.1363655520317262E-2</v>
      </c>
      <c r="BD189" s="2">
        <f t="shared" si="56"/>
        <v>1.3853920997692337E-2</v>
      </c>
      <c r="BE189">
        <v>58</v>
      </c>
      <c r="BF189">
        <v>49</v>
      </c>
      <c r="BG189">
        <v>11</v>
      </c>
      <c r="BH189">
        <v>30</v>
      </c>
      <c r="BI189">
        <v>25</v>
      </c>
      <c r="BJ189">
        <v>1</v>
      </c>
      <c r="BK189">
        <v>66</v>
      </c>
      <c r="BL189">
        <v>1</v>
      </c>
      <c r="BM189">
        <v>25</v>
      </c>
      <c r="BN189">
        <v>13</v>
      </c>
      <c r="BO189">
        <v>6</v>
      </c>
      <c r="BP189">
        <v>2</v>
      </c>
      <c r="BQ189">
        <v>7</v>
      </c>
      <c r="BR189">
        <v>10</v>
      </c>
      <c r="BS189">
        <v>1</v>
      </c>
      <c r="BT189">
        <v>2</v>
      </c>
      <c r="BU189">
        <v>1</v>
      </c>
      <c r="BV189">
        <v>2</v>
      </c>
      <c r="BW189">
        <v>107</v>
      </c>
      <c r="BX189">
        <v>66</v>
      </c>
      <c r="BY189">
        <v>0</v>
      </c>
      <c r="BZ189">
        <v>0</v>
      </c>
      <c r="CA189">
        <v>1</v>
      </c>
      <c r="CB189">
        <v>1</v>
      </c>
      <c r="CC189">
        <v>1</v>
      </c>
      <c r="CD189">
        <v>0</v>
      </c>
      <c r="CE189">
        <v>121</v>
      </c>
      <c r="CF189">
        <v>107</v>
      </c>
      <c r="CG189">
        <v>2</v>
      </c>
      <c r="CH189">
        <v>0</v>
      </c>
      <c r="CI189">
        <v>1</v>
      </c>
      <c r="CJ189">
        <v>1</v>
      </c>
      <c r="CK189">
        <v>1</v>
      </c>
      <c r="CL189">
        <v>1</v>
      </c>
      <c r="CM189" t="s">
        <v>709</v>
      </c>
      <c r="CN189">
        <v>31.760000228881839</v>
      </c>
      <c r="CO189">
        <v>32.240001678466797</v>
      </c>
      <c r="CP189">
        <v>32.979999542236328</v>
      </c>
      <c r="CQ189">
        <v>32.189998626708977</v>
      </c>
      <c r="CR189">
        <v>32.810001373291023</v>
      </c>
      <c r="CS189" s="2">
        <f t="shared" si="57"/>
        <v>1.4888381656181893E-2</v>
      </c>
      <c r="CT189" s="2">
        <f t="shared" si="58"/>
        <v>2.2437776653751684E-2</v>
      </c>
      <c r="CU189" s="2">
        <f t="shared" si="59"/>
        <v>1.5509630631073135E-3</v>
      </c>
      <c r="CV189" s="2">
        <f t="shared" si="60"/>
        <v>1.8896760762916576E-2</v>
      </c>
      <c r="CW189">
        <v>8</v>
      </c>
      <c r="CX189">
        <v>30</v>
      </c>
      <c r="CY189">
        <v>62</v>
      </c>
      <c r="CZ189">
        <v>57</v>
      </c>
      <c r="DA189">
        <v>38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899</v>
      </c>
      <c r="EF189">
        <v>32.810001373291023</v>
      </c>
      <c r="EG189">
        <v>32.529998779296882</v>
      </c>
      <c r="EH189">
        <v>34.099998474121087</v>
      </c>
      <c r="EI189">
        <v>32.400001525878913</v>
      </c>
      <c r="EJ189">
        <v>34.049999237060547</v>
      </c>
      <c r="EK189" s="2">
        <f t="shared" si="61"/>
        <v>-8.6075193514099091E-3</v>
      </c>
      <c r="EL189" s="2">
        <f t="shared" si="62"/>
        <v>4.6041048829245423E-2</v>
      </c>
      <c r="EM189" s="2">
        <f t="shared" si="63"/>
        <v>3.9962268151298996E-3</v>
      </c>
      <c r="EN189" s="2">
        <f t="shared" si="64"/>
        <v>4.8458083646173766E-2</v>
      </c>
      <c r="EO189">
        <v>6</v>
      </c>
      <c r="EP189">
        <v>24</v>
      </c>
      <c r="EQ189">
        <v>59</v>
      </c>
      <c r="ER189">
        <v>42</v>
      </c>
      <c r="ES189">
        <v>63</v>
      </c>
      <c r="ET189">
        <v>1</v>
      </c>
      <c r="EU189">
        <v>5</v>
      </c>
      <c r="EV189">
        <v>0</v>
      </c>
      <c r="EW189">
        <v>0</v>
      </c>
      <c r="EX189">
        <v>5</v>
      </c>
      <c r="EY189">
        <v>1</v>
      </c>
      <c r="EZ189">
        <v>2</v>
      </c>
      <c r="FA189">
        <v>0</v>
      </c>
      <c r="FB189">
        <v>0</v>
      </c>
      <c r="FC189">
        <v>2</v>
      </c>
      <c r="FD189">
        <v>8</v>
      </c>
      <c r="FE189">
        <v>1</v>
      </c>
      <c r="FF189">
        <v>8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900</v>
      </c>
      <c r="FX189">
        <v>34.049999237060547</v>
      </c>
      <c r="FY189">
        <v>34.119998931884773</v>
      </c>
      <c r="FZ189">
        <v>34.329700469970703</v>
      </c>
      <c r="GA189">
        <v>33.014999389648438</v>
      </c>
      <c r="GB189">
        <v>33.069999694824219</v>
      </c>
      <c r="GC189">
        <v>757</v>
      </c>
      <c r="GD189">
        <v>47</v>
      </c>
      <c r="GE189">
        <v>389</v>
      </c>
      <c r="GF189">
        <v>8</v>
      </c>
      <c r="GG189">
        <v>25</v>
      </c>
      <c r="GH189">
        <v>444</v>
      </c>
      <c r="GI189">
        <v>0</v>
      </c>
      <c r="GJ189">
        <v>200</v>
      </c>
      <c r="GK189">
        <v>11</v>
      </c>
      <c r="GL189">
        <v>10</v>
      </c>
      <c r="GM189">
        <v>8</v>
      </c>
      <c r="GN189">
        <v>0</v>
      </c>
      <c r="GO189">
        <v>1</v>
      </c>
      <c r="GP189">
        <v>0</v>
      </c>
      <c r="GQ189">
        <v>0</v>
      </c>
      <c r="GR189">
        <v>0</v>
      </c>
      <c r="GS189">
        <v>1</v>
      </c>
      <c r="GT189">
        <v>0</v>
      </c>
      <c r="GU189">
        <v>1</v>
      </c>
      <c r="GV189">
        <v>0</v>
      </c>
      <c r="GW189">
        <v>2.1</v>
      </c>
      <c r="GX189" t="s">
        <v>218</v>
      </c>
      <c r="GY189">
        <v>14030845</v>
      </c>
      <c r="GZ189">
        <v>16843700</v>
      </c>
      <c r="HA189">
        <v>0.82799999999999996</v>
      </c>
      <c r="HB189">
        <v>1.2969999999999999</v>
      </c>
      <c r="HC189">
        <v>0.47</v>
      </c>
      <c r="HD189">
        <v>1.93</v>
      </c>
      <c r="HF189" s="2">
        <f t="shared" si="65"/>
        <v>2.0515737695059322E-3</v>
      </c>
      <c r="HG189" s="2">
        <f t="shared" si="66"/>
        <v>6.1084581343598954E-3</v>
      </c>
      <c r="HH189" s="2">
        <f t="shared" si="67"/>
        <v>3.2385685135638331E-2</v>
      </c>
      <c r="HI189" s="2">
        <f t="shared" si="68"/>
        <v>1.6631480400161047E-3</v>
      </c>
      <c r="HJ189" s="3">
        <f t="shared" si="69"/>
        <v>34.328419516904596</v>
      </c>
      <c r="HK189" t="str">
        <f t="shared" si="70"/>
        <v>SLB</v>
      </c>
    </row>
    <row r="190" spans="1:219" hidden="1" x14ac:dyDescent="0.25">
      <c r="A190">
        <v>181</v>
      </c>
      <c r="B190" t="s">
        <v>901</v>
      </c>
      <c r="C190">
        <v>10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52</v>
      </c>
      <c r="N190">
        <v>17</v>
      </c>
      <c r="O190">
        <v>1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19</v>
      </c>
      <c r="W190">
        <v>9</v>
      </c>
      <c r="X190">
        <v>3</v>
      </c>
      <c r="Y190">
        <v>3</v>
      </c>
      <c r="Z190">
        <v>38</v>
      </c>
      <c r="AA190">
        <v>1</v>
      </c>
      <c r="AB190">
        <v>0</v>
      </c>
      <c r="AC190">
        <v>0</v>
      </c>
      <c r="AD190">
        <v>0</v>
      </c>
      <c r="AE190">
        <v>18</v>
      </c>
      <c r="AF190">
        <v>3</v>
      </c>
      <c r="AG190">
        <v>4</v>
      </c>
      <c r="AH190">
        <v>0</v>
      </c>
      <c r="AI190">
        <v>1</v>
      </c>
      <c r="AJ190">
        <v>1</v>
      </c>
      <c r="AK190">
        <v>1</v>
      </c>
      <c r="AL190">
        <v>1</v>
      </c>
      <c r="AM190">
        <v>72</v>
      </c>
      <c r="AN190">
        <v>18</v>
      </c>
      <c r="AO190">
        <v>0</v>
      </c>
      <c r="AP190">
        <v>0</v>
      </c>
      <c r="AQ190">
        <v>1</v>
      </c>
      <c r="AR190">
        <v>1</v>
      </c>
      <c r="AS190">
        <v>0</v>
      </c>
      <c r="AT190">
        <v>0</v>
      </c>
      <c r="AU190" t="s">
        <v>777</v>
      </c>
      <c r="AV190">
        <v>35.930000305175781</v>
      </c>
      <c r="AW190">
        <v>35.860000610351563</v>
      </c>
      <c r="AX190">
        <v>37.830001831054688</v>
      </c>
      <c r="AY190">
        <v>35.860000610351563</v>
      </c>
      <c r="AZ190">
        <v>37.560001373291023</v>
      </c>
      <c r="BA190" s="2">
        <f t="shared" si="53"/>
        <v>-1.952027150942337E-3</v>
      </c>
      <c r="BB190" s="2">
        <f t="shared" si="54"/>
        <v>5.2075102441204502E-2</v>
      </c>
      <c r="BC190" s="2">
        <f t="shared" si="55"/>
        <v>0</v>
      </c>
      <c r="BD190" s="2">
        <f t="shared" si="56"/>
        <v>4.5260934525639618E-2</v>
      </c>
      <c r="BE190">
        <v>0</v>
      </c>
      <c r="BF190">
        <v>0</v>
      </c>
      <c r="BG190">
        <v>0</v>
      </c>
      <c r="BH190">
        <v>1</v>
      </c>
      <c r="BI190">
        <v>120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902</v>
      </c>
      <c r="CN190">
        <v>37.560001373291023</v>
      </c>
      <c r="CO190">
        <v>38</v>
      </c>
      <c r="CP190">
        <v>38.409999847412109</v>
      </c>
      <c r="CQ190">
        <v>37.529998779296882</v>
      </c>
      <c r="CR190">
        <v>38.259998321533203</v>
      </c>
      <c r="CS190" s="2">
        <f t="shared" si="57"/>
        <v>1.1578911229183642E-2</v>
      </c>
      <c r="CT190" s="2">
        <f t="shared" si="58"/>
        <v>1.0674299636575846E-2</v>
      </c>
      <c r="CU190" s="2">
        <f t="shared" si="59"/>
        <v>1.2368453176397787E-2</v>
      </c>
      <c r="CV190" s="2">
        <f t="shared" si="60"/>
        <v>1.9079967962922439E-2</v>
      </c>
      <c r="CW190">
        <v>31</v>
      </c>
      <c r="CX190">
        <v>39</v>
      </c>
      <c r="CY190">
        <v>3</v>
      </c>
      <c r="CZ190">
        <v>0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18</v>
      </c>
      <c r="DG190">
        <v>6</v>
      </c>
      <c r="DH190">
        <v>4</v>
      </c>
      <c r="DI190">
        <v>9</v>
      </c>
      <c r="DJ190">
        <v>9</v>
      </c>
      <c r="DK190">
        <v>2</v>
      </c>
      <c r="DL190">
        <v>46</v>
      </c>
      <c r="DM190">
        <v>0</v>
      </c>
      <c r="DN190">
        <v>0</v>
      </c>
      <c r="DO190">
        <v>7</v>
      </c>
      <c r="DP190">
        <v>1</v>
      </c>
      <c r="DQ190">
        <v>9</v>
      </c>
      <c r="DR190">
        <v>9</v>
      </c>
      <c r="DS190">
        <v>1</v>
      </c>
      <c r="DT190">
        <v>1</v>
      </c>
      <c r="DU190">
        <v>2</v>
      </c>
      <c r="DV190">
        <v>2</v>
      </c>
      <c r="DW190">
        <v>1</v>
      </c>
      <c r="DX190">
        <v>0</v>
      </c>
      <c r="DY190">
        <v>2</v>
      </c>
      <c r="DZ190">
        <v>2</v>
      </c>
      <c r="EA190">
        <v>1</v>
      </c>
      <c r="EB190">
        <v>0</v>
      </c>
      <c r="EC190">
        <v>1</v>
      </c>
      <c r="ED190">
        <v>1</v>
      </c>
      <c r="EE190" t="s">
        <v>471</v>
      </c>
      <c r="EF190">
        <v>38.259998321533203</v>
      </c>
      <c r="EG190">
        <v>38.040000915527337</v>
      </c>
      <c r="EH190">
        <v>38.310001373291023</v>
      </c>
      <c r="EI190">
        <v>37.520000457763672</v>
      </c>
      <c r="EJ190">
        <v>38.069999694824219</v>
      </c>
      <c r="EK190" s="2">
        <f t="shared" si="61"/>
        <v>-5.7833175791557334E-3</v>
      </c>
      <c r="EL190" s="2">
        <f t="shared" si="62"/>
        <v>7.0477799030288502E-3</v>
      </c>
      <c r="EM190" s="2">
        <f t="shared" si="63"/>
        <v>1.366983294554569E-2</v>
      </c>
      <c r="EN190" s="2">
        <f t="shared" si="64"/>
        <v>1.444705126003254E-2</v>
      </c>
      <c r="EO190">
        <v>15</v>
      </c>
      <c r="EP190">
        <v>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31</v>
      </c>
      <c r="EY190">
        <v>15</v>
      </c>
      <c r="EZ190">
        <v>12</v>
      </c>
      <c r="FA190">
        <v>13</v>
      </c>
      <c r="FB190">
        <v>22</v>
      </c>
      <c r="FC190">
        <v>0</v>
      </c>
      <c r="FD190">
        <v>0</v>
      </c>
      <c r="FE190">
        <v>0</v>
      </c>
      <c r="FF190">
        <v>0</v>
      </c>
      <c r="FG190">
        <v>2</v>
      </c>
      <c r="FH190">
        <v>0</v>
      </c>
      <c r="FI190">
        <v>0</v>
      </c>
      <c r="FJ190">
        <v>0</v>
      </c>
      <c r="FK190">
        <v>1</v>
      </c>
      <c r="FL190">
        <v>0</v>
      </c>
      <c r="FM190">
        <v>0</v>
      </c>
      <c r="FN190">
        <v>0</v>
      </c>
      <c r="FO190">
        <v>5</v>
      </c>
      <c r="FP190">
        <v>3</v>
      </c>
      <c r="FQ190">
        <v>6</v>
      </c>
      <c r="FR190">
        <v>0</v>
      </c>
      <c r="FS190">
        <v>1</v>
      </c>
      <c r="FT190">
        <v>1</v>
      </c>
      <c r="FU190">
        <v>1</v>
      </c>
      <c r="FV190">
        <v>0</v>
      </c>
      <c r="FW190" t="s">
        <v>874</v>
      </c>
      <c r="FX190">
        <v>38.069999694824219</v>
      </c>
      <c r="FY190">
        <v>38.020000457763672</v>
      </c>
      <c r="FZ190">
        <v>38.340000152587891</v>
      </c>
      <c r="GA190">
        <v>37.110000610351563</v>
      </c>
      <c r="GB190">
        <v>37.119998931884773</v>
      </c>
      <c r="GC190">
        <v>281</v>
      </c>
      <c r="GD190">
        <v>211</v>
      </c>
      <c r="GE190">
        <v>90</v>
      </c>
      <c r="GF190">
        <v>139</v>
      </c>
      <c r="GG190">
        <v>0</v>
      </c>
      <c r="GH190">
        <v>121</v>
      </c>
      <c r="GI190">
        <v>0</v>
      </c>
      <c r="GJ190">
        <v>0</v>
      </c>
      <c r="GK190">
        <v>0</v>
      </c>
      <c r="GL190">
        <v>69</v>
      </c>
      <c r="GM190">
        <v>0</v>
      </c>
      <c r="GN190">
        <v>31</v>
      </c>
      <c r="GO190">
        <v>3</v>
      </c>
      <c r="GP190">
        <v>2</v>
      </c>
      <c r="GQ190">
        <v>3</v>
      </c>
      <c r="GR190">
        <v>2</v>
      </c>
      <c r="GS190">
        <v>2</v>
      </c>
      <c r="GT190">
        <v>2</v>
      </c>
      <c r="GU190">
        <v>1</v>
      </c>
      <c r="GV190">
        <v>1</v>
      </c>
      <c r="GW190">
        <v>2.5</v>
      </c>
      <c r="GX190" t="s">
        <v>218</v>
      </c>
      <c r="GY190">
        <v>115922</v>
      </c>
      <c r="GZ190">
        <v>176300</v>
      </c>
      <c r="HC190">
        <v>2.02</v>
      </c>
      <c r="HD190">
        <v>7.07</v>
      </c>
      <c r="HE190">
        <v>0</v>
      </c>
      <c r="HF190" s="2">
        <f t="shared" si="65"/>
        <v>-1.315077234575357E-3</v>
      </c>
      <c r="HG190" s="2">
        <f t="shared" si="66"/>
        <v>8.346366550617268E-3</v>
      </c>
      <c r="HH190" s="2">
        <f t="shared" si="67"/>
        <v>2.3934766871531843E-2</v>
      </c>
      <c r="HI190" s="2">
        <f t="shared" si="68"/>
        <v>2.6935134215810841E-4</v>
      </c>
      <c r="HJ190" s="3">
        <f t="shared" si="69"/>
        <v>38.337329317838801</v>
      </c>
      <c r="HK190" t="str">
        <f t="shared" si="70"/>
        <v>SBCF</v>
      </c>
    </row>
    <row r="191" spans="1:219" hidden="1" x14ac:dyDescent="0.25">
      <c r="A191">
        <v>182</v>
      </c>
      <c r="B191" t="s">
        <v>903</v>
      </c>
      <c r="C191">
        <v>10</v>
      </c>
      <c r="D191">
        <v>1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28</v>
      </c>
      <c r="N191">
        <v>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</v>
      </c>
      <c r="W191">
        <v>7</v>
      </c>
      <c r="X191">
        <v>8</v>
      </c>
      <c r="Y191">
        <v>6</v>
      </c>
      <c r="Z191">
        <v>127</v>
      </c>
      <c r="AA191">
        <v>0</v>
      </c>
      <c r="AB191">
        <v>0</v>
      </c>
      <c r="AC191">
        <v>0</v>
      </c>
      <c r="AD191">
        <v>0</v>
      </c>
      <c r="AE191">
        <v>9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38</v>
      </c>
      <c r="AN191">
        <v>9</v>
      </c>
      <c r="AO191">
        <v>0</v>
      </c>
      <c r="AP191">
        <v>0</v>
      </c>
      <c r="AQ191">
        <v>1</v>
      </c>
      <c r="AR191">
        <v>1</v>
      </c>
      <c r="AS191">
        <v>0</v>
      </c>
      <c r="AT191">
        <v>0</v>
      </c>
      <c r="AU191" t="s">
        <v>325</v>
      </c>
      <c r="AV191">
        <v>61.009998321533203</v>
      </c>
      <c r="AW191">
        <v>61.009998321533203</v>
      </c>
      <c r="AX191">
        <v>62.569999694824219</v>
      </c>
      <c r="AY191">
        <v>61</v>
      </c>
      <c r="AZ191">
        <v>62.299999237060547</v>
      </c>
      <c r="BA191" s="2">
        <f t="shared" si="53"/>
        <v>0</v>
      </c>
      <c r="BB191" s="2">
        <f t="shared" si="54"/>
        <v>2.4932098144473169E-2</v>
      </c>
      <c r="BC191" s="2">
        <f t="shared" si="55"/>
        <v>1.6388004930778521E-4</v>
      </c>
      <c r="BD191" s="2">
        <f t="shared" si="56"/>
        <v>2.086676168508228E-2</v>
      </c>
      <c r="BE191">
        <v>0</v>
      </c>
      <c r="BF191">
        <v>17</v>
      </c>
      <c r="BG191">
        <v>76</v>
      </c>
      <c r="BH191">
        <v>54</v>
      </c>
      <c r="BI191">
        <v>39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496</v>
      </c>
      <c r="CN191">
        <v>62.299999237060547</v>
      </c>
      <c r="CO191">
        <v>62.509998321533203</v>
      </c>
      <c r="CP191">
        <v>63.680000305175781</v>
      </c>
      <c r="CQ191">
        <v>61.889999389648438</v>
      </c>
      <c r="CR191">
        <v>63.340000152587891</v>
      </c>
      <c r="CS191" s="2">
        <f t="shared" si="57"/>
        <v>3.3594479301132241E-3</v>
      </c>
      <c r="CT191" s="2">
        <f t="shared" si="58"/>
        <v>1.8373146640005333E-2</v>
      </c>
      <c r="CU191" s="2">
        <f t="shared" si="59"/>
        <v>9.9183962331221842E-3</v>
      </c>
      <c r="CV191" s="2">
        <f t="shared" si="60"/>
        <v>2.2892339113456894E-2</v>
      </c>
      <c r="CW191">
        <v>20</v>
      </c>
      <c r="CX191">
        <v>58</v>
      </c>
      <c r="CY191">
        <v>71</v>
      </c>
      <c r="CZ191">
        <v>35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4</v>
      </c>
      <c r="DG191">
        <v>0</v>
      </c>
      <c r="DH191">
        <v>0</v>
      </c>
      <c r="DI191">
        <v>0</v>
      </c>
      <c r="DJ191">
        <v>4</v>
      </c>
      <c r="DK191">
        <v>1</v>
      </c>
      <c r="DL191">
        <v>8</v>
      </c>
      <c r="DM191">
        <v>0</v>
      </c>
      <c r="DN191">
        <v>0</v>
      </c>
      <c r="DO191">
        <v>0</v>
      </c>
      <c r="DP191">
        <v>0</v>
      </c>
      <c r="DQ191">
        <v>4</v>
      </c>
      <c r="DR191">
        <v>4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434</v>
      </c>
      <c r="EF191">
        <v>63.340000152587891</v>
      </c>
      <c r="EG191">
        <v>63.389999389648438</v>
      </c>
      <c r="EH191">
        <v>63.389999389648438</v>
      </c>
      <c r="EI191">
        <v>62.180000305175781</v>
      </c>
      <c r="EJ191">
        <v>62.930000305175781</v>
      </c>
      <c r="EK191" s="2">
        <f t="shared" si="61"/>
        <v>7.8875591642157961E-4</v>
      </c>
      <c r="EL191" s="2">
        <f t="shared" si="62"/>
        <v>0</v>
      </c>
      <c r="EM191" s="2">
        <f t="shared" si="63"/>
        <v>1.9088169997210191E-2</v>
      </c>
      <c r="EN191" s="2">
        <f t="shared" si="64"/>
        <v>1.1918004073779076E-2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167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0</v>
      </c>
      <c r="FS191">
        <v>1</v>
      </c>
      <c r="FT191">
        <v>0</v>
      </c>
      <c r="FU191">
        <v>0</v>
      </c>
      <c r="FV191">
        <v>0</v>
      </c>
      <c r="FW191" t="s">
        <v>693</v>
      </c>
      <c r="FX191">
        <v>62.930000305175781</v>
      </c>
      <c r="FY191">
        <v>62.880001068115227</v>
      </c>
      <c r="FZ191">
        <v>63.360000610351563</v>
      </c>
      <c r="GA191">
        <v>62.040000915527337</v>
      </c>
      <c r="GB191">
        <v>62.069999694824219</v>
      </c>
      <c r="GC191">
        <v>407</v>
      </c>
      <c r="GD191">
        <v>339</v>
      </c>
      <c r="GE191">
        <v>184</v>
      </c>
      <c r="GF191">
        <v>175</v>
      </c>
      <c r="GG191">
        <v>0</v>
      </c>
      <c r="GH191">
        <v>128</v>
      </c>
      <c r="GI191">
        <v>0</v>
      </c>
      <c r="GJ191">
        <v>35</v>
      </c>
      <c r="GK191">
        <v>1</v>
      </c>
      <c r="GL191">
        <v>298</v>
      </c>
      <c r="GM191">
        <v>0</v>
      </c>
      <c r="GN191">
        <v>171</v>
      </c>
      <c r="GO191">
        <v>1</v>
      </c>
      <c r="GP191">
        <v>1</v>
      </c>
      <c r="GQ191">
        <v>1</v>
      </c>
      <c r="GR191">
        <v>1</v>
      </c>
      <c r="GS191">
        <v>0</v>
      </c>
      <c r="GT191">
        <v>0</v>
      </c>
      <c r="GU191">
        <v>0</v>
      </c>
      <c r="GV191">
        <v>0</v>
      </c>
      <c r="GW191">
        <v>2.2999999999999998</v>
      </c>
      <c r="GX191" t="s">
        <v>218</v>
      </c>
      <c r="GY191">
        <v>306951</v>
      </c>
      <c r="GZ191">
        <v>516116</v>
      </c>
      <c r="HA191">
        <v>5.77</v>
      </c>
      <c r="HB191">
        <v>6.1360000000000001</v>
      </c>
      <c r="HC191">
        <v>1.37</v>
      </c>
      <c r="HD191">
        <v>2.71</v>
      </c>
      <c r="HE191">
        <v>0.22709998000000001</v>
      </c>
      <c r="HF191" s="2">
        <f t="shared" si="65"/>
        <v>-7.9515324763423934E-4</v>
      </c>
      <c r="HG191" s="2">
        <f t="shared" si="66"/>
        <v>7.5757502779745245E-3</v>
      </c>
      <c r="HH191" s="2">
        <f t="shared" si="67"/>
        <v>1.3358780825686645E-2</v>
      </c>
      <c r="HI191" s="2">
        <f t="shared" si="68"/>
        <v>4.8330561373244318E-4</v>
      </c>
      <c r="HJ191" s="3">
        <f t="shared" si="69"/>
        <v>63.356364253686039</v>
      </c>
      <c r="HK191" t="str">
        <f t="shared" si="70"/>
        <v>SEIC</v>
      </c>
    </row>
    <row r="192" spans="1:219" hidden="1" x14ac:dyDescent="0.25">
      <c r="A192">
        <v>183</v>
      </c>
      <c r="B192" t="s">
        <v>904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2</v>
      </c>
      <c r="X192">
        <v>0</v>
      </c>
      <c r="Y192">
        <v>0</v>
      </c>
      <c r="Z192">
        <v>140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 t="s">
        <v>905</v>
      </c>
      <c r="AV192">
        <v>73.5</v>
      </c>
      <c r="AW192">
        <v>73.25</v>
      </c>
      <c r="AX192">
        <v>76.720001220703125</v>
      </c>
      <c r="AY192">
        <v>73.209999084472656</v>
      </c>
      <c r="AZ192">
        <v>76.129997253417969</v>
      </c>
      <c r="BA192" s="2">
        <f t="shared" si="53"/>
        <v>-3.4129692832765013E-3</v>
      </c>
      <c r="BB192" s="2">
        <f t="shared" si="54"/>
        <v>4.5229420822359589E-2</v>
      </c>
      <c r="BC192" s="2">
        <f t="shared" si="55"/>
        <v>5.4608758399099511E-4</v>
      </c>
      <c r="BD192" s="2">
        <f t="shared" si="56"/>
        <v>3.8355421966263292E-2</v>
      </c>
      <c r="BE192">
        <v>0</v>
      </c>
      <c r="BF192">
        <v>2</v>
      </c>
      <c r="BG192">
        <v>5</v>
      </c>
      <c r="BH192">
        <v>8</v>
      </c>
      <c r="BI192">
        <v>123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1</v>
      </c>
      <c r="BU192">
        <v>1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906</v>
      </c>
      <c r="CN192">
        <v>76.129997253417969</v>
      </c>
      <c r="CO192">
        <v>76.349998474121094</v>
      </c>
      <c r="CP192">
        <v>76.75</v>
      </c>
      <c r="CQ192">
        <v>76.129997253417969</v>
      </c>
      <c r="CR192">
        <v>76.599998474121094</v>
      </c>
      <c r="CS192" s="2">
        <f t="shared" si="57"/>
        <v>2.8814829744586712E-3</v>
      </c>
      <c r="CT192" s="2">
        <f t="shared" si="58"/>
        <v>5.2117462655232316E-3</v>
      </c>
      <c r="CU192" s="2">
        <f t="shared" si="59"/>
        <v>2.8814829744586712E-3</v>
      </c>
      <c r="CV192" s="2">
        <f t="shared" si="60"/>
        <v>6.1357862932844842E-3</v>
      </c>
      <c r="CW192">
        <v>95</v>
      </c>
      <c r="CX192">
        <v>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20</v>
      </c>
      <c r="DG192">
        <v>4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907</v>
      </c>
      <c r="EF192">
        <v>76.599998474121094</v>
      </c>
      <c r="EG192">
        <v>76.199996948242188</v>
      </c>
      <c r="EH192">
        <v>76.839996337890625</v>
      </c>
      <c r="EI192">
        <v>75.379997253417969</v>
      </c>
      <c r="EJ192">
        <v>76.69000244140625</v>
      </c>
      <c r="EK192" s="2">
        <f t="shared" si="61"/>
        <v>-5.2493640669120101E-3</v>
      </c>
      <c r="EL192" s="2">
        <f t="shared" si="62"/>
        <v>8.3289877687415803E-3</v>
      </c>
      <c r="EM192" s="2">
        <f t="shared" si="63"/>
        <v>1.0761151281688308E-2</v>
      </c>
      <c r="EN192" s="2">
        <f t="shared" si="64"/>
        <v>1.7081824830937675E-2</v>
      </c>
      <c r="EO192">
        <v>35</v>
      </c>
      <c r="EP192">
        <v>31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24</v>
      </c>
      <c r="EY192">
        <v>9</v>
      </c>
      <c r="EZ192">
        <v>8</v>
      </c>
      <c r="FA192">
        <v>5</v>
      </c>
      <c r="FB192">
        <v>26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26</v>
      </c>
      <c r="FJ192">
        <v>0</v>
      </c>
      <c r="FK192">
        <v>0</v>
      </c>
      <c r="FL192">
        <v>0</v>
      </c>
      <c r="FM192">
        <v>1</v>
      </c>
      <c r="FN192">
        <v>0</v>
      </c>
      <c r="FO192">
        <v>1</v>
      </c>
      <c r="FP192">
        <v>0</v>
      </c>
      <c r="FQ192">
        <v>1</v>
      </c>
      <c r="FR192">
        <v>1</v>
      </c>
      <c r="FS192">
        <v>1</v>
      </c>
      <c r="FT192">
        <v>0</v>
      </c>
      <c r="FU192">
        <v>1</v>
      </c>
      <c r="FV192">
        <v>1</v>
      </c>
      <c r="FW192" t="s">
        <v>636</v>
      </c>
      <c r="FX192">
        <v>76.69000244140625</v>
      </c>
      <c r="FY192">
        <v>76.489997863769531</v>
      </c>
      <c r="FZ192">
        <v>76.75</v>
      </c>
      <c r="GA192">
        <v>75.735000610351563</v>
      </c>
      <c r="GB192">
        <v>76</v>
      </c>
      <c r="GC192">
        <v>301</v>
      </c>
      <c r="GD192">
        <v>240</v>
      </c>
      <c r="GE192">
        <v>162</v>
      </c>
      <c r="GF192">
        <v>96</v>
      </c>
      <c r="GG192">
        <v>0</v>
      </c>
      <c r="GH192">
        <v>131</v>
      </c>
      <c r="GI192">
        <v>0</v>
      </c>
      <c r="GJ192">
        <v>0</v>
      </c>
      <c r="GK192">
        <v>1</v>
      </c>
      <c r="GL192">
        <v>166</v>
      </c>
      <c r="GM192">
        <v>0</v>
      </c>
      <c r="GN192">
        <v>26</v>
      </c>
      <c r="GO192">
        <v>1</v>
      </c>
      <c r="GP192">
        <v>1</v>
      </c>
      <c r="GQ192">
        <v>0</v>
      </c>
      <c r="GR192">
        <v>0</v>
      </c>
      <c r="GS192">
        <v>1</v>
      </c>
      <c r="GT192">
        <v>1</v>
      </c>
      <c r="GU192">
        <v>1</v>
      </c>
      <c r="GV192">
        <v>1</v>
      </c>
      <c r="GW192">
        <v>2.8</v>
      </c>
      <c r="GX192" t="s">
        <v>223</v>
      </c>
      <c r="GY192">
        <v>163678</v>
      </c>
      <c r="GZ192">
        <v>201066</v>
      </c>
      <c r="HA192">
        <v>0.19800000000000001</v>
      </c>
      <c r="HB192">
        <v>0.32700000000000001</v>
      </c>
      <c r="HC192">
        <v>2.88</v>
      </c>
      <c r="HD192">
        <v>3.08</v>
      </c>
      <c r="HE192">
        <v>0.1711</v>
      </c>
      <c r="HF192" s="2">
        <f t="shared" si="65"/>
        <v>-2.6147807977838777E-3</v>
      </c>
      <c r="HG192" s="2">
        <f t="shared" si="66"/>
        <v>3.3876499834588625E-3</v>
      </c>
      <c r="HH192" s="2">
        <f t="shared" si="67"/>
        <v>9.8705356844516201E-3</v>
      </c>
      <c r="HI192" s="2">
        <f t="shared" si="68"/>
        <v>3.4868340743215986E-3</v>
      </c>
      <c r="HJ192" s="3">
        <f t="shared" si="69"/>
        <v>76.749119203767492</v>
      </c>
      <c r="HK192" t="str">
        <f t="shared" si="70"/>
        <v>SIGI</v>
      </c>
    </row>
    <row r="193" spans="1:219" hidden="1" x14ac:dyDescent="0.25">
      <c r="A193">
        <v>184</v>
      </c>
      <c r="B193" t="s">
        <v>908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26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17</v>
      </c>
      <c r="W193">
        <v>3</v>
      </c>
      <c r="X193">
        <v>1</v>
      </c>
      <c r="Y193">
        <v>4</v>
      </c>
      <c r="Z193">
        <v>107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v>0</v>
      </c>
      <c r="AI193">
        <v>2</v>
      </c>
      <c r="AJ193">
        <v>0</v>
      </c>
      <c r="AK193">
        <v>1</v>
      </c>
      <c r="AL193">
        <v>0</v>
      </c>
      <c r="AM193">
        <v>30</v>
      </c>
      <c r="AN193">
        <v>2</v>
      </c>
      <c r="AO193">
        <v>0</v>
      </c>
      <c r="AP193">
        <v>0</v>
      </c>
      <c r="AQ193">
        <v>1</v>
      </c>
      <c r="AR193">
        <v>1</v>
      </c>
      <c r="AS193">
        <v>0</v>
      </c>
      <c r="AT193">
        <v>0</v>
      </c>
      <c r="AU193" t="s">
        <v>909</v>
      </c>
      <c r="AV193">
        <v>82.849998474121094</v>
      </c>
      <c r="AW193">
        <v>82.860000610351563</v>
      </c>
      <c r="AX193">
        <v>85.110000610351563</v>
      </c>
      <c r="AY193">
        <v>82.860000610351563</v>
      </c>
      <c r="AZ193">
        <v>84.900001525878906</v>
      </c>
      <c r="BA193" s="2">
        <f t="shared" si="53"/>
        <v>1.2071127391732883E-4</v>
      </c>
      <c r="BB193" s="2">
        <f t="shared" si="54"/>
        <v>2.6436376264416861E-2</v>
      </c>
      <c r="BC193" s="2">
        <f t="shared" si="55"/>
        <v>0</v>
      </c>
      <c r="BD193" s="2">
        <f t="shared" si="56"/>
        <v>2.4028278902981204E-2</v>
      </c>
      <c r="BE193">
        <v>0</v>
      </c>
      <c r="BF193">
        <v>60</v>
      </c>
      <c r="BG193">
        <v>29</v>
      </c>
      <c r="BH193">
        <v>27</v>
      </c>
      <c r="BI193">
        <v>33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792</v>
      </c>
      <c r="CN193">
        <v>84.900001525878906</v>
      </c>
      <c r="CO193">
        <v>85.569999694824219</v>
      </c>
      <c r="CP193">
        <v>85.819999694824219</v>
      </c>
      <c r="CQ193">
        <v>84.529998779296875</v>
      </c>
      <c r="CR193">
        <v>85.660003662109375</v>
      </c>
      <c r="CS193" s="2">
        <f t="shared" si="57"/>
        <v>7.8298255385623738E-3</v>
      </c>
      <c r="CT193" s="2">
        <f t="shared" si="58"/>
        <v>2.9130738859123317E-3</v>
      </c>
      <c r="CU193" s="2">
        <f t="shared" si="59"/>
        <v>1.2153802959406268E-2</v>
      </c>
      <c r="CV193" s="2">
        <f t="shared" si="60"/>
        <v>1.3191744507388359E-2</v>
      </c>
      <c r="CW193">
        <v>13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8</v>
      </c>
      <c r="DG193">
        <v>7</v>
      </c>
      <c r="DH193">
        <v>8</v>
      </c>
      <c r="DI193">
        <v>6</v>
      </c>
      <c r="DJ193">
        <v>41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1</v>
      </c>
      <c r="DX193">
        <v>0</v>
      </c>
      <c r="DY193">
        <v>5</v>
      </c>
      <c r="DZ193">
        <v>0</v>
      </c>
      <c r="EA193">
        <v>1</v>
      </c>
      <c r="EB193">
        <v>0</v>
      </c>
      <c r="EC193">
        <v>1</v>
      </c>
      <c r="ED193">
        <v>0</v>
      </c>
      <c r="EE193" t="s">
        <v>310</v>
      </c>
      <c r="EF193">
        <v>85.660003662109375</v>
      </c>
      <c r="EG193">
        <v>85.230003356933594</v>
      </c>
      <c r="EH193">
        <v>85.660003662109375</v>
      </c>
      <c r="EI193">
        <v>84.599998474121094</v>
      </c>
      <c r="EJ193">
        <v>85.529998779296875</v>
      </c>
      <c r="EK193" s="2">
        <f t="shared" si="61"/>
        <v>-5.0451752697344698E-3</v>
      </c>
      <c r="EL193" s="2">
        <f t="shared" si="62"/>
        <v>5.0198492504383019E-3</v>
      </c>
      <c r="EM193" s="2">
        <f t="shared" si="63"/>
        <v>7.3918204622627215E-3</v>
      </c>
      <c r="EN193" s="2">
        <f t="shared" si="64"/>
        <v>1.0873381485431488E-2</v>
      </c>
      <c r="EO193">
        <v>60</v>
      </c>
      <c r="EP193">
        <v>1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23</v>
      </c>
      <c r="EY193">
        <v>13</v>
      </c>
      <c r="EZ193">
        <v>13</v>
      </c>
      <c r="FA193">
        <v>14</v>
      </c>
      <c r="FB193">
        <v>7</v>
      </c>
      <c r="FC193">
        <v>0</v>
      </c>
      <c r="FD193">
        <v>0</v>
      </c>
      <c r="FE193">
        <v>0</v>
      </c>
      <c r="FF193">
        <v>0</v>
      </c>
      <c r="FG193">
        <v>1</v>
      </c>
      <c r="FH193">
        <v>0</v>
      </c>
      <c r="FI193">
        <v>0</v>
      </c>
      <c r="FJ193">
        <v>0</v>
      </c>
      <c r="FK193">
        <v>1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575</v>
      </c>
      <c r="FX193">
        <v>85.529998779296875</v>
      </c>
      <c r="FY193">
        <v>85.510002136230469</v>
      </c>
      <c r="FZ193">
        <v>85.93499755859375</v>
      </c>
      <c r="GA193">
        <v>84.80999755859375</v>
      </c>
      <c r="GB193">
        <v>85.400001525878906</v>
      </c>
      <c r="GC193">
        <v>251</v>
      </c>
      <c r="GD193">
        <v>272</v>
      </c>
      <c r="GE193">
        <v>74</v>
      </c>
      <c r="GF193">
        <v>140</v>
      </c>
      <c r="GG193">
        <v>0</v>
      </c>
      <c r="GH193">
        <v>60</v>
      </c>
      <c r="GI193">
        <v>0</v>
      </c>
      <c r="GJ193">
        <v>0</v>
      </c>
      <c r="GK193">
        <v>0</v>
      </c>
      <c r="GL193">
        <v>155</v>
      </c>
      <c r="GM193">
        <v>0</v>
      </c>
      <c r="GN193">
        <v>48</v>
      </c>
      <c r="GO193">
        <v>1</v>
      </c>
      <c r="GP193">
        <v>0</v>
      </c>
      <c r="GQ193">
        <v>0</v>
      </c>
      <c r="GR193">
        <v>0</v>
      </c>
      <c r="GS193">
        <v>1</v>
      </c>
      <c r="GT193">
        <v>1</v>
      </c>
      <c r="GU193">
        <v>0</v>
      </c>
      <c r="GV193">
        <v>0</v>
      </c>
      <c r="GW193">
        <v>2</v>
      </c>
      <c r="GX193" t="s">
        <v>218</v>
      </c>
      <c r="GY193">
        <v>184133</v>
      </c>
      <c r="GZ193">
        <v>221350</v>
      </c>
      <c r="HA193">
        <v>1.4350000000000001</v>
      </c>
      <c r="HB193">
        <v>3.7090000000000001</v>
      </c>
      <c r="HC193">
        <v>7.21</v>
      </c>
      <c r="HD193">
        <v>4.66</v>
      </c>
      <c r="HE193">
        <v>0.5474</v>
      </c>
      <c r="HF193" s="2">
        <f t="shared" si="65"/>
        <v>-2.3385150937715871E-4</v>
      </c>
      <c r="HG193" s="2">
        <f t="shared" si="66"/>
        <v>4.9455452893159002E-3</v>
      </c>
      <c r="HH193" s="2">
        <f t="shared" si="67"/>
        <v>8.186230384154447E-3</v>
      </c>
      <c r="HI193" s="2">
        <f t="shared" si="68"/>
        <v>6.9087114372751168E-3</v>
      </c>
      <c r="HJ193" s="3">
        <f t="shared" si="69"/>
        <v>85.932895724484695</v>
      </c>
      <c r="HK193" t="str">
        <f t="shared" si="70"/>
        <v>SXT</v>
      </c>
    </row>
    <row r="194" spans="1:219" hidden="1" x14ac:dyDescent="0.25">
      <c r="A194">
        <v>185</v>
      </c>
      <c r="B194" t="s">
        <v>910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22</v>
      </c>
      <c r="N194">
        <v>35</v>
      </c>
      <c r="O194">
        <v>17</v>
      </c>
      <c r="P194">
        <v>12</v>
      </c>
      <c r="Q194">
        <v>3</v>
      </c>
      <c r="R194">
        <v>2</v>
      </c>
      <c r="S194">
        <v>32</v>
      </c>
      <c r="T194">
        <v>1</v>
      </c>
      <c r="U194">
        <v>3</v>
      </c>
      <c r="V194">
        <v>4</v>
      </c>
      <c r="W194">
        <v>0</v>
      </c>
      <c r="X194">
        <v>1</v>
      </c>
      <c r="Y194">
        <v>0</v>
      </c>
      <c r="Z194">
        <v>3</v>
      </c>
      <c r="AA194">
        <v>1</v>
      </c>
      <c r="AB194">
        <v>6</v>
      </c>
      <c r="AC194">
        <v>1</v>
      </c>
      <c r="AD194">
        <v>6</v>
      </c>
      <c r="AE194">
        <v>3</v>
      </c>
      <c r="AF194">
        <v>1</v>
      </c>
      <c r="AG194">
        <v>3</v>
      </c>
      <c r="AH194">
        <v>3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880</v>
      </c>
      <c r="AV194">
        <v>48.819999694824219</v>
      </c>
      <c r="AW194">
        <v>49</v>
      </c>
      <c r="AX194">
        <v>50.419998168945313</v>
      </c>
      <c r="AY194">
        <v>49</v>
      </c>
      <c r="AZ194">
        <v>50.200000762939453</v>
      </c>
      <c r="BA194" s="2">
        <f t="shared" si="53"/>
        <v>3.6734756158323112E-3</v>
      </c>
      <c r="BB194" s="2">
        <f t="shared" si="54"/>
        <v>2.8163391918167857E-2</v>
      </c>
      <c r="BC194" s="2">
        <f t="shared" si="55"/>
        <v>0</v>
      </c>
      <c r="BD194" s="2">
        <f t="shared" si="56"/>
        <v>2.3904397304817637E-2</v>
      </c>
      <c r="BE194">
        <v>6</v>
      </c>
      <c r="BF194">
        <v>12</v>
      </c>
      <c r="BG194">
        <v>27</v>
      </c>
      <c r="BH194">
        <v>38</v>
      </c>
      <c r="BI194">
        <v>52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911</v>
      </c>
      <c r="CN194">
        <v>50.200000762939453</v>
      </c>
      <c r="CO194">
        <v>50.520000457763672</v>
      </c>
      <c r="CP194">
        <v>50.970001220703118</v>
      </c>
      <c r="CQ194">
        <v>49.889999389648438</v>
      </c>
      <c r="CR194">
        <v>50.959999084472663</v>
      </c>
      <c r="CS194" s="2">
        <f t="shared" si="57"/>
        <v>6.3341190008845416E-3</v>
      </c>
      <c r="CT194" s="2">
        <f t="shared" si="58"/>
        <v>8.8287375350633024E-3</v>
      </c>
      <c r="CU194" s="2">
        <f t="shared" si="59"/>
        <v>1.247032981802787E-2</v>
      </c>
      <c r="CV194" s="2">
        <f t="shared" si="60"/>
        <v>2.0996854671260223E-2</v>
      </c>
      <c r="CW194">
        <v>33</v>
      </c>
      <c r="CX194">
        <v>18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15</v>
      </c>
      <c r="DG194">
        <v>5</v>
      </c>
      <c r="DH194">
        <v>9</v>
      </c>
      <c r="DI194">
        <v>4</v>
      </c>
      <c r="DJ194">
        <v>36</v>
      </c>
      <c r="DK194">
        <v>0</v>
      </c>
      <c r="DL194">
        <v>0</v>
      </c>
      <c r="DM194">
        <v>0</v>
      </c>
      <c r="DN194">
        <v>0</v>
      </c>
      <c r="DO194">
        <v>4</v>
      </c>
      <c r="DP194">
        <v>0</v>
      </c>
      <c r="DQ194">
        <v>36</v>
      </c>
      <c r="DR194">
        <v>0</v>
      </c>
      <c r="DS194">
        <v>2</v>
      </c>
      <c r="DT194">
        <v>0</v>
      </c>
      <c r="DU194">
        <v>3</v>
      </c>
      <c r="DV194">
        <v>0</v>
      </c>
      <c r="DW194">
        <v>18</v>
      </c>
      <c r="DX194">
        <v>5</v>
      </c>
      <c r="DY194">
        <v>3</v>
      </c>
      <c r="DZ194">
        <v>3</v>
      </c>
      <c r="EA194">
        <v>2</v>
      </c>
      <c r="EB194">
        <v>1</v>
      </c>
      <c r="EC194">
        <v>2</v>
      </c>
      <c r="ED194">
        <v>2</v>
      </c>
      <c r="EE194" t="s">
        <v>827</v>
      </c>
      <c r="EF194">
        <v>50.959999084472663</v>
      </c>
      <c r="EG194">
        <v>50.610000610351563</v>
      </c>
      <c r="EH194">
        <v>50.869998931884773</v>
      </c>
      <c r="EI194">
        <v>49.770000457763672</v>
      </c>
      <c r="EJ194">
        <v>49.950000762939453</v>
      </c>
      <c r="EK194" s="2">
        <f t="shared" si="61"/>
        <v>-6.9155990891158758E-3</v>
      </c>
      <c r="EL194" s="2">
        <f t="shared" si="62"/>
        <v>5.1110345388712952E-3</v>
      </c>
      <c r="EM194" s="2">
        <f t="shared" si="63"/>
        <v>1.6597513188254753E-2</v>
      </c>
      <c r="EN194" s="2">
        <f t="shared" si="64"/>
        <v>3.603609658187068E-3</v>
      </c>
      <c r="EO194">
        <v>14</v>
      </c>
      <c r="EP194">
        <v>1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13</v>
      </c>
      <c r="EY194">
        <v>4</v>
      </c>
      <c r="EZ194">
        <v>7</v>
      </c>
      <c r="FA194">
        <v>10</v>
      </c>
      <c r="FB194">
        <v>74</v>
      </c>
      <c r="FC194">
        <v>0</v>
      </c>
      <c r="FD194">
        <v>0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1</v>
      </c>
      <c r="FL194">
        <v>0</v>
      </c>
      <c r="FM194">
        <v>0</v>
      </c>
      <c r="FN194">
        <v>0</v>
      </c>
      <c r="FO194">
        <v>17</v>
      </c>
      <c r="FP194">
        <v>1</v>
      </c>
      <c r="FQ194">
        <v>0</v>
      </c>
      <c r="FR194">
        <v>0</v>
      </c>
      <c r="FS194">
        <v>1</v>
      </c>
      <c r="FT194">
        <v>1</v>
      </c>
      <c r="FU194">
        <v>0</v>
      </c>
      <c r="FV194">
        <v>0</v>
      </c>
      <c r="FW194" t="s">
        <v>912</v>
      </c>
      <c r="FX194">
        <v>49.950000762939453</v>
      </c>
      <c r="FY194">
        <v>49.779998779296882</v>
      </c>
      <c r="FZ194">
        <v>50.630001068115227</v>
      </c>
      <c r="GA194">
        <v>49.139999389648438</v>
      </c>
      <c r="GB194">
        <v>50.169998168945313</v>
      </c>
      <c r="GC194">
        <v>290</v>
      </c>
      <c r="GD194">
        <v>185</v>
      </c>
      <c r="GE194">
        <v>66</v>
      </c>
      <c r="GF194">
        <v>177</v>
      </c>
      <c r="GG194">
        <v>3</v>
      </c>
      <c r="GH194">
        <v>105</v>
      </c>
      <c r="GI194">
        <v>0</v>
      </c>
      <c r="GJ194">
        <v>0</v>
      </c>
      <c r="GK194">
        <v>6</v>
      </c>
      <c r="GL194">
        <v>113</v>
      </c>
      <c r="GM194">
        <v>0</v>
      </c>
      <c r="GN194">
        <v>110</v>
      </c>
      <c r="GO194">
        <v>4</v>
      </c>
      <c r="GP194">
        <v>3</v>
      </c>
      <c r="GQ194">
        <v>1</v>
      </c>
      <c r="GR194">
        <v>0</v>
      </c>
      <c r="GS194">
        <v>2</v>
      </c>
      <c r="GT194">
        <v>2</v>
      </c>
      <c r="GU194">
        <v>2</v>
      </c>
      <c r="GV194">
        <v>2</v>
      </c>
      <c r="GW194">
        <v>3</v>
      </c>
      <c r="GX194" t="s">
        <v>223</v>
      </c>
      <c r="GY194">
        <v>148450</v>
      </c>
      <c r="GZ194">
        <v>153366</v>
      </c>
      <c r="HA194">
        <v>0.246</v>
      </c>
      <c r="HB194">
        <v>1.1859999999999999</v>
      </c>
      <c r="HC194">
        <v>1.79</v>
      </c>
      <c r="HD194">
        <v>6.79</v>
      </c>
      <c r="HE194">
        <v>3.1778</v>
      </c>
      <c r="HF194" s="2">
        <f t="shared" si="65"/>
        <v>-3.4150660468330596E-3</v>
      </c>
      <c r="HG194" s="2">
        <f t="shared" si="66"/>
        <v>1.6788510189339911E-2</v>
      </c>
      <c r="HH194" s="2">
        <f t="shared" si="67"/>
        <v>1.2856556957462462E-2</v>
      </c>
      <c r="HI194" s="2">
        <f t="shared" si="68"/>
        <v>2.053017374703503E-2</v>
      </c>
      <c r="HJ194" s="3">
        <f t="shared" si="69"/>
        <v>50.615730796028437</v>
      </c>
      <c r="HK194" t="str">
        <f t="shared" si="70"/>
        <v>SHEN</v>
      </c>
    </row>
    <row r="195" spans="1:219" hidden="1" x14ac:dyDescent="0.25">
      <c r="A195">
        <v>186</v>
      </c>
      <c r="B195" t="s">
        <v>913</v>
      </c>
      <c r="C195">
        <v>9</v>
      </c>
      <c r="D195">
        <v>0</v>
      </c>
      <c r="E195">
        <v>5</v>
      </c>
      <c r="F195">
        <v>1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140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 t="s">
        <v>914</v>
      </c>
      <c r="AV195">
        <v>108.2600021362305</v>
      </c>
      <c r="AW195">
        <v>108.8000030517578</v>
      </c>
      <c r="AX195">
        <v>112.620002746582</v>
      </c>
      <c r="AY195">
        <v>108.8000030517578</v>
      </c>
      <c r="AZ195">
        <v>112.0800018310547</v>
      </c>
      <c r="BA195" s="2">
        <f t="shared" si="53"/>
        <v>4.9632435696753685E-3</v>
      </c>
      <c r="BB195" s="2">
        <f t="shared" si="54"/>
        <v>3.3919371351996741E-2</v>
      </c>
      <c r="BC195" s="2">
        <f t="shared" si="55"/>
        <v>0</v>
      </c>
      <c r="BD195" s="2">
        <f t="shared" si="56"/>
        <v>2.9264799479937986E-2</v>
      </c>
      <c r="BE195">
        <v>1</v>
      </c>
      <c r="BF195">
        <v>2</v>
      </c>
      <c r="BG195">
        <v>2</v>
      </c>
      <c r="BH195">
        <v>62</v>
      </c>
      <c r="BI195">
        <v>71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915</v>
      </c>
      <c r="CN195">
        <v>112.0800018310547</v>
      </c>
      <c r="CO195">
        <v>112.5100021362305</v>
      </c>
      <c r="CP195">
        <v>115</v>
      </c>
      <c r="CQ195">
        <v>111.7200012207031</v>
      </c>
      <c r="CR195">
        <v>114.5500030517578</v>
      </c>
      <c r="CS195" s="2">
        <f t="shared" si="57"/>
        <v>3.8218851391997877E-3</v>
      </c>
      <c r="CT195" s="2">
        <f t="shared" si="58"/>
        <v>2.1652155337126167E-2</v>
      </c>
      <c r="CU195" s="2">
        <f t="shared" si="59"/>
        <v>7.0216060841492567E-3</v>
      </c>
      <c r="CV195" s="2">
        <f t="shared" si="60"/>
        <v>2.4705384161151089E-2</v>
      </c>
      <c r="CW195">
        <v>10</v>
      </c>
      <c r="CX195">
        <v>27</v>
      </c>
      <c r="CY195">
        <v>21</v>
      </c>
      <c r="CZ195">
        <v>24</v>
      </c>
      <c r="DA195">
        <v>2</v>
      </c>
      <c r="DB195">
        <v>0</v>
      </c>
      <c r="DC195">
        <v>0</v>
      </c>
      <c r="DD195">
        <v>0</v>
      </c>
      <c r="DE195">
        <v>0</v>
      </c>
      <c r="DF195">
        <v>3</v>
      </c>
      <c r="DG195">
        <v>2</v>
      </c>
      <c r="DH195">
        <v>2</v>
      </c>
      <c r="DI195">
        <v>2</v>
      </c>
      <c r="DJ195">
        <v>6</v>
      </c>
      <c r="DK195">
        <v>1</v>
      </c>
      <c r="DL195">
        <v>15</v>
      </c>
      <c r="DM195">
        <v>1</v>
      </c>
      <c r="DN195">
        <v>15</v>
      </c>
      <c r="DO195">
        <v>0</v>
      </c>
      <c r="DP195">
        <v>0</v>
      </c>
      <c r="DQ195">
        <v>6</v>
      </c>
      <c r="DR195">
        <v>6</v>
      </c>
      <c r="DS195">
        <v>0</v>
      </c>
      <c r="DT195">
        <v>0</v>
      </c>
      <c r="DU195">
        <v>1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767</v>
      </c>
      <c r="EF195">
        <v>114.5500030517578</v>
      </c>
      <c r="EG195">
        <v>113.44000244140619</v>
      </c>
      <c r="EH195">
        <v>113.7099990844727</v>
      </c>
      <c r="EI195">
        <v>112.1600036621094</v>
      </c>
      <c r="EJ195">
        <v>113.4899978637695</v>
      </c>
      <c r="EK195" s="2">
        <f t="shared" si="61"/>
        <v>-9.7849134913845504E-3</v>
      </c>
      <c r="EL195" s="2">
        <f t="shared" si="62"/>
        <v>2.374431846278835E-3</v>
      </c>
      <c r="EM195" s="2">
        <f t="shared" si="63"/>
        <v>1.1283486880723004E-2</v>
      </c>
      <c r="EN195" s="2">
        <f t="shared" si="64"/>
        <v>1.1719043322712785E-2</v>
      </c>
      <c r="EO195">
        <v>23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11</v>
      </c>
      <c r="EY195">
        <v>3</v>
      </c>
      <c r="EZ195">
        <v>2</v>
      </c>
      <c r="FA195">
        <v>6</v>
      </c>
      <c r="FB195">
        <v>48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2</v>
      </c>
      <c r="FP195">
        <v>0</v>
      </c>
      <c r="FQ195">
        <v>4</v>
      </c>
      <c r="FR195">
        <v>0</v>
      </c>
      <c r="FS195">
        <v>1</v>
      </c>
      <c r="FT195">
        <v>0</v>
      </c>
      <c r="FU195">
        <v>1</v>
      </c>
      <c r="FV195">
        <v>0</v>
      </c>
      <c r="FW195" t="s">
        <v>916</v>
      </c>
      <c r="FX195">
        <v>113.4899978637695</v>
      </c>
      <c r="FY195">
        <v>113.370002746582</v>
      </c>
      <c r="FZ195">
        <v>113.7399978637695</v>
      </c>
      <c r="GA195">
        <v>111.0800018310547</v>
      </c>
      <c r="GB195">
        <v>111.11000061035161</v>
      </c>
      <c r="GC195">
        <v>247</v>
      </c>
      <c r="GD195">
        <v>226</v>
      </c>
      <c r="GE195">
        <v>107</v>
      </c>
      <c r="GF195">
        <v>85</v>
      </c>
      <c r="GG195">
        <v>0</v>
      </c>
      <c r="GH195">
        <v>159</v>
      </c>
      <c r="GI195">
        <v>0</v>
      </c>
      <c r="GJ195">
        <v>26</v>
      </c>
      <c r="GK195">
        <v>15</v>
      </c>
      <c r="GL195">
        <v>194</v>
      </c>
      <c r="GM195">
        <v>15</v>
      </c>
      <c r="GN195">
        <v>54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0</v>
      </c>
      <c r="GV195">
        <v>0</v>
      </c>
      <c r="GW195">
        <v>2.5</v>
      </c>
      <c r="GX195" t="s">
        <v>218</v>
      </c>
      <c r="GY195">
        <v>99668</v>
      </c>
      <c r="GZ195">
        <v>145033</v>
      </c>
      <c r="HA195">
        <v>2.1560000000000001</v>
      </c>
      <c r="HB195">
        <v>3.6429999999999998</v>
      </c>
      <c r="HC195">
        <v>4.05</v>
      </c>
      <c r="HD195">
        <v>4.99</v>
      </c>
      <c r="HE195">
        <v>0.2</v>
      </c>
      <c r="HF195" s="2">
        <f t="shared" si="65"/>
        <v>-1.0584379843028291E-3</v>
      </c>
      <c r="HG195" s="2">
        <f t="shared" si="66"/>
        <v>3.2529903651893344E-3</v>
      </c>
      <c r="HH195" s="2">
        <f t="shared" si="67"/>
        <v>2.0199354856206386E-2</v>
      </c>
      <c r="HI195" s="2">
        <f t="shared" si="68"/>
        <v>2.6999171210617678E-4</v>
      </c>
      <c r="HJ195" s="3">
        <f t="shared" si="69"/>
        <v>113.73879427321812</v>
      </c>
      <c r="HK195" t="str">
        <f t="shared" si="70"/>
        <v>SSD</v>
      </c>
    </row>
    <row r="196" spans="1:219" hidden="1" x14ac:dyDescent="0.25">
      <c r="A196">
        <v>187</v>
      </c>
      <c r="B196" t="s">
        <v>917</v>
      </c>
      <c r="C196">
        <v>9</v>
      </c>
      <c r="D196">
        <v>0</v>
      </c>
      <c r="E196">
        <v>5</v>
      </c>
      <c r="F196">
        <v>1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4</v>
      </c>
      <c r="X196">
        <v>4</v>
      </c>
      <c r="Y196">
        <v>5</v>
      </c>
      <c r="Z196">
        <v>180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7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 t="s">
        <v>918</v>
      </c>
      <c r="AV196">
        <v>46.729999542236328</v>
      </c>
      <c r="AW196">
        <v>47.229999542236328</v>
      </c>
      <c r="AX196">
        <v>48</v>
      </c>
      <c r="AY196">
        <v>46.770000457763672</v>
      </c>
      <c r="AZ196">
        <v>47.479999542236328</v>
      </c>
      <c r="BA196" s="2">
        <f t="shared" si="53"/>
        <v>1.0586491739278281E-2</v>
      </c>
      <c r="BB196" s="2">
        <f t="shared" si="54"/>
        <v>1.6041676203409794E-2</v>
      </c>
      <c r="BC196" s="2">
        <f t="shared" si="55"/>
        <v>9.7395530156906274E-3</v>
      </c>
      <c r="BD196" s="2">
        <f t="shared" si="56"/>
        <v>1.4953645562718831E-2</v>
      </c>
      <c r="BE196">
        <v>54</v>
      </c>
      <c r="BF196">
        <v>54</v>
      </c>
      <c r="BG196">
        <v>31</v>
      </c>
      <c r="BH196">
        <v>6</v>
      </c>
      <c r="BI196">
        <v>0</v>
      </c>
      <c r="BJ196">
        <v>1</v>
      </c>
      <c r="BK196">
        <v>37</v>
      </c>
      <c r="BL196">
        <v>0</v>
      </c>
      <c r="BM196">
        <v>0</v>
      </c>
      <c r="BN196">
        <v>19</v>
      </c>
      <c r="BO196">
        <v>10</v>
      </c>
      <c r="BP196">
        <v>3</v>
      </c>
      <c r="BQ196">
        <v>7</v>
      </c>
      <c r="BR196">
        <v>25</v>
      </c>
      <c r="BS196">
        <v>1</v>
      </c>
      <c r="BT196">
        <v>2</v>
      </c>
      <c r="BU196">
        <v>0</v>
      </c>
      <c r="BV196">
        <v>0</v>
      </c>
      <c r="BW196">
        <v>62</v>
      </c>
      <c r="BX196">
        <v>37</v>
      </c>
      <c r="BY196">
        <v>25</v>
      </c>
      <c r="BZ196">
        <v>1</v>
      </c>
      <c r="CA196">
        <v>1</v>
      </c>
      <c r="CB196">
        <v>1</v>
      </c>
      <c r="CC196">
        <v>2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308</v>
      </c>
      <c r="CN196">
        <v>47.479999542236328</v>
      </c>
      <c r="CO196">
        <v>47.310001373291023</v>
      </c>
      <c r="CP196">
        <v>48.830001831054688</v>
      </c>
      <c r="CQ196">
        <v>47.310001373291023</v>
      </c>
      <c r="CR196">
        <v>48.5</v>
      </c>
      <c r="CS196" s="2">
        <f t="shared" si="57"/>
        <v>-3.5932818433879188E-3</v>
      </c>
      <c r="CT196" s="2">
        <f t="shared" si="58"/>
        <v>3.112841287662993E-2</v>
      </c>
      <c r="CU196" s="2">
        <f t="shared" si="59"/>
        <v>0</v>
      </c>
      <c r="CV196" s="2">
        <f t="shared" si="60"/>
        <v>2.4536054158947995E-2</v>
      </c>
      <c r="CW196">
        <v>0</v>
      </c>
      <c r="CX196">
        <v>4</v>
      </c>
      <c r="CY196">
        <v>22</v>
      </c>
      <c r="CZ196">
        <v>49</v>
      </c>
      <c r="DA196">
        <v>120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795</v>
      </c>
      <c r="EF196">
        <v>48.5</v>
      </c>
      <c r="EG196">
        <v>48.919998168945313</v>
      </c>
      <c r="EH196">
        <v>49.380001068115227</v>
      </c>
      <c r="EI196">
        <v>48.389999389648438</v>
      </c>
      <c r="EJ196">
        <v>49.180000305175781</v>
      </c>
      <c r="EK196" s="2">
        <f t="shared" si="61"/>
        <v>8.58540851728673E-3</v>
      </c>
      <c r="EL196" s="2">
        <f t="shared" si="62"/>
        <v>9.3155708630986434E-3</v>
      </c>
      <c r="EM196" s="2">
        <f t="shared" si="63"/>
        <v>1.0833990170370011E-2</v>
      </c>
      <c r="EN196" s="2">
        <f t="shared" si="64"/>
        <v>1.6063458939104658E-2</v>
      </c>
      <c r="EO196">
        <v>67</v>
      </c>
      <c r="EP196">
        <v>44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39</v>
      </c>
      <c r="EY196">
        <v>31</v>
      </c>
      <c r="EZ196">
        <v>19</v>
      </c>
      <c r="FA196">
        <v>8</v>
      </c>
      <c r="FB196">
        <v>6</v>
      </c>
      <c r="FC196">
        <v>0</v>
      </c>
      <c r="FD196">
        <v>0</v>
      </c>
      <c r="FE196">
        <v>0</v>
      </c>
      <c r="FF196">
        <v>0</v>
      </c>
      <c r="FG196">
        <v>3</v>
      </c>
      <c r="FH196">
        <v>0</v>
      </c>
      <c r="FI196">
        <v>6</v>
      </c>
      <c r="FJ196">
        <v>0</v>
      </c>
      <c r="FK196">
        <v>1</v>
      </c>
      <c r="FL196">
        <v>0</v>
      </c>
      <c r="FM196">
        <v>2</v>
      </c>
      <c r="FN196">
        <v>0</v>
      </c>
      <c r="FO196">
        <v>7</v>
      </c>
      <c r="FP196">
        <v>3</v>
      </c>
      <c r="FQ196">
        <v>2</v>
      </c>
      <c r="FR196">
        <v>2</v>
      </c>
      <c r="FS196">
        <v>1</v>
      </c>
      <c r="FT196">
        <v>1</v>
      </c>
      <c r="FU196">
        <v>1</v>
      </c>
      <c r="FV196">
        <v>1</v>
      </c>
      <c r="FW196" t="s">
        <v>919</v>
      </c>
      <c r="FX196">
        <v>49.180000305175781</v>
      </c>
      <c r="FY196">
        <v>49.090000152587891</v>
      </c>
      <c r="FZ196">
        <v>49.5</v>
      </c>
      <c r="GA196">
        <v>47.830001831054688</v>
      </c>
      <c r="GB196">
        <v>47.950000762939453</v>
      </c>
      <c r="GC196">
        <v>458</v>
      </c>
      <c r="GD196">
        <v>361</v>
      </c>
      <c r="GE196">
        <v>306</v>
      </c>
      <c r="GF196">
        <v>103</v>
      </c>
      <c r="GG196">
        <v>0</v>
      </c>
      <c r="GH196">
        <v>175</v>
      </c>
      <c r="GI196">
        <v>0</v>
      </c>
      <c r="GJ196">
        <v>169</v>
      </c>
      <c r="GK196">
        <v>0</v>
      </c>
      <c r="GL196">
        <v>211</v>
      </c>
      <c r="GM196">
        <v>0</v>
      </c>
      <c r="GN196">
        <v>6</v>
      </c>
      <c r="GO196">
        <v>4</v>
      </c>
      <c r="GP196">
        <v>2</v>
      </c>
      <c r="GQ196">
        <v>1</v>
      </c>
      <c r="GR196">
        <v>0</v>
      </c>
      <c r="GS196">
        <v>1</v>
      </c>
      <c r="GT196">
        <v>1</v>
      </c>
      <c r="GU196">
        <v>1</v>
      </c>
      <c r="GV196">
        <v>1</v>
      </c>
      <c r="GW196">
        <v>2.2000000000000002</v>
      </c>
      <c r="GX196" t="s">
        <v>218</v>
      </c>
      <c r="GY196">
        <v>1016943</v>
      </c>
      <c r="GZ196">
        <v>1284916</v>
      </c>
      <c r="HA196">
        <v>1.778</v>
      </c>
      <c r="HB196">
        <v>2.7250000000000001</v>
      </c>
      <c r="HC196">
        <v>0.35</v>
      </c>
      <c r="HD196">
        <v>2.12</v>
      </c>
      <c r="HE196">
        <v>0</v>
      </c>
      <c r="HF196" s="2">
        <f t="shared" si="65"/>
        <v>-1.8333703872099871E-3</v>
      </c>
      <c r="HG196" s="2">
        <f t="shared" si="66"/>
        <v>8.2828252002445923E-3</v>
      </c>
      <c r="HH196" s="2">
        <f t="shared" si="67"/>
        <v>2.5667107712705528E-2</v>
      </c>
      <c r="HI196" s="2">
        <f t="shared" si="68"/>
        <v>2.5025845667454583E-3</v>
      </c>
      <c r="HJ196" s="3">
        <f t="shared" si="69"/>
        <v>49.496604042931757</v>
      </c>
      <c r="HK196" t="str">
        <f t="shared" si="70"/>
        <v>SKX</v>
      </c>
    </row>
    <row r="197" spans="1:219" hidden="1" x14ac:dyDescent="0.25">
      <c r="A197">
        <v>188</v>
      </c>
      <c r="B197" t="s">
        <v>920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3</v>
      </c>
      <c r="X197">
        <v>2</v>
      </c>
      <c r="Y197">
        <v>2</v>
      </c>
      <c r="Z197">
        <v>151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3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 t="s">
        <v>921</v>
      </c>
      <c r="AV197">
        <v>245.47999572753901</v>
      </c>
      <c r="AW197">
        <v>245.00999450683599</v>
      </c>
      <c r="AX197">
        <v>254.08000183105469</v>
      </c>
      <c r="AY197">
        <v>245</v>
      </c>
      <c r="AZ197">
        <v>252.97999572753901</v>
      </c>
      <c r="BA197" s="2">
        <f t="shared" si="53"/>
        <v>-1.9182940746929056E-3</v>
      </c>
      <c r="BB197" s="2">
        <f t="shared" si="54"/>
        <v>3.569744670519015E-2</v>
      </c>
      <c r="BC197" s="2">
        <f t="shared" si="55"/>
        <v>4.0792241378206917E-5</v>
      </c>
      <c r="BD197" s="2">
        <f t="shared" si="56"/>
        <v>3.1543979216971385E-2</v>
      </c>
      <c r="BE197">
        <v>1</v>
      </c>
      <c r="BF197">
        <v>2</v>
      </c>
      <c r="BG197">
        <v>4</v>
      </c>
      <c r="BH197">
        <v>24</v>
      </c>
      <c r="BI197">
        <v>138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505</v>
      </c>
      <c r="CN197">
        <v>252.97999572753901</v>
      </c>
      <c r="CO197">
        <v>253.88999938964841</v>
      </c>
      <c r="CP197">
        <v>256.54998779296881</v>
      </c>
      <c r="CQ197">
        <v>253.16999816894531</v>
      </c>
      <c r="CR197">
        <v>255.19000244140619</v>
      </c>
      <c r="CS197" s="2">
        <f t="shared" si="57"/>
        <v>3.5842438232976948E-3</v>
      </c>
      <c r="CT197" s="2">
        <f t="shared" si="58"/>
        <v>1.0368304540583129E-2</v>
      </c>
      <c r="CU197" s="2">
        <f t="shared" si="59"/>
        <v>2.8358786184331519E-3</v>
      </c>
      <c r="CV197" s="2">
        <f t="shared" si="60"/>
        <v>7.9156873432950636E-3</v>
      </c>
      <c r="CW197">
        <v>85</v>
      </c>
      <c r="CX197">
        <v>66</v>
      </c>
      <c r="CY197">
        <v>1</v>
      </c>
      <c r="CZ197">
        <v>0</v>
      </c>
      <c r="DA197">
        <v>0</v>
      </c>
      <c r="DB197">
        <v>1</v>
      </c>
      <c r="DC197">
        <v>1</v>
      </c>
      <c r="DD197">
        <v>0</v>
      </c>
      <c r="DE197">
        <v>0</v>
      </c>
      <c r="DF197">
        <v>10</v>
      </c>
      <c r="DG197">
        <v>2</v>
      </c>
      <c r="DH197">
        <v>0</v>
      </c>
      <c r="DI197">
        <v>0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237</v>
      </c>
      <c r="EF197">
        <v>255.19000244140619</v>
      </c>
      <c r="EG197">
        <v>254.2200012207031</v>
      </c>
      <c r="EH197">
        <v>256.05999755859369</v>
      </c>
      <c r="EI197">
        <v>252.30000305175781</v>
      </c>
      <c r="EJ197">
        <v>253.08999633789071</v>
      </c>
      <c r="EK197" s="2">
        <f t="shared" si="61"/>
        <v>-3.8155975770803874E-3</v>
      </c>
      <c r="EL197" s="2">
        <f t="shared" si="62"/>
        <v>7.1858015911663298E-3</v>
      </c>
      <c r="EM197" s="2">
        <f t="shared" si="63"/>
        <v>7.5525063320192043E-3</v>
      </c>
      <c r="EN197" s="2">
        <f t="shared" si="64"/>
        <v>3.1213927755493476E-3</v>
      </c>
      <c r="EO197">
        <v>30</v>
      </c>
      <c r="EP197">
        <v>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22</v>
      </c>
      <c r="EY197">
        <v>8</v>
      </c>
      <c r="EZ197">
        <v>23</v>
      </c>
      <c r="FA197">
        <v>57</v>
      </c>
      <c r="FB197">
        <v>43</v>
      </c>
      <c r="FC197">
        <v>0</v>
      </c>
      <c r="FD197">
        <v>0</v>
      </c>
      <c r="FE197">
        <v>0</v>
      </c>
      <c r="FF197">
        <v>0</v>
      </c>
      <c r="FG197">
        <v>2</v>
      </c>
      <c r="FH197">
        <v>0</v>
      </c>
      <c r="FI197">
        <v>0</v>
      </c>
      <c r="FJ197">
        <v>0</v>
      </c>
      <c r="FK197">
        <v>1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922</v>
      </c>
      <c r="FX197">
        <v>253.08999633789071</v>
      </c>
      <c r="FY197">
        <v>254.36000061035159</v>
      </c>
      <c r="FZ197">
        <v>254.44999694824219</v>
      </c>
      <c r="GA197">
        <v>250.02000427246091</v>
      </c>
      <c r="GB197">
        <v>250.25</v>
      </c>
      <c r="GC197">
        <v>356</v>
      </c>
      <c r="GD197">
        <v>325</v>
      </c>
      <c r="GE197">
        <v>184</v>
      </c>
      <c r="GF197">
        <v>165</v>
      </c>
      <c r="GG197">
        <v>0</v>
      </c>
      <c r="GH197">
        <v>162</v>
      </c>
      <c r="GI197">
        <v>0</v>
      </c>
      <c r="GJ197">
        <v>0</v>
      </c>
      <c r="GK197">
        <v>1</v>
      </c>
      <c r="GL197">
        <v>194</v>
      </c>
      <c r="GM197">
        <v>0</v>
      </c>
      <c r="GN197">
        <v>43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2.7</v>
      </c>
      <c r="GX197" t="s">
        <v>223</v>
      </c>
      <c r="GY197">
        <v>324816</v>
      </c>
      <c r="GZ197">
        <v>312283</v>
      </c>
      <c r="HA197">
        <v>1.7749999999999999</v>
      </c>
      <c r="HB197">
        <v>2.4729999999999999</v>
      </c>
      <c r="HC197">
        <v>1.83</v>
      </c>
      <c r="HD197">
        <v>7.33</v>
      </c>
      <c r="HE197">
        <v>0.37109999999999999</v>
      </c>
      <c r="HF197" s="2">
        <f t="shared" si="65"/>
        <v>4.992940200556073E-3</v>
      </c>
      <c r="HG197" s="2">
        <f t="shared" si="66"/>
        <v>3.5368967958326891E-4</v>
      </c>
      <c r="HH197" s="2">
        <f t="shared" si="67"/>
        <v>1.7062416761584376E-2</v>
      </c>
      <c r="HI197" s="2">
        <f t="shared" si="68"/>
        <v>9.1906384631001981E-4</v>
      </c>
      <c r="HJ197" s="3">
        <f t="shared" si="69"/>
        <v>254.44996511746626</v>
      </c>
      <c r="HK197" t="str">
        <f t="shared" si="70"/>
        <v>SNA</v>
      </c>
    </row>
    <row r="198" spans="1:219" hidden="1" x14ac:dyDescent="0.25">
      <c r="A198">
        <v>189</v>
      </c>
      <c r="B198" t="s">
        <v>923</v>
      </c>
      <c r="C198">
        <v>10</v>
      </c>
      <c r="D198">
        <v>1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48</v>
      </c>
      <c r="N198">
        <v>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19</v>
      </c>
      <c r="W198">
        <v>4</v>
      </c>
      <c r="X198">
        <v>4</v>
      </c>
      <c r="Y198">
        <v>6</v>
      </c>
      <c r="Z198">
        <v>117</v>
      </c>
      <c r="AA198">
        <v>0</v>
      </c>
      <c r="AB198">
        <v>0</v>
      </c>
      <c r="AC198">
        <v>0</v>
      </c>
      <c r="AD198">
        <v>0</v>
      </c>
      <c r="AE198">
        <v>5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55</v>
      </c>
      <c r="AN198">
        <v>5</v>
      </c>
      <c r="AO198">
        <v>0</v>
      </c>
      <c r="AP198">
        <v>0</v>
      </c>
      <c r="AQ198">
        <v>1</v>
      </c>
      <c r="AR198">
        <v>1</v>
      </c>
      <c r="AS198">
        <v>0</v>
      </c>
      <c r="AT198">
        <v>0</v>
      </c>
      <c r="AU198" t="s">
        <v>367</v>
      </c>
      <c r="AV198">
        <v>66.55999755859375</v>
      </c>
      <c r="AW198">
        <v>66.449996948242188</v>
      </c>
      <c r="AX198">
        <v>68.800003051757813</v>
      </c>
      <c r="AY198">
        <v>66.449996948242188</v>
      </c>
      <c r="AZ198">
        <v>68.419998168945313</v>
      </c>
      <c r="BA198" s="2">
        <f t="shared" si="53"/>
        <v>-1.655389246100869E-3</v>
      </c>
      <c r="BB198" s="2">
        <f t="shared" si="54"/>
        <v>3.4157063942972909E-2</v>
      </c>
      <c r="BC198" s="2">
        <f t="shared" si="55"/>
        <v>0</v>
      </c>
      <c r="BD198" s="2">
        <f t="shared" si="56"/>
        <v>2.8792769269574081E-2</v>
      </c>
      <c r="BE198">
        <v>0</v>
      </c>
      <c r="BF198">
        <v>3</v>
      </c>
      <c r="BG198">
        <v>2</v>
      </c>
      <c r="BH198">
        <v>12</v>
      </c>
      <c r="BI198">
        <v>176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924</v>
      </c>
      <c r="CN198">
        <v>68.419998168945313</v>
      </c>
      <c r="CO198">
        <v>68.550003051757813</v>
      </c>
      <c r="CP198">
        <v>69.169998168945313</v>
      </c>
      <c r="CQ198">
        <v>68.349998474121094</v>
      </c>
      <c r="CR198">
        <v>68.900001525878906</v>
      </c>
      <c r="CS198" s="2">
        <f t="shared" si="57"/>
        <v>1.8964971119599383E-3</v>
      </c>
      <c r="CT198" s="2">
        <f t="shared" si="58"/>
        <v>8.963353095270965E-3</v>
      </c>
      <c r="CU198" s="2">
        <f t="shared" si="59"/>
        <v>2.9176450581002156E-3</v>
      </c>
      <c r="CV198" s="2">
        <f t="shared" si="60"/>
        <v>7.9826275700622951E-3</v>
      </c>
      <c r="CW198">
        <v>134</v>
      </c>
      <c r="CX198">
        <v>53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4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515</v>
      </c>
      <c r="EF198">
        <v>68.900001525878906</v>
      </c>
      <c r="EG198">
        <v>68.870002746582031</v>
      </c>
      <c r="EH198">
        <v>69.819999694824219</v>
      </c>
      <c r="EI198">
        <v>68.639999389648438</v>
      </c>
      <c r="EJ198">
        <v>69.120002746582031</v>
      </c>
      <c r="EK198" s="2">
        <f t="shared" si="61"/>
        <v>-4.3558556846967633E-4</v>
      </c>
      <c r="EL198" s="2">
        <f t="shared" si="62"/>
        <v>1.3606372850107795E-2</v>
      </c>
      <c r="EM198" s="2">
        <f t="shared" si="63"/>
        <v>3.3396739910106499E-3</v>
      </c>
      <c r="EN198" s="2">
        <f t="shared" si="64"/>
        <v>6.9444927352426689E-3</v>
      </c>
      <c r="EO198">
        <v>30</v>
      </c>
      <c r="EP198">
        <v>105</v>
      </c>
      <c r="EQ198">
        <v>48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7</v>
      </c>
      <c r="EY198">
        <v>2</v>
      </c>
      <c r="EZ198">
        <v>2</v>
      </c>
      <c r="FA198">
        <v>0</v>
      </c>
      <c r="FB198">
        <v>0</v>
      </c>
      <c r="FC198">
        <v>1</v>
      </c>
      <c r="FD198">
        <v>11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809</v>
      </c>
      <c r="FX198">
        <v>69.120002746582031</v>
      </c>
      <c r="FY198">
        <v>69.080001831054688</v>
      </c>
      <c r="FZ198">
        <v>69.379997253417969</v>
      </c>
      <c r="GA198">
        <v>68.349998474121094</v>
      </c>
      <c r="GB198">
        <v>68.370002746582031</v>
      </c>
      <c r="GC198">
        <v>616</v>
      </c>
      <c r="GD198">
        <v>166</v>
      </c>
      <c r="GE198">
        <v>370</v>
      </c>
      <c r="GF198">
        <v>16</v>
      </c>
      <c r="GG198">
        <v>0</v>
      </c>
      <c r="GH198">
        <v>188</v>
      </c>
      <c r="GI198">
        <v>0</v>
      </c>
      <c r="GJ198">
        <v>0</v>
      </c>
      <c r="GK198">
        <v>0</v>
      </c>
      <c r="GL198">
        <v>117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3</v>
      </c>
      <c r="GX198" t="s">
        <v>223</v>
      </c>
      <c r="GY198">
        <v>339543</v>
      </c>
      <c r="GZ198">
        <v>426016</v>
      </c>
      <c r="HA198">
        <v>0.93500000000000005</v>
      </c>
      <c r="HB198">
        <v>1.274</v>
      </c>
      <c r="HC198">
        <v>3.81</v>
      </c>
      <c r="HD198">
        <v>4.6500000000000004</v>
      </c>
      <c r="HE198">
        <v>0.88780000000000003</v>
      </c>
      <c r="HF198" s="2">
        <f t="shared" si="65"/>
        <v>-5.7905203339703171E-4</v>
      </c>
      <c r="HG198" s="2">
        <f t="shared" si="66"/>
        <v>4.323946875747442E-3</v>
      </c>
      <c r="HH198" s="2">
        <f t="shared" si="67"/>
        <v>1.0567506334451582E-2</v>
      </c>
      <c r="HI198" s="2">
        <f t="shared" si="68"/>
        <v>2.925884402124046E-4</v>
      </c>
      <c r="HJ198" s="3">
        <f t="shared" si="69"/>
        <v>69.378700089148708</v>
      </c>
      <c r="HK198" t="str">
        <f t="shared" si="70"/>
        <v>SON</v>
      </c>
    </row>
    <row r="199" spans="1:219" hidden="1" x14ac:dyDescent="0.25">
      <c r="A199">
        <v>190</v>
      </c>
      <c r="B199" t="s">
        <v>925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3</v>
      </c>
      <c r="N199">
        <v>4</v>
      </c>
      <c r="O199">
        <v>8</v>
      </c>
      <c r="P199">
        <v>3</v>
      </c>
      <c r="Q199">
        <v>176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2</v>
      </c>
      <c r="AA199">
        <v>1</v>
      </c>
      <c r="AB199">
        <v>4</v>
      </c>
      <c r="AC199">
        <v>1</v>
      </c>
      <c r="AD199">
        <v>4</v>
      </c>
      <c r="AE199">
        <v>0</v>
      </c>
      <c r="AF199">
        <v>0</v>
      </c>
      <c r="AG199">
        <v>2</v>
      </c>
      <c r="AH199">
        <v>2</v>
      </c>
      <c r="AI199">
        <v>0</v>
      </c>
      <c r="AJ199">
        <v>0</v>
      </c>
      <c r="AK199">
        <v>1</v>
      </c>
      <c r="AL199">
        <v>1</v>
      </c>
      <c r="AM199">
        <v>1</v>
      </c>
      <c r="AN199">
        <v>0</v>
      </c>
      <c r="AO199">
        <v>2</v>
      </c>
      <c r="AP199">
        <v>2</v>
      </c>
      <c r="AQ199">
        <v>1</v>
      </c>
      <c r="AR199">
        <v>0</v>
      </c>
      <c r="AS199">
        <v>1</v>
      </c>
      <c r="AT199">
        <v>1</v>
      </c>
      <c r="AU199" t="s">
        <v>926</v>
      </c>
      <c r="AV199">
        <v>4.929999828338623</v>
      </c>
      <c r="AW199">
        <v>4.9000000953674316</v>
      </c>
      <c r="AX199">
        <v>5.059999942779541</v>
      </c>
      <c r="AY199">
        <v>4.630000114440918</v>
      </c>
      <c r="AZ199">
        <v>4.7199997901916504</v>
      </c>
      <c r="BA199" s="2">
        <f t="shared" si="53"/>
        <v>-6.1223943647581436E-3</v>
      </c>
      <c r="BB199" s="2">
        <f t="shared" si="54"/>
        <v>3.1620523561551428E-2</v>
      </c>
      <c r="BC199" s="2">
        <f t="shared" si="55"/>
        <v>5.5102035851341657E-2</v>
      </c>
      <c r="BD199" s="2">
        <f t="shared" si="56"/>
        <v>1.9067728760868929E-2</v>
      </c>
      <c r="BE199">
        <v>2</v>
      </c>
      <c r="BF199">
        <v>7</v>
      </c>
      <c r="BG199">
        <v>6</v>
      </c>
      <c r="BH199">
        <v>3</v>
      </c>
      <c r="BI199">
        <v>14</v>
      </c>
      <c r="BJ199">
        <v>1</v>
      </c>
      <c r="BK199">
        <v>23</v>
      </c>
      <c r="BL199">
        <v>1</v>
      </c>
      <c r="BM199">
        <v>14</v>
      </c>
      <c r="BN199">
        <v>0</v>
      </c>
      <c r="BO199">
        <v>2</v>
      </c>
      <c r="BP199">
        <v>1</v>
      </c>
      <c r="BQ199">
        <v>2</v>
      </c>
      <c r="BR199">
        <v>162</v>
      </c>
      <c r="BS199">
        <v>1</v>
      </c>
      <c r="BT199">
        <v>5</v>
      </c>
      <c r="BU199">
        <v>1</v>
      </c>
      <c r="BV199">
        <v>5</v>
      </c>
      <c r="BW199">
        <v>30</v>
      </c>
      <c r="BX199">
        <v>23</v>
      </c>
      <c r="BY199">
        <v>2</v>
      </c>
      <c r="BZ199">
        <v>2</v>
      </c>
      <c r="CA199">
        <v>1</v>
      </c>
      <c r="CB199">
        <v>1</v>
      </c>
      <c r="CC199">
        <v>1</v>
      </c>
      <c r="CD199">
        <v>1</v>
      </c>
      <c r="CE199">
        <v>35</v>
      </c>
      <c r="CF199">
        <v>30</v>
      </c>
      <c r="CG199">
        <v>2</v>
      </c>
      <c r="CH199">
        <v>2</v>
      </c>
      <c r="CI199">
        <v>2</v>
      </c>
      <c r="CJ199">
        <v>1</v>
      </c>
      <c r="CK199">
        <v>1</v>
      </c>
      <c r="CL199">
        <v>1</v>
      </c>
      <c r="CM199" t="s">
        <v>754</v>
      </c>
      <c r="CN199">
        <v>4.7199997901916504</v>
      </c>
      <c r="CO199">
        <v>4.820000171661377</v>
      </c>
      <c r="CP199">
        <v>5.1100001335144043</v>
      </c>
      <c r="CQ199">
        <v>4.809999942779541</v>
      </c>
      <c r="CR199">
        <v>5.070000171661377</v>
      </c>
      <c r="CS199" s="2">
        <f t="shared" si="57"/>
        <v>2.0746966371011144E-2</v>
      </c>
      <c r="CT199" s="2">
        <f t="shared" si="58"/>
        <v>5.675145876240506E-2</v>
      </c>
      <c r="CU199" s="2">
        <f t="shared" si="59"/>
        <v>2.0747362086480647E-3</v>
      </c>
      <c r="CV199" s="2">
        <f t="shared" si="60"/>
        <v>5.1282094690075164E-2</v>
      </c>
      <c r="CW199">
        <v>0</v>
      </c>
      <c r="CX199">
        <v>3</v>
      </c>
      <c r="CY199">
        <v>6</v>
      </c>
      <c r="CZ199">
        <v>3</v>
      </c>
      <c r="DA199">
        <v>183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2</v>
      </c>
      <c r="DH199">
        <v>0</v>
      </c>
      <c r="DI199">
        <v>0</v>
      </c>
      <c r="DJ199">
        <v>0</v>
      </c>
      <c r="DK199">
        <v>1</v>
      </c>
      <c r="DL199">
        <v>2</v>
      </c>
      <c r="DM199">
        <v>1</v>
      </c>
      <c r="DN199">
        <v>2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927</v>
      </c>
      <c r="EF199">
        <v>5.070000171661377</v>
      </c>
      <c r="EG199">
        <v>5.0900001525878906</v>
      </c>
      <c r="EH199">
        <v>5.440000057220459</v>
      </c>
      <c r="EI199">
        <v>5.0500001907348633</v>
      </c>
      <c r="EJ199">
        <v>5.4099998474121094</v>
      </c>
      <c r="EK199" s="2">
        <f t="shared" si="61"/>
        <v>3.9292692194410339E-3</v>
      </c>
      <c r="EL199" s="2">
        <f t="shared" si="62"/>
        <v>6.4338217086600369E-2</v>
      </c>
      <c r="EM199" s="2">
        <f t="shared" si="63"/>
        <v>7.8585384388820678E-3</v>
      </c>
      <c r="EN199" s="2">
        <f t="shared" si="64"/>
        <v>6.6543376493707895E-2</v>
      </c>
      <c r="EO199">
        <v>1</v>
      </c>
      <c r="EP199">
        <v>2</v>
      </c>
      <c r="EQ199">
        <v>4</v>
      </c>
      <c r="ER199">
        <v>4</v>
      </c>
      <c r="ES199">
        <v>184</v>
      </c>
      <c r="ET199">
        <v>1</v>
      </c>
      <c r="EU199">
        <v>10</v>
      </c>
      <c r="EV199">
        <v>1</v>
      </c>
      <c r="EW199">
        <v>5</v>
      </c>
      <c r="EX199">
        <v>0</v>
      </c>
      <c r="EY199">
        <v>0</v>
      </c>
      <c r="EZ199">
        <v>0</v>
      </c>
      <c r="FA199">
        <v>0</v>
      </c>
      <c r="FB199">
        <v>3</v>
      </c>
      <c r="FC199">
        <v>2</v>
      </c>
      <c r="FD199">
        <v>3</v>
      </c>
      <c r="FE199">
        <v>2</v>
      </c>
      <c r="FF199">
        <v>3</v>
      </c>
      <c r="FG199">
        <v>11</v>
      </c>
      <c r="FH199">
        <v>10</v>
      </c>
      <c r="FI199">
        <v>3</v>
      </c>
      <c r="FJ199">
        <v>3</v>
      </c>
      <c r="FK199">
        <v>1</v>
      </c>
      <c r="FL199">
        <v>1</v>
      </c>
      <c r="FM199">
        <v>2</v>
      </c>
      <c r="FN199">
        <v>2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928</v>
      </c>
      <c r="FX199">
        <v>5.4099998474121094</v>
      </c>
      <c r="FY199">
        <v>5.3899998664855957</v>
      </c>
      <c r="FZ199">
        <v>5.4699997901916504</v>
      </c>
      <c r="GA199">
        <v>5.2800002098083496</v>
      </c>
      <c r="GB199">
        <v>5.380000114440918</v>
      </c>
      <c r="GC199">
        <v>616</v>
      </c>
      <c r="GD199">
        <v>176</v>
      </c>
      <c r="GE199">
        <v>390</v>
      </c>
      <c r="GF199">
        <v>5</v>
      </c>
      <c r="GG199">
        <v>19</v>
      </c>
      <c r="GH199">
        <v>570</v>
      </c>
      <c r="GI199">
        <v>5</v>
      </c>
      <c r="GJ199">
        <v>374</v>
      </c>
      <c r="GK199">
        <v>14</v>
      </c>
      <c r="GL199">
        <v>167</v>
      </c>
      <c r="GM199">
        <v>5</v>
      </c>
      <c r="GN199">
        <v>3</v>
      </c>
      <c r="GO199">
        <v>4</v>
      </c>
      <c r="GP199">
        <v>2</v>
      </c>
      <c r="GQ199">
        <v>4</v>
      </c>
      <c r="GR199">
        <v>2</v>
      </c>
      <c r="GS199">
        <v>2</v>
      </c>
      <c r="GT199">
        <v>0</v>
      </c>
      <c r="GU199">
        <v>2</v>
      </c>
      <c r="GV199">
        <v>0</v>
      </c>
      <c r="GW199">
        <v>2.9</v>
      </c>
      <c r="GX199" t="s">
        <v>223</v>
      </c>
      <c r="GY199">
        <v>15741848</v>
      </c>
      <c r="GZ199">
        <v>15667216</v>
      </c>
      <c r="HA199">
        <v>0.29499999999999998</v>
      </c>
      <c r="HB199">
        <v>0.439</v>
      </c>
      <c r="HC199">
        <v>-0.17</v>
      </c>
      <c r="HD199">
        <v>3.13</v>
      </c>
      <c r="HE199">
        <v>0</v>
      </c>
      <c r="HF199" s="2">
        <f t="shared" si="65"/>
        <v>-3.7105716923799825E-3</v>
      </c>
      <c r="HG199" s="2">
        <f t="shared" si="66"/>
        <v>1.4625215132458291E-2</v>
      </c>
      <c r="HH199" s="2">
        <f t="shared" si="67"/>
        <v>2.0408100074586488E-2</v>
      </c>
      <c r="HI199" s="2">
        <f t="shared" si="68"/>
        <v>1.8587342473125656E-2</v>
      </c>
      <c r="HJ199" s="3">
        <f t="shared" si="69"/>
        <v>5.4688297740968688</v>
      </c>
      <c r="HK199" t="str">
        <f t="shared" si="70"/>
        <v>SWN</v>
      </c>
    </row>
    <row r="200" spans="1:219" hidden="1" x14ac:dyDescent="0.25">
      <c r="A200">
        <v>191</v>
      </c>
      <c r="B200" t="s">
        <v>929</v>
      </c>
      <c r="C200">
        <v>9</v>
      </c>
      <c r="D200">
        <v>1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13</v>
      </c>
      <c r="N200">
        <v>1</v>
      </c>
      <c r="O200">
        <v>1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10</v>
      </c>
      <c r="W200">
        <v>3</v>
      </c>
      <c r="X200">
        <v>3</v>
      </c>
      <c r="Y200">
        <v>13</v>
      </c>
      <c r="Z200">
        <v>71</v>
      </c>
      <c r="AA200">
        <v>0</v>
      </c>
      <c r="AB200">
        <v>0</v>
      </c>
      <c r="AC200">
        <v>0</v>
      </c>
      <c r="AD200">
        <v>0</v>
      </c>
      <c r="AE200">
        <v>2</v>
      </c>
      <c r="AF200">
        <v>1</v>
      </c>
      <c r="AG200">
        <v>0</v>
      </c>
      <c r="AH200">
        <v>0</v>
      </c>
      <c r="AI200">
        <v>1</v>
      </c>
      <c r="AJ200">
        <v>1</v>
      </c>
      <c r="AK200">
        <v>0</v>
      </c>
      <c r="AL200">
        <v>0</v>
      </c>
      <c r="AM200">
        <v>15</v>
      </c>
      <c r="AN200">
        <v>2</v>
      </c>
      <c r="AO200">
        <v>20</v>
      </c>
      <c r="AP200">
        <v>0</v>
      </c>
      <c r="AQ200">
        <v>5</v>
      </c>
      <c r="AR200">
        <v>1</v>
      </c>
      <c r="AS200">
        <v>4</v>
      </c>
      <c r="AT200">
        <v>0</v>
      </c>
      <c r="AU200" t="s">
        <v>930</v>
      </c>
      <c r="AV200">
        <v>31.659999847412109</v>
      </c>
      <c r="AW200">
        <v>31.579999923706051</v>
      </c>
      <c r="AX200">
        <v>33.040000915527337</v>
      </c>
      <c r="AY200">
        <v>31.270000457763668</v>
      </c>
      <c r="AZ200">
        <v>32.759998321533203</v>
      </c>
      <c r="BA200" s="2">
        <f t="shared" si="53"/>
        <v>-2.5332464819294298E-3</v>
      </c>
      <c r="BB200" s="2">
        <f t="shared" si="54"/>
        <v>4.4188890779816803E-2</v>
      </c>
      <c r="BC200" s="2">
        <f t="shared" si="55"/>
        <v>9.8163225678058463E-3</v>
      </c>
      <c r="BD200" s="2">
        <f t="shared" si="56"/>
        <v>4.5482232604088901E-2</v>
      </c>
      <c r="BE200">
        <v>1</v>
      </c>
      <c r="BF200">
        <v>3</v>
      </c>
      <c r="BG200">
        <v>6</v>
      </c>
      <c r="BH200">
        <v>11</v>
      </c>
      <c r="BI200">
        <v>33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3</v>
      </c>
      <c r="BS200">
        <v>1</v>
      </c>
      <c r="BT200">
        <v>4</v>
      </c>
      <c r="BU200">
        <v>1</v>
      </c>
      <c r="BV200">
        <v>4</v>
      </c>
      <c r="BW200">
        <v>0</v>
      </c>
      <c r="BX200">
        <v>0</v>
      </c>
      <c r="BY200">
        <v>3</v>
      </c>
      <c r="BZ200">
        <v>3</v>
      </c>
      <c r="CA200">
        <v>0</v>
      </c>
      <c r="CB200">
        <v>0</v>
      </c>
      <c r="CC200">
        <v>1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386</v>
      </c>
      <c r="CN200">
        <v>32.759998321533203</v>
      </c>
      <c r="CO200">
        <v>32.970001220703118</v>
      </c>
      <c r="CP200">
        <v>35.990001678466797</v>
      </c>
      <c r="CQ200">
        <v>32.909999847412109</v>
      </c>
      <c r="CR200">
        <v>33.650001525878913</v>
      </c>
      <c r="CS200" s="2">
        <f t="shared" si="57"/>
        <v>6.369514449336644E-3</v>
      </c>
      <c r="CT200" s="2">
        <f t="shared" si="58"/>
        <v>8.3912206638505848E-2</v>
      </c>
      <c r="CU200" s="2">
        <f t="shared" si="59"/>
        <v>1.8198778001055071E-3</v>
      </c>
      <c r="CV200" s="2">
        <f t="shared" si="60"/>
        <v>2.1991133578335709E-2</v>
      </c>
      <c r="CW200">
        <v>6</v>
      </c>
      <c r="CX200">
        <v>5</v>
      </c>
      <c r="CY200">
        <v>11</v>
      </c>
      <c r="CZ200">
        <v>24</v>
      </c>
      <c r="DA200">
        <v>16</v>
      </c>
      <c r="DB200">
        <v>1</v>
      </c>
      <c r="DC200">
        <v>1</v>
      </c>
      <c r="DD200">
        <v>1</v>
      </c>
      <c r="DE200">
        <v>1</v>
      </c>
      <c r="DF200">
        <v>3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3</v>
      </c>
      <c r="DM200">
        <v>1</v>
      </c>
      <c r="DN200">
        <v>3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447</v>
      </c>
      <c r="EF200">
        <v>33.650001525878913</v>
      </c>
      <c r="EG200">
        <v>33.490001678466797</v>
      </c>
      <c r="EH200">
        <v>33.849998474121087</v>
      </c>
      <c r="EI200">
        <v>32.479999542236328</v>
      </c>
      <c r="EJ200">
        <v>33.5</v>
      </c>
      <c r="EK200" s="2">
        <f t="shared" si="61"/>
        <v>-4.7775407403156667E-3</v>
      </c>
      <c r="EL200" s="2">
        <f t="shared" si="62"/>
        <v>1.0635060912322136E-2</v>
      </c>
      <c r="EM200" s="2">
        <f t="shared" si="63"/>
        <v>3.0158318471505852E-2</v>
      </c>
      <c r="EN200" s="2">
        <f t="shared" si="64"/>
        <v>3.0447774858617049E-2</v>
      </c>
      <c r="EO200">
        <v>7</v>
      </c>
      <c r="EP200">
        <v>0</v>
      </c>
      <c r="EQ200">
        <v>1</v>
      </c>
      <c r="ER200">
        <v>0</v>
      </c>
      <c r="ES200">
        <v>0</v>
      </c>
      <c r="ET200">
        <v>1</v>
      </c>
      <c r="EU200">
        <v>1</v>
      </c>
      <c r="EV200">
        <v>0</v>
      </c>
      <c r="EW200">
        <v>0</v>
      </c>
      <c r="EX200">
        <v>3</v>
      </c>
      <c r="EY200">
        <v>3</v>
      </c>
      <c r="EZ200">
        <v>1</v>
      </c>
      <c r="FA200">
        <v>8</v>
      </c>
      <c r="FB200">
        <v>49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1</v>
      </c>
      <c r="FI200">
        <v>0</v>
      </c>
      <c r="FJ200">
        <v>0</v>
      </c>
      <c r="FK200">
        <v>1</v>
      </c>
      <c r="FL200">
        <v>1</v>
      </c>
      <c r="FM200">
        <v>0</v>
      </c>
      <c r="FN200">
        <v>0</v>
      </c>
      <c r="FO200">
        <v>4</v>
      </c>
      <c r="FP200">
        <v>1</v>
      </c>
      <c r="FQ200">
        <v>29</v>
      </c>
      <c r="FR200">
        <v>0</v>
      </c>
      <c r="FS200">
        <v>1</v>
      </c>
      <c r="FT200">
        <v>1</v>
      </c>
      <c r="FU200">
        <v>1</v>
      </c>
      <c r="FV200">
        <v>0</v>
      </c>
      <c r="FW200" t="s">
        <v>607</v>
      </c>
      <c r="FX200">
        <v>33.5</v>
      </c>
      <c r="FY200">
        <v>33.5</v>
      </c>
      <c r="FZ200">
        <v>33.639999389648438</v>
      </c>
      <c r="GA200">
        <v>32.849998474121087</v>
      </c>
      <c r="GB200">
        <v>32.849998474121087</v>
      </c>
      <c r="GC200">
        <v>139</v>
      </c>
      <c r="GD200">
        <v>171</v>
      </c>
      <c r="GE200">
        <v>70</v>
      </c>
      <c r="GF200">
        <v>67</v>
      </c>
      <c r="GG200">
        <v>1</v>
      </c>
      <c r="GH200">
        <v>84</v>
      </c>
      <c r="GI200">
        <v>1</v>
      </c>
      <c r="GJ200">
        <v>40</v>
      </c>
      <c r="GK200">
        <v>7</v>
      </c>
      <c r="GL200">
        <v>123</v>
      </c>
      <c r="GM200">
        <v>3</v>
      </c>
      <c r="GN200">
        <v>49</v>
      </c>
      <c r="GO200">
        <v>1</v>
      </c>
      <c r="GP200">
        <v>0</v>
      </c>
      <c r="GQ200">
        <v>1</v>
      </c>
      <c r="GR200">
        <v>0</v>
      </c>
      <c r="GS200">
        <v>5</v>
      </c>
      <c r="GT200">
        <v>1</v>
      </c>
      <c r="GU200">
        <v>0</v>
      </c>
      <c r="GV200">
        <v>0</v>
      </c>
      <c r="GX200" t="s">
        <v>435</v>
      </c>
      <c r="GY200">
        <v>57446</v>
      </c>
      <c r="GZ200">
        <v>68466</v>
      </c>
      <c r="HA200">
        <v>0.39600000000000002</v>
      </c>
      <c r="HB200">
        <v>0.499</v>
      </c>
      <c r="HC200">
        <v>2.6</v>
      </c>
      <c r="HD200">
        <v>4.6500000000000004</v>
      </c>
      <c r="HE200">
        <v>0</v>
      </c>
      <c r="HF200" s="2">
        <f t="shared" si="65"/>
        <v>0</v>
      </c>
      <c r="HG200" s="2">
        <f t="shared" si="66"/>
        <v>4.1616941792073092E-3</v>
      </c>
      <c r="HH200" s="2">
        <f t="shared" si="67"/>
        <v>1.9403030623251105E-2</v>
      </c>
      <c r="HI200" s="2">
        <f t="shared" si="68"/>
        <v>0</v>
      </c>
      <c r="HJ200" s="3">
        <f t="shared" si="69"/>
        <v>33.639416755003445</v>
      </c>
      <c r="HK200" t="str">
        <f t="shared" si="70"/>
        <v>SP</v>
      </c>
    </row>
    <row r="201" spans="1:219" hidden="1" x14ac:dyDescent="0.25">
      <c r="A201">
        <v>192</v>
      </c>
      <c r="B201" t="s">
        <v>931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20</v>
      </c>
      <c r="N201">
        <v>4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</v>
      </c>
      <c r="W201">
        <v>1</v>
      </c>
      <c r="X201">
        <v>1</v>
      </c>
      <c r="Y201">
        <v>0</v>
      </c>
      <c r="Z201">
        <v>72</v>
      </c>
      <c r="AA201">
        <v>0</v>
      </c>
      <c r="AB201">
        <v>0</v>
      </c>
      <c r="AC201">
        <v>0</v>
      </c>
      <c r="AD201">
        <v>0</v>
      </c>
      <c r="AE201">
        <v>4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24</v>
      </c>
      <c r="AN201">
        <v>4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0</v>
      </c>
      <c r="AU201" t="s">
        <v>932</v>
      </c>
      <c r="AV201">
        <v>66.69000244140625</v>
      </c>
      <c r="AW201">
        <v>67.150001525878906</v>
      </c>
      <c r="AX201">
        <v>69.849998474121094</v>
      </c>
      <c r="AY201">
        <v>67.150001525878906</v>
      </c>
      <c r="AZ201">
        <v>69.519996643066406</v>
      </c>
      <c r="BA201" s="2">
        <f t="shared" si="53"/>
        <v>6.8503212810111513E-3</v>
      </c>
      <c r="BB201" s="2">
        <f t="shared" si="54"/>
        <v>3.8654216280942566E-2</v>
      </c>
      <c r="BC201" s="2">
        <f t="shared" si="55"/>
        <v>0</v>
      </c>
      <c r="BD201" s="2">
        <f t="shared" si="56"/>
        <v>3.4090840500980879E-2</v>
      </c>
      <c r="BE201">
        <v>1</v>
      </c>
      <c r="BF201">
        <v>18</v>
      </c>
      <c r="BG201">
        <v>37</v>
      </c>
      <c r="BH201">
        <v>15</v>
      </c>
      <c r="BI201">
        <v>46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933</v>
      </c>
      <c r="CN201">
        <v>69.519996643066406</v>
      </c>
      <c r="CO201">
        <v>69.919998168945313</v>
      </c>
      <c r="CP201">
        <v>70.699996948242188</v>
      </c>
      <c r="CQ201">
        <v>69.55999755859375</v>
      </c>
      <c r="CR201">
        <v>70.389999389648438</v>
      </c>
      <c r="CS201" s="2">
        <f t="shared" si="57"/>
        <v>5.720845771654548E-3</v>
      </c>
      <c r="CT201" s="2">
        <f t="shared" si="58"/>
        <v>1.1032515034871793E-2</v>
      </c>
      <c r="CU201" s="2">
        <f t="shared" si="59"/>
        <v>5.1487502828834186E-3</v>
      </c>
      <c r="CV201" s="2">
        <f t="shared" si="60"/>
        <v>1.1791473764052207E-2</v>
      </c>
      <c r="CW201">
        <v>32</v>
      </c>
      <c r="CX201">
        <v>13</v>
      </c>
      <c r="CY201">
        <v>1</v>
      </c>
      <c r="CZ201">
        <v>0</v>
      </c>
      <c r="DA201">
        <v>0</v>
      </c>
      <c r="DB201">
        <v>1</v>
      </c>
      <c r="DC201">
        <v>1</v>
      </c>
      <c r="DD201">
        <v>0</v>
      </c>
      <c r="DE201">
        <v>0</v>
      </c>
      <c r="DF201">
        <v>16</v>
      </c>
      <c r="DG201">
        <v>4</v>
      </c>
      <c r="DH201">
        <v>3</v>
      </c>
      <c r="DI201">
        <v>6</v>
      </c>
      <c r="DJ201">
        <v>1</v>
      </c>
      <c r="DK201">
        <v>1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</v>
      </c>
      <c r="DR201">
        <v>0</v>
      </c>
      <c r="DS201">
        <v>0</v>
      </c>
      <c r="DT201">
        <v>0</v>
      </c>
      <c r="DU201">
        <v>1</v>
      </c>
      <c r="DV201">
        <v>1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375</v>
      </c>
      <c r="EF201">
        <v>70.389999389648438</v>
      </c>
      <c r="EG201">
        <v>69.870002746582031</v>
      </c>
      <c r="EH201">
        <v>70.300003051757813</v>
      </c>
      <c r="EI201">
        <v>69.25</v>
      </c>
      <c r="EJ201">
        <v>70</v>
      </c>
      <c r="EK201" s="2">
        <f t="shared" si="61"/>
        <v>-7.442344677621282E-3</v>
      </c>
      <c r="EL201" s="2">
        <f t="shared" si="62"/>
        <v>6.116647034271061E-3</v>
      </c>
      <c r="EM201" s="2">
        <f t="shared" si="63"/>
        <v>8.8736614027450367E-3</v>
      </c>
      <c r="EN201" s="2">
        <f t="shared" si="64"/>
        <v>1.0714285714285676E-2</v>
      </c>
      <c r="EO201">
        <v>44</v>
      </c>
      <c r="EP201">
        <v>6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9</v>
      </c>
      <c r="EY201">
        <v>8</v>
      </c>
      <c r="EZ201">
        <v>6</v>
      </c>
      <c r="FA201">
        <v>5</v>
      </c>
      <c r="FB201">
        <v>11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11</v>
      </c>
      <c r="FJ201">
        <v>0</v>
      </c>
      <c r="FK201">
        <v>0</v>
      </c>
      <c r="FL201">
        <v>0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564</v>
      </c>
      <c r="FX201">
        <v>70</v>
      </c>
      <c r="FY201">
        <v>69.910003662109375</v>
      </c>
      <c r="FZ201">
        <v>69.910003662109375</v>
      </c>
      <c r="GA201">
        <v>67.879997253417969</v>
      </c>
      <c r="GB201">
        <v>67.949996948242188</v>
      </c>
      <c r="GC201">
        <v>237</v>
      </c>
      <c r="GD201">
        <v>150</v>
      </c>
      <c r="GE201">
        <v>96</v>
      </c>
      <c r="GF201">
        <v>69</v>
      </c>
      <c r="GG201">
        <v>0</v>
      </c>
      <c r="GH201">
        <v>61</v>
      </c>
      <c r="GI201">
        <v>0</v>
      </c>
      <c r="GJ201">
        <v>0</v>
      </c>
      <c r="GK201">
        <v>0</v>
      </c>
      <c r="GL201">
        <v>84</v>
      </c>
      <c r="GM201">
        <v>0</v>
      </c>
      <c r="GN201">
        <v>12</v>
      </c>
      <c r="GO201">
        <v>2</v>
      </c>
      <c r="GP201">
        <v>2</v>
      </c>
      <c r="GQ201">
        <v>1</v>
      </c>
      <c r="GR201">
        <v>1</v>
      </c>
      <c r="GS201">
        <v>0</v>
      </c>
      <c r="GT201">
        <v>0</v>
      </c>
      <c r="GU201">
        <v>0</v>
      </c>
      <c r="GV201">
        <v>0</v>
      </c>
      <c r="GW201">
        <v>2.9</v>
      </c>
      <c r="GX201" t="s">
        <v>223</v>
      </c>
      <c r="GY201">
        <v>67659</v>
      </c>
      <c r="GZ201">
        <v>123183</v>
      </c>
      <c r="HA201">
        <v>1.3120000000000001</v>
      </c>
      <c r="HB201">
        <v>1.8</v>
      </c>
      <c r="HC201">
        <v>0.79</v>
      </c>
      <c r="HD201">
        <v>6.09</v>
      </c>
      <c r="HE201">
        <v>6.1600000000000002E-2</v>
      </c>
      <c r="HF201" s="2">
        <f t="shared" si="65"/>
        <v>-1.2873170244074306E-3</v>
      </c>
      <c r="HG201" s="2">
        <f t="shared" si="66"/>
        <v>0</v>
      </c>
      <c r="HH201" s="2">
        <f t="shared" si="67"/>
        <v>2.9037423864299639E-2</v>
      </c>
      <c r="HI201" s="2">
        <f t="shared" si="68"/>
        <v>1.0301647971748817E-3</v>
      </c>
      <c r="HJ201" s="3">
        <f t="shared" si="69"/>
        <v>69.910003662109375</v>
      </c>
      <c r="HK201" t="str">
        <f t="shared" si="70"/>
        <v>FLOW</v>
      </c>
    </row>
    <row r="202" spans="1:219" hidden="1" x14ac:dyDescent="0.25">
      <c r="A202">
        <v>193</v>
      </c>
      <c r="B202" t="s">
        <v>934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7</v>
      </c>
      <c r="W202">
        <v>13</v>
      </c>
      <c r="X202">
        <v>15</v>
      </c>
      <c r="Y202">
        <v>12</v>
      </c>
      <c r="Z202">
        <v>147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7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935</v>
      </c>
      <c r="AV202">
        <v>71.730003356933594</v>
      </c>
      <c r="AW202">
        <v>72.199996948242188</v>
      </c>
      <c r="AX202">
        <v>73.290000915527344</v>
      </c>
      <c r="AY202">
        <v>71.660003662109375</v>
      </c>
      <c r="AZ202">
        <v>73.080001831054688</v>
      </c>
      <c r="BA202" s="2">
        <f t="shared" ref="BA202:BA233" si="71">100%-(AV202/AW202)</f>
        <v>6.5096068029686371E-3</v>
      </c>
      <c r="BB202" s="2">
        <f t="shared" ref="BB202:BB233" si="72">100%-(AW202/AX202)</f>
        <v>1.4872478560089997E-2</v>
      </c>
      <c r="BC202" s="2">
        <f t="shared" ref="BC202:BC233" si="73">100%-(AY202/AW202)</f>
        <v>7.4791317030098448E-3</v>
      </c>
      <c r="BD202" s="2">
        <f t="shared" ref="BD202:BD233" si="74">100%-(AY202/AZ202)</f>
        <v>1.9430735267741861E-2</v>
      </c>
      <c r="BE202">
        <v>58</v>
      </c>
      <c r="BF202">
        <v>83</v>
      </c>
      <c r="BG202">
        <v>52</v>
      </c>
      <c r="BH202">
        <v>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1</v>
      </c>
      <c r="CA202">
        <v>0</v>
      </c>
      <c r="CB202">
        <v>0</v>
      </c>
      <c r="CC202">
        <v>1</v>
      </c>
      <c r="CD202">
        <v>1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330</v>
      </c>
      <c r="CN202">
        <v>73.080001831054688</v>
      </c>
      <c r="CO202">
        <v>73.800003051757813</v>
      </c>
      <c r="CP202">
        <v>74.540000915527344</v>
      </c>
      <c r="CQ202">
        <v>73.260002136230469</v>
      </c>
      <c r="CR202">
        <v>74.260002136230469</v>
      </c>
      <c r="CS202" s="2">
        <f t="shared" ref="CS202:CS233" si="75">100%-(CN202/CO202)</f>
        <v>9.7561136982361463E-3</v>
      </c>
      <c r="CT202" s="2">
        <f t="shared" ref="CT202:CT233" si="76">100%-(CO202/CP202)</f>
        <v>9.927526894024763E-3</v>
      </c>
      <c r="CU202" s="2">
        <f t="shared" ref="CU202:CU233" si="77">100%-(CQ202/CO202)</f>
        <v>7.3170852736771375E-3</v>
      </c>
      <c r="CV202" s="2">
        <f t="shared" ref="CV202:CV233" si="78">100%-(CQ202/CR202)</f>
        <v>1.3466199451024674E-2</v>
      </c>
      <c r="CW202">
        <v>57</v>
      </c>
      <c r="CX202">
        <v>97</v>
      </c>
      <c r="CY202">
        <v>1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31</v>
      </c>
      <c r="DG202">
        <v>6</v>
      </c>
      <c r="DH202">
        <v>2</v>
      </c>
      <c r="DI202">
        <v>3</v>
      </c>
      <c r="DJ202">
        <v>8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8</v>
      </c>
      <c r="DR202">
        <v>0</v>
      </c>
      <c r="DS202">
        <v>0</v>
      </c>
      <c r="DT202">
        <v>0</v>
      </c>
      <c r="DU202">
        <v>1</v>
      </c>
      <c r="DV202">
        <v>1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936</v>
      </c>
      <c r="EF202">
        <v>74.260002136230469</v>
      </c>
      <c r="EG202">
        <v>73.760002136230469</v>
      </c>
      <c r="EH202">
        <v>74.150001525878906</v>
      </c>
      <c r="EI202">
        <v>73.300003051757813</v>
      </c>
      <c r="EJ202">
        <v>74.110000610351563</v>
      </c>
      <c r="EK202" s="2">
        <f t="shared" ref="EK202:EK233" si="79">100%-(EF202/EG202)</f>
        <v>-6.7787416691844626E-3</v>
      </c>
      <c r="EL202" s="2">
        <f t="shared" ref="EL202:EL233" si="80">100%-(EG202/EH202)</f>
        <v>5.2596005613341212E-3</v>
      </c>
      <c r="EM202" s="2">
        <f t="shared" ref="EM202:EM233" si="81">100%-(EI202/EG202)</f>
        <v>6.2364299234030085E-3</v>
      </c>
      <c r="EN202" s="2">
        <f t="shared" ref="EN202:EN233" si="82">100%-(EI202/EJ202)</f>
        <v>1.0929666062917454E-2</v>
      </c>
      <c r="EO202">
        <v>103</v>
      </c>
      <c r="EP202">
        <v>1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64</v>
      </c>
      <c r="EY202">
        <v>21</v>
      </c>
      <c r="EZ202">
        <v>8</v>
      </c>
      <c r="FA202">
        <v>8</v>
      </c>
      <c r="FB202">
        <v>9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1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937</v>
      </c>
      <c r="FX202">
        <v>74.110000610351563</v>
      </c>
      <c r="FY202">
        <v>74.129997253417969</v>
      </c>
      <c r="FZ202">
        <v>74.55999755859375</v>
      </c>
      <c r="GA202">
        <v>73.730003356933594</v>
      </c>
      <c r="GB202">
        <v>73.730003356933594</v>
      </c>
      <c r="GC202">
        <v>459</v>
      </c>
      <c r="GD202">
        <v>356</v>
      </c>
      <c r="GE202">
        <v>259</v>
      </c>
      <c r="GF202">
        <v>160</v>
      </c>
      <c r="GG202">
        <v>0</v>
      </c>
      <c r="GH202">
        <v>2</v>
      </c>
      <c r="GI202">
        <v>0</v>
      </c>
      <c r="GJ202">
        <v>0</v>
      </c>
      <c r="GK202">
        <v>0</v>
      </c>
      <c r="GL202">
        <v>165</v>
      </c>
      <c r="GM202">
        <v>0</v>
      </c>
      <c r="GN202">
        <v>17</v>
      </c>
      <c r="GO202">
        <v>3</v>
      </c>
      <c r="GP202">
        <v>2</v>
      </c>
      <c r="GQ202">
        <v>2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2.2000000000000002</v>
      </c>
      <c r="GX202" t="s">
        <v>218</v>
      </c>
      <c r="GY202">
        <v>861964</v>
      </c>
      <c r="GZ202">
        <v>1029933</v>
      </c>
      <c r="HA202">
        <v>0.30499999999999999</v>
      </c>
      <c r="HB202">
        <v>1.0209999999999999</v>
      </c>
      <c r="HC202">
        <v>5.21</v>
      </c>
      <c r="HD202">
        <v>2.69</v>
      </c>
      <c r="HE202">
        <v>0.21479999999999999</v>
      </c>
      <c r="HF202" s="2">
        <f t="shared" ref="HF202:HF233" si="83">100%-(FX202/FY202)</f>
        <v>2.6975102937132345E-4</v>
      </c>
      <c r="HG202" s="2">
        <f t="shared" ref="HG202:HG233" si="84">100%-(FY202/FZ202)</f>
        <v>5.767171663838333E-3</v>
      </c>
      <c r="HH202" s="2">
        <f t="shared" ref="HH202:HH233" si="85">100%-(GA202/FY202)</f>
        <v>5.3958439404357961E-3</v>
      </c>
      <c r="HI202" s="2">
        <f t="shared" ref="HI202:HI233" si="86">100%-(GA202/GB202)</f>
        <v>0</v>
      </c>
      <c r="HJ202" s="3">
        <f t="shared" ref="HJ202:HJ233" si="87">(FY202*HG202)+FY202</f>
        <v>74.557517673018296</v>
      </c>
      <c r="HK202" t="str">
        <f t="shared" ref="HK202:HK233" si="88">B202</f>
        <v>SSNC</v>
      </c>
    </row>
    <row r="203" spans="1:219" hidden="1" x14ac:dyDescent="0.25">
      <c r="A203">
        <v>194</v>
      </c>
      <c r="B203" t="s">
        <v>938</v>
      </c>
      <c r="C203">
        <v>10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8</v>
      </c>
      <c r="N203">
        <v>15</v>
      </c>
      <c r="O203">
        <v>1</v>
      </c>
      <c r="P203">
        <v>1</v>
      </c>
      <c r="Q203">
        <v>1</v>
      </c>
      <c r="R203">
        <v>3</v>
      </c>
      <c r="S203">
        <v>3</v>
      </c>
      <c r="T203">
        <v>1</v>
      </c>
      <c r="U203">
        <v>1</v>
      </c>
      <c r="V203">
        <v>2</v>
      </c>
      <c r="W203">
        <v>4</v>
      </c>
      <c r="X203">
        <v>0</v>
      </c>
      <c r="Y203">
        <v>1</v>
      </c>
      <c r="Z203">
        <v>35</v>
      </c>
      <c r="AA203">
        <v>2</v>
      </c>
      <c r="AB203">
        <v>4</v>
      </c>
      <c r="AC203">
        <v>1</v>
      </c>
      <c r="AD203">
        <v>0</v>
      </c>
      <c r="AE203">
        <v>18</v>
      </c>
      <c r="AF203">
        <v>3</v>
      </c>
      <c r="AG203">
        <v>1</v>
      </c>
      <c r="AH203">
        <v>1</v>
      </c>
      <c r="AI203">
        <v>2</v>
      </c>
      <c r="AJ203">
        <v>2</v>
      </c>
      <c r="AK203">
        <v>1</v>
      </c>
      <c r="AL203">
        <v>1</v>
      </c>
      <c r="AM203">
        <v>27</v>
      </c>
      <c r="AN203">
        <v>18</v>
      </c>
      <c r="AO203">
        <v>0</v>
      </c>
      <c r="AP203">
        <v>0</v>
      </c>
      <c r="AQ203">
        <v>1</v>
      </c>
      <c r="AR203">
        <v>1</v>
      </c>
      <c r="AS203">
        <v>0</v>
      </c>
      <c r="AT203">
        <v>0</v>
      </c>
      <c r="AU203" t="s">
        <v>681</v>
      </c>
      <c r="AV203">
        <v>95.989997863769517</v>
      </c>
      <c r="AW203">
        <v>95.980003356933594</v>
      </c>
      <c r="AX203">
        <v>101.4599990844727</v>
      </c>
      <c r="AY203">
        <v>95.980003356933594</v>
      </c>
      <c r="AZ203">
        <v>100.7200012207031</v>
      </c>
      <c r="BA203" s="2">
        <f t="shared" si="71"/>
        <v>-1.0413113655305395E-4</v>
      </c>
      <c r="BB203" s="2">
        <f t="shared" si="72"/>
        <v>5.4011391454642288E-2</v>
      </c>
      <c r="BC203" s="2">
        <f t="shared" si="73"/>
        <v>0</v>
      </c>
      <c r="BD203" s="2">
        <f t="shared" si="74"/>
        <v>4.7061137870550329E-2</v>
      </c>
      <c r="BE203">
        <v>0</v>
      </c>
      <c r="BF203">
        <v>0</v>
      </c>
      <c r="BG203">
        <v>0</v>
      </c>
      <c r="BH203">
        <v>0</v>
      </c>
      <c r="BI203">
        <v>58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939</v>
      </c>
      <c r="CN203">
        <v>100.7200012207031</v>
      </c>
      <c r="CO203">
        <v>101.05999755859381</v>
      </c>
      <c r="CP203">
        <v>102.34999847412109</v>
      </c>
      <c r="CQ203">
        <v>101.05999755859381</v>
      </c>
      <c r="CR203">
        <v>102.1699981689453</v>
      </c>
      <c r="CS203" s="2">
        <f t="shared" si="75"/>
        <v>3.3643018613134235E-3</v>
      </c>
      <c r="CT203" s="2">
        <f t="shared" si="76"/>
        <v>1.260381958729051E-2</v>
      </c>
      <c r="CU203" s="2">
        <f t="shared" si="77"/>
        <v>0</v>
      </c>
      <c r="CV203" s="2">
        <f t="shared" si="78"/>
        <v>1.0864252033322197E-2</v>
      </c>
      <c r="CW203">
        <v>25</v>
      </c>
      <c r="CX203">
        <v>10</v>
      </c>
      <c r="CY203">
        <v>8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390</v>
      </c>
      <c r="EF203">
        <v>102.1699981689453</v>
      </c>
      <c r="EG203">
        <v>101.0400009155273</v>
      </c>
      <c r="EH203">
        <v>103.5299987792969</v>
      </c>
      <c r="EI203">
        <v>100.86000061035161</v>
      </c>
      <c r="EJ203">
        <v>102.4300003051758</v>
      </c>
      <c r="EK203" s="2">
        <f t="shared" si="79"/>
        <v>-1.1183662343418943E-2</v>
      </c>
      <c r="EL203" s="2">
        <f t="shared" si="80"/>
        <v>2.4050979359883207E-2</v>
      </c>
      <c r="EM203" s="2">
        <f t="shared" si="81"/>
        <v>1.7814756882889027E-3</v>
      </c>
      <c r="EN203" s="2">
        <f t="shared" si="82"/>
        <v>1.5327537734517227E-2</v>
      </c>
      <c r="EO203">
        <v>2</v>
      </c>
      <c r="EP203">
        <v>4</v>
      </c>
      <c r="EQ203">
        <v>9</v>
      </c>
      <c r="ER203">
        <v>10</v>
      </c>
      <c r="ES203">
        <v>20</v>
      </c>
      <c r="ET203">
        <v>0</v>
      </c>
      <c r="EU203">
        <v>0</v>
      </c>
      <c r="EV203">
        <v>0</v>
      </c>
      <c r="EW203">
        <v>0</v>
      </c>
      <c r="EX203">
        <v>4</v>
      </c>
      <c r="EY203">
        <v>0</v>
      </c>
      <c r="EZ203">
        <v>0</v>
      </c>
      <c r="FA203">
        <v>0</v>
      </c>
      <c r="FB203">
        <v>0</v>
      </c>
      <c r="FC203">
        <v>1</v>
      </c>
      <c r="FD203">
        <v>4</v>
      </c>
      <c r="FE203">
        <v>1</v>
      </c>
      <c r="FF203">
        <v>4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545</v>
      </c>
      <c r="FX203">
        <v>102.4300003051758</v>
      </c>
      <c r="FY203">
        <v>102.15000152587891</v>
      </c>
      <c r="FZ203">
        <v>102.15000152587891</v>
      </c>
      <c r="GA203">
        <v>100.0800018310547</v>
      </c>
      <c r="GB203">
        <v>100.25</v>
      </c>
      <c r="GC203">
        <v>172</v>
      </c>
      <c r="GD203">
        <v>46</v>
      </c>
      <c r="GE203">
        <v>88</v>
      </c>
      <c r="GF203">
        <v>4</v>
      </c>
      <c r="GG203">
        <v>1</v>
      </c>
      <c r="GH203">
        <v>90</v>
      </c>
      <c r="GI203">
        <v>0</v>
      </c>
      <c r="GJ203">
        <v>30</v>
      </c>
      <c r="GK203">
        <v>4</v>
      </c>
      <c r="GL203">
        <v>35</v>
      </c>
      <c r="GM203">
        <v>4</v>
      </c>
      <c r="GN203">
        <v>0</v>
      </c>
      <c r="GO203">
        <v>1</v>
      </c>
      <c r="GP203">
        <v>0</v>
      </c>
      <c r="GQ203">
        <v>1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1.7</v>
      </c>
      <c r="GX203" t="s">
        <v>218</v>
      </c>
      <c r="GY203">
        <v>44898</v>
      </c>
      <c r="GZ203">
        <v>42866</v>
      </c>
      <c r="HA203">
        <v>1.8879999999999999</v>
      </c>
      <c r="HB203">
        <v>2.6589999999999998</v>
      </c>
      <c r="HC203">
        <v>2.2599999999999998</v>
      </c>
      <c r="HD203">
        <v>3.36</v>
      </c>
      <c r="HE203">
        <v>0.3725</v>
      </c>
      <c r="HF203" s="2">
        <f t="shared" si="83"/>
        <v>-2.7410550671989053E-3</v>
      </c>
      <c r="HG203" s="2">
        <f t="shared" si="84"/>
        <v>0</v>
      </c>
      <c r="HH203" s="2">
        <f t="shared" si="85"/>
        <v>2.026431389038974E-2</v>
      </c>
      <c r="HI203" s="2">
        <f t="shared" si="86"/>
        <v>1.6957423336189104E-3</v>
      </c>
      <c r="HJ203" s="3">
        <f t="shared" si="87"/>
        <v>102.15000152587891</v>
      </c>
      <c r="HK203" t="str">
        <f t="shared" si="88"/>
        <v>SXI</v>
      </c>
    </row>
    <row r="204" spans="1:219" hidden="1" x14ac:dyDescent="0.25">
      <c r="A204">
        <v>195</v>
      </c>
      <c r="B204" t="s">
        <v>940</v>
      </c>
      <c r="C204">
        <v>11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25</v>
      </c>
      <c r="N204">
        <v>14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8</v>
      </c>
      <c r="W204">
        <v>16</v>
      </c>
      <c r="X204">
        <v>10</v>
      </c>
      <c r="Y204">
        <v>6</v>
      </c>
      <c r="Z204">
        <v>124</v>
      </c>
      <c r="AA204">
        <v>0</v>
      </c>
      <c r="AB204">
        <v>0</v>
      </c>
      <c r="AC204">
        <v>0</v>
      </c>
      <c r="AD204">
        <v>0</v>
      </c>
      <c r="AE204">
        <v>14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39</v>
      </c>
      <c r="AN204">
        <v>15</v>
      </c>
      <c r="AO204">
        <v>0</v>
      </c>
      <c r="AP204">
        <v>0</v>
      </c>
      <c r="AQ204">
        <v>1</v>
      </c>
      <c r="AR204">
        <v>1</v>
      </c>
      <c r="AS204">
        <v>0</v>
      </c>
      <c r="AT204">
        <v>0</v>
      </c>
      <c r="AU204" t="s">
        <v>941</v>
      </c>
      <c r="AV204">
        <v>84.870002746582031</v>
      </c>
      <c r="AW204">
        <v>84.330001831054688</v>
      </c>
      <c r="AX204">
        <v>86.209999084472656</v>
      </c>
      <c r="AY204">
        <v>84.330001831054688</v>
      </c>
      <c r="AZ204">
        <v>85.709999084472656</v>
      </c>
      <c r="BA204" s="2">
        <f t="shared" si="71"/>
        <v>-6.4034258721963333E-3</v>
      </c>
      <c r="BB204" s="2">
        <f t="shared" si="72"/>
        <v>2.1807183312643974E-2</v>
      </c>
      <c r="BC204" s="2">
        <f t="shared" si="73"/>
        <v>0</v>
      </c>
      <c r="BD204" s="2">
        <f t="shared" si="74"/>
        <v>1.6100773167176174E-2</v>
      </c>
      <c r="BE204">
        <v>0</v>
      </c>
      <c r="BF204">
        <v>15</v>
      </c>
      <c r="BG204">
        <v>62</v>
      </c>
      <c r="BH204">
        <v>100</v>
      </c>
      <c r="BI204">
        <v>18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506</v>
      </c>
      <c r="CN204">
        <v>85.709999084472656</v>
      </c>
      <c r="CO204">
        <v>85.889999389648438</v>
      </c>
      <c r="CP204">
        <v>87.19000244140625</v>
      </c>
      <c r="CQ204">
        <v>85.819999694824219</v>
      </c>
      <c r="CR204">
        <v>86.75</v>
      </c>
      <c r="CS204" s="2">
        <f t="shared" si="75"/>
        <v>2.0957073751880495E-3</v>
      </c>
      <c r="CT204" s="2">
        <f t="shared" si="76"/>
        <v>1.4910001323046651E-2</v>
      </c>
      <c r="CU204" s="2">
        <f t="shared" si="77"/>
        <v>8.1499237771165411E-4</v>
      </c>
      <c r="CV204" s="2">
        <f t="shared" si="78"/>
        <v>1.0720464612977265E-2</v>
      </c>
      <c r="CW204">
        <v>34</v>
      </c>
      <c r="CX204">
        <v>108</v>
      </c>
      <c r="CY204">
        <v>52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3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3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294</v>
      </c>
      <c r="EF204">
        <v>86.75</v>
      </c>
      <c r="EG204">
        <v>86.110000610351563</v>
      </c>
      <c r="EH204">
        <v>86.779998779296875</v>
      </c>
      <c r="EI204">
        <v>85.050003051757813</v>
      </c>
      <c r="EJ204">
        <v>86.379997253417969</v>
      </c>
      <c r="EK204" s="2">
        <f t="shared" si="79"/>
        <v>-7.4323468251318303E-3</v>
      </c>
      <c r="EL204" s="2">
        <f t="shared" si="80"/>
        <v>7.7206519747630153E-3</v>
      </c>
      <c r="EM204" s="2">
        <f t="shared" si="81"/>
        <v>1.2309807816518914E-2</v>
      </c>
      <c r="EN204" s="2">
        <f t="shared" si="82"/>
        <v>1.5397016021640675E-2</v>
      </c>
      <c r="EO204">
        <v>96</v>
      </c>
      <c r="EP204">
        <v>34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29</v>
      </c>
      <c r="EY204">
        <v>17</v>
      </c>
      <c r="EZ204">
        <v>15</v>
      </c>
      <c r="FA204">
        <v>11</v>
      </c>
      <c r="FB204">
        <v>16</v>
      </c>
      <c r="FC204">
        <v>0</v>
      </c>
      <c r="FD204">
        <v>0</v>
      </c>
      <c r="FE204">
        <v>0</v>
      </c>
      <c r="FF204">
        <v>0</v>
      </c>
      <c r="FG204">
        <v>2</v>
      </c>
      <c r="FH204">
        <v>0</v>
      </c>
      <c r="FI204">
        <v>16</v>
      </c>
      <c r="FJ204">
        <v>0</v>
      </c>
      <c r="FK204">
        <v>1</v>
      </c>
      <c r="FL204">
        <v>0</v>
      </c>
      <c r="FM204">
        <v>1</v>
      </c>
      <c r="FN204">
        <v>0</v>
      </c>
      <c r="FO204">
        <v>5</v>
      </c>
      <c r="FP204">
        <v>2</v>
      </c>
      <c r="FQ204">
        <v>2</v>
      </c>
      <c r="FR204">
        <v>2</v>
      </c>
      <c r="FS204">
        <v>1</v>
      </c>
      <c r="FT204">
        <v>1</v>
      </c>
      <c r="FU204">
        <v>1</v>
      </c>
      <c r="FV204">
        <v>1</v>
      </c>
      <c r="FW204" t="s">
        <v>557</v>
      </c>
      <c r="FX204">
        <v>86.379997253417969</v>
      </c>
      <c r="FY204">
        <v>86.220001220703125</v>
      </c>
      <c r="FZ204">
        <v>86.669998168945313</v>
      </c>
      <c r="GA204">
        <v>84.550003051757813</v>
      </c>
      <c r="GB204">
        <v>84.639999389648438</v>
      </c>
      <c r="GC204">
        <v>559</v>
      </c>
      <c r="GD204">
        <v>255</v>
      </c>
      <c r="GE204">
        <v>325</v>
      </c>
      <c r="GF204">
        <v>91</v>
      </c>
      <c r="GG204">
        <v>0</v>
      </c>
      <c r="GH204">
        <v>119</v>
      </c>
      <c r="GI204">
        <v>0</v>
      </c>
      <c r="GJ204">
        <v>1</v>
      </c>
      <c r="GK204">
        <v>0</v>
      </c>
      <c r="GL204">
        <v>140</v>
      </c>
      <c r="GM204">
        <v>0</v>
      </c>
      <c r="GN204">
        <v>16</v>
      </c>
      <c r="GO204">
        <v>1</v>
      </c>
      <c r="GP204">
        <v>1</v>
      </c>
      <c r="GQ204">
        <v>0</v>
      </c>
      <c r="GR204">
        <v>0</v>
      </c>
      <c r="GS204">
        <v>1</v>
      </c>
      <c r="GT204">
        <v>1</v>
      </c>
      <c r="GU204">
        <v>1</v>
      </c>
      <c r="GV204">
        <v>1</v>
      </c>
      <c r="GW204">
        <v>2.4</v>
      </c>
      <c r="GX204" t="s">
        <v>218</v>
      </c>
      <c r="GY204">
        <v>1466060</v>
      </c>
      <c r="GZ204">
        <v>2109166</v>
      </c>
      <c r="HC204">
        <v>0.75</v>
      </c>
      <c r="HD204">
        <v>1.98</v>
      </c>
      <c r="HE204">
        <v>0.3427</v>
      </c>
      <c r="HF204" s="2">
        <f t="shared" si="83"/>
        <v>-1.8556718910880399E-3</v>
      </c>
      <c r="HG204" s="2">
        <f t="shared" si="84"/>
        <v>5.1920728943020134E-3</v>
      </c>
      <c r="HH204" s="2">
        <f t="shared" si="85"/>
        <v>1.9369034392269446E-2</v>
      </c>
      <c r="HI204" s="2">
        <f t="shared" si="86"/>
        <v>1.0632837729158684E-3</v>
      </c>
      <c r="HJ204" s="3">
        <f t="shared" si="87"/>
        <v>86.667661751987822</v>
      </c>
      <c r="HK204" t="str">
        <f t="shared" si="88"/>
        <v>STT</v>
      </c>
    </row>
    <row r="205" spans="1:219" hidden="1" x14ac:dyDescent="0.25">
      <c r="A205">
        <v>196</v>
      </c>
      <c r="B205" t="s">
        <v>942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5</v>
      </c>
      <c r="N205">
        <v>0</v>
      </c>
      <c r="O205">
        <v>3</v>
      </c>
      <c r="P205">
        <v>1</v>
      </c>
      <c r="Q205">
        <v>0</v>
      </c>
      <c r="R205">
        <v>1</v>
      </c>
      <c r="S205">
        <v>4</v>
      </c>
      <c r="T205">
        <v>0</v>
      </c>
      <c r="U205">
        <v>0</v>
      </c>
      <c r="V205">
        <v>9</v>
      </c>
      <c r="W205">
        <v>4</v>
      </c>
      <c r="X205">
        <v>10</v>
      </c>
      <c r="Y205">
        <v>11</v>
      </c>
      <c r="Z205">
        <v>154</v>
      </c>
      <c r="AA205">
        <v>0</v>
      </c>
      <c r="AB205">
        <v>0</v>
      </c>
      <c r="AC205">
        <v>0</v>
      </c>
      <c r="AD205">
        <v>0</v>
      </c>
      <c r="AE205">
        <v>4</v>
      </c>
      <c r="AF205">
        <v>4</v>
      </c>
      <c r="AG205">
        <v>0</v>
      </c>
      <c r="AH205">
        <v>0</v>
      </c>
      <c r="AI205">
        <v>1</v>
      </c>
      <c r="AJ205">
        <v>1</v>
      </c>
      <c r="AK205">
        <v>0</v>
      </c>
      <c r="AL205">
        <v>0</v>
      </c>
      <c r="AM205">
        <v>11</v>
      </c>
      <c r="AN205">
        <v>4</v>
      </c>
      <c r="AO205">
        <v>0</v>
      </c>
      <c r="AP205">
        <v>0</v>
      </c>
      <c r="AQ205">
        <v>1</v>
      </c>
      <c r="AR205">
        <v>1</v>
      </c>
      <c r="AS205">
        <v>0</v>
      </c>
      <c r="AT205">
        <v>0</v>
      </c>
      <c r="AU205" t="s">
        <v>943</v>
      </c>
      <c r="AV205">
        <v>65.680000305175781</v>
      </c>
      <c r="AW205">
        <v>65.839996337890625</v>
      </c>
      <c r="AX205">
        <v>68.610000610351563</v>
      </c>
      <c r="AY205">
        <v>65.569999694824219</v>
      </c>
      <c r="AZ205">
        <v>68.300003051757813</v>
      </c>
      <c r="BA205" s="2">
        <f t="shared" si="71"/>
        <v>2.4300735360577308E-3</v>
      </c>
      <c r="BB205" s="2">
        <f t="shared" si="72"/>
        <v>4.0373185363927977E-2</v>
      </c>
      <c r="BC205" s="2">
        <f t="shared" si="73"/>
        <v>4.1007997886388647E-3</v>
      </c>
      <c r="BD205" s="2">
        <f t="shared" si="74"/>
        <v>3.9970764787005897E-2</v>
      </c>
      <c r="BE205">
        <v>1</v>
      </c>
      <c r="BF205">
        <v>1</v>
      </c>
      <c r="BG205">
        <v>4</v>
      </c>
      <c r="BH205">
        <v>7</v>
      </c>
      <c r="BI205">
        <v>175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232</v>
      </c>
      <c r="CN205">
        <v>68.300003051757813</v>
      </c>
      <c r="CO205">
        <v>68.739997863769531</v>
      </c>
      <c r="CP205">
        <v>70.480003356933594</v>
      </c>
      <c r="CQ205">
        <v>68.419998168945313</v>
      </c>
      <c r="CR205">
        <v>70.169998168945313</v>
      </c>
      <c r="CS205" s="2">
        <f t="shared" si="75"/>
        <v>6.4008557708091773E-3</v>
      </c>
      <c r="CT205" s="2">
        <f t="shared" si="76"/>
        <v>2.4687931474011271E-2</v>
      </c>
      <c r="CU205" s="2">
        <f t="shared" si="77"/>
        <v>4.6552182829333599E-3</v>
      </c>
      <c r="CV205" s="2">
        <f t="shared" si="78"/>
        <v>2.493943345682581E-2</v>
      </c>
      <c r="CW205">
        <v>7</v>
      </c>
      <c r="CX205">
        <v>33</v>
      </c>
      <c r="CY205">
        <v>74</v>
      </c>
      <c r="CZ205">
        <v>22</v>
      </c>
      <c r="DA205">
        <v>49</v>
      </c>
      <c r="DB205">
        <v>0</v>
      </c>
      <c r="DC205">
        <v>0</v>
      </c>
      <c r="DD205">
        <v>0</v>
      </c>
      <c r="DE205">
        <v>0</v>
      </c>
      <c r="DF205">
        <v>1</v>
      </c>
      <c r="DG205">
        <v>0</v>
      </c>
      <c r="DH205">
        <v>2</v>
      </c>
      <c r="DI205">
        <v>1</v>
      </c>
      <c r="DJ205">
        <v>0</v>
      </c>
      <c r="DK205">
        <v>1</v>
      </c>
      <c r="DL205">
        <v>4</v>
      </c>
      <c r="DM205">
        <v>1</v>
      </c>
      <c r="DN205">
        <v>4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944</v>
      </c>
      <c r="EF205">
        <v>70.169998168945313</v>
      </c>
      <c r="EG205">
        <v>69.589996337890625</v>
      </c>
      <c r="EH205">
        <v>70.160003662109375</v>
      </c>
      <c r="EI205">
        <v>68.269996643066406</v>
      </c>
      <c r="EJ205">
        <v>70.080001831054688</v>
      </c>
      <c r="EK205" s="2">
        <f t="shared" si="79"/>
        <v>-8.3345575740301214E-3</v>
      </c>
      <c r="EL205" s="2">
        <f t="shared" si="80"/>
        <v>8.1243913122340805E-3</v>
      </c>
      <c r="EM205" s="2">
        <f t="shared" si="81"/>
        <v>1.8968239176433199E-2</v>
      </c>
      <c r="EN205" s="2">
        <f t="shared" si="82"/>
        <v>2.5827698925461662E-2</v>
      </c>
      <c r="EO205">
        <v>73</v>
      </c>
      <c r="EP205">
        <v>20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17</v>
      </c>
      <c r="EY205">
        <v>1</v>
      </c>
      <c r="EZ205">
        <v>8</v>
      </c>
      <c r="FA205">
        <v>13</v>
      </c>
      <c r="FB205">
        <v>58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58</v>
      </c>
      <c r="FJ205">
        <v>0</v>
      </c>
      <c r="FK205">
        <v>0</v>
      </c>
      <c r="FL205">
        <v>0</v>
      </c>
      <c r="FM205">
        <v>1</v>
      </c>
      <c r="FN205">
        <v>0</v>
      </c>
      <c r="FO205">
        <v>2</v>
      </c>
      <c r="FP205">
        <v>0</v>
      </c>
      <c r="FQ205">
        <v>16</v>
      </c>
      <c r="FR205">
        <v>16</v>
      </c>
      <c r="FS205">
        <v>1</v>
      </c>
      <c r="FT205">
        <v>0</v>
      </c>
      <c r="FU205">
        <v>1</v>
      </c>
      <c r="FV205">
        <v>1</v>
      </c>
      <c r="FW205" t="s">
        <v>336</v>
      </c>
      <c r="FX205">
        <v>70.080001831054688</v>
      </c>
      <c r="FY205">
        <v>70.050003051757813</v>
      </c>
      <c r="FZ205">
        <v>70.389999389648438</v>
      </c>
      <c r="GA205">
        <v>68.25</v>
      </c>
      <c r="GB205">
        <v>68.360000610351563</v>
      </c>
      <c r="GC205">
        <v>475</v>
      </c>
      <c r="GD205">
        <v>290</v>
      </c>
      <c r="GE205">
        <v>278</v>
      </c>
      <c r="GF205">
        <v>101</v>
      </c>
      <c r="GG205">
        <v>0</v>
      </c>
      <c r="GH205">
        <v>254</v>
      </c>
      <c r="GI205">
        <v>0</v>
      </c>
      <c r="GJ205">
        <v>71</v>
      </c>
      <c r="GK205">
        <v>5</v>
      </c>
      <c r="GL205">
        <v>212</v>
      </c>
      <c r="GM205">
        <v>4</v>
      </c>
      <c r="GN205">
        <v>58</v>
      </c>
      <c r="GO205">
        <v>1</v>
      </c>
      <c r="GP205">
        <v>1</v>
      </c>
      <c r="GQ205">
        <v>0</v>
      </c>
      <c r="GR205">
        <v>0</v>
      </c>
      <c r="GS205">
        <v>1</v>
      </c>
      <c r="GT205">
        <v>1</v>
      </c>
      <c r="GU205">
        <v>1</v>
      </c>
      <c r="GV205">
        <v>1</v>
      </c>
      <c r="GW205">
        <v>2.8</v>
      </c>
      <c r="GX205" t="s">
        <v>223</v>
      </c>
      <c r="GY205">
        <v>353228</v>
      </c>
      <c r="GZ205">
        <v>547100</v>
      </c>
      <c r="HA205">
        <v>0.79900000000000004</v>
      </c>
      <c r="HB205">
        <v>0.81399999999999995</v>
      </c>
      <c r="HC205">
        <v>0.93</v>
      </c>
      <c r="HD205">
        <v>3.84</v>
      </c>
      <c r="HE205">
        <v>0.10100000000000001</v>
      </c>
      <c r="HF205" s="2">
        <f t="shared" si="83"/>
        <v>-4.2824807979968682E-4</v>
      </c>
      <c r="HG205" s="2">
        <f t="shared" si="84"/>
        <v>4.8301795828773475E-3</v>
      </c>
      <c r="HH205" s="2">
        <f t="shared" si="85"/>
        <v>2.5695973923482107E-2</v>
      </c>
      <c r="HI205" s="2">
        <f t="shared" si="86"/>
        <v>1.6091370592367094E-3</v>
      </c>
      <c r="HJ205" s="3">
        <f t="shared" si="87"/>
        <v>70.388357146278906</v>
      </c>
      <c r="HK205" t="str">
        <f t="shared" si="88"/>
        <v>SF</v>
      </c>
    </row>
    <row r="206" spans="1:219" x14ac:dyDescent="0.25">
      <c r="A206">
        <v>197</v>
      </c>
      <c r="B206" t="s">
        <v>945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68</v>
      </c>
      <c r="N206">
        <v>44</v>
      </c>
      <c r="O206">
        <v>33</v>
      </c>
      <c r="P206">
        <v>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4</v>
      </c>
      <c r="W206">
        <v>6</v>
      </c>
      <c r="X206">
        <v>1</v>
      </c>
      <c r="Y206">
        <v>0</v>
      </c>
      <c r="Z206">
        <v>10</v>
      </c>
      <c r="AA206">
        <v>1</v>
      </c>
      <c r="AB206">
        <v>21</v>
      </c>
      <c r="AC206">
        <v>0</v>
      </c>
      <c r="AD206">
        <v>0</v>
      </c>
      <c r="AE206">
        <v>1</v>
      </c>
      <c r="AF206">
        <v>0</v>
      </c>
      <c r="AG206">
        <v>10</v>
      </c>
      <c r="AH206">
        <v>10</v>
      </c>
      <c r="AI206">
        <v>1</v>
      </c>
      <c r="AJ206">
        <v>0</v>
      </c>
      <c r="AK206">
        <v>1</v>
      </c>
      <c r="AL206">
        <v>1</v>
      </c>
      <c r="AM206">
        <v>5</v>
      </c>
      <c r="AN206">
        <v>1</v>
      </c>
      <c r="AO206">
        <v>4</v>
      </c>
      <c r="AP206">
        <v>4</v>
      </c>
      <c r="AQ206">
        <v>1</v>
      </c>
      <c r="AR206">
        <v>1</v>
      </c>
      <c r="AS206">
        <v>1</v>
      </c>
      <c r="AT206">
        <v>1</v>
      </c>
      <c r="AU206" t="s">
        <v>353</v>
      </c>
      <c r="AV206">
        <v>72.55999755859375</v>
      </c>
      <c r="AW206">
        <v>72.5</v>
      </c>
      <c r="AX206">
        <v>74.910003662109375</v>
      </c>
      <c r="AY206">
        <v>72.5</v>
      </c>
      <c r="AZ206">
        <v>74.769996643066406</v>
      </c>
      <c r="BA206" s="2">
        <f t="shared" si="71"/>
        <v>-8.2755253232758008E-4</v>
      </c>
      <c r="BB206" s="2">
        <f t="shared" si="72"/>
        <v>3.21719869749304E-2</v>
      </c>
      <c r="BC206" s="2">
        <f t="shared" si="73"/>
        <v>0</v>
      </c>
      <c r="BD206" s="2">
        <f t="shared" si="74"/>
        <v>3.0359726427470757E-2</v>
      </c>
      <c r="BE206">
        <v>1</v>
      </c>
      <c r="BF206">
        <v>1</v>
      </c>
      <c r="BG206">
        <v>6</v>
      </c>
      <c r="BH206">
        <v>63</v>
      </c>
      <c r="BI206">
        <v>91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365</v>
      </c>
      <c r="CN206">
        <v>74.769996643066406</v>
      </c>
      <c r="CO206">
        <v>74.400001525878906</v>
      </c>
      <c r="CP206">
        <v>75.44000244140625</v>
      </c>
      <c r="CQ206">
        <v>73.540000915527344</v>
      </c>
      <c r="CR206">
        <v>75.30999755859375</v>
      </c>
      <c r="CS206" s="2">
        <f t="shared" si="75"/>
        <v>-4.9730525483766552E-3</v>
      </c>
      <c r="CT206" s="2">
        <f t="shared" si="76"/>
        <v>1.3785801721508451E-2</v>
      </c>
      <c r="CU206" s="2">
        <f t="shared" si="77"/>
        <v>1.155914775152822E-2</v>
      </c>
      <c r="CV206" s="2">
        <f t="shared" si="78"/>
        <v>2.3502811053595973E-2</v>
      </c>
      <c r="CW206">
        <v>30</v>
      </c>
      <c r="CX206">
        <v>95</v>
      </c>
      <c r="CY206">
        <v>38</v>
      </c>
      <c r="CZ206">
        <v>0</v>
      </c>
      <c r="DA206">
        <v>0</v>
      </c>
      <c r="DB206">
        <v>1</v>
      </c>
      <c r="DC206">
        <v>1</v>
      </c>
      <c r="DD206">
        <v>0</v>
      </c>
      <c r="DE206">
        <v>0</v>
      </c>
      <c r="DF206">
        <v>6</v>
      </c>
      <c r="DG206">
        <v>1</v>
      </c>
      <c r="DH206">
        <v>2</v>
      </c>
      <c r="DI206">
        <v>0</v>
      </c>
      <c r="DJ206">
        <v>8</v>
      </c>
      <c r="DK206">
        <v>2</v>
      </c>
      <c r="DL206">
        <v>17</v>
      </c>
      <c r="DM206">
        <v>0</v>
      </c>
      <c r="DN206">
        <v>0</v>
      </c>
      <c r="DO206">
        <v>0</v>
      </c>
      <c r="DP206">
        <v>0</v>
      </c>
      <c r="DQ206">
        <v>8</v>
      </c>
      <c r="DR206">
        <v>8</v>
      </c>
      <c r="DS206">
        <v>0</v>
      </c>
      <c r="DT206">
        <v>0</v>
      </c>
      <c r="DU206">
        <v>1</v>
      </c>
      <c r="DV206">
        <v>1</v>
      </c>
      <c r="DW206">
        <v>3</v>
      </c>
      <c r="DX206">
        <v>0</v>
      </c>
      <c r="DY206">
        <v>1</v>
      </c>
      <c r="DZ206">
        <v>1</v>
      </c>
      <c r="EA206">
        <v>1</v>
      </c>
      <c r="EB206">
        <v>0</v>
      </c>
      <c r="EC206">
        <v>1</v>
      </c>
      <c r="ED206">
        <v>1</v>
      </c>
      <c r="EE206" t="s">
        <v>700</v>
      </c>
      <c r="EF206">
        <v>75.30999755859375</v>
      </c>
      <c r="EG206">
        <v>75.319999694824219</v>
      </c>
      <c r="EH206">
        <v>77.30999755859375</v>
      </c>
      <c r="EI206">
        <v>74.110000610351563</v>
      </c>
      <c r="EJ206">
        <v>76.760002136230469</v>
      </c>
      <c r="EK206" s="2">
        <f t="shared" si="79"/>
        <v>1.3279522399090027E-4</v>
      </c>
      <c r="EL206" s="2">
        <f t="shared" si="80"/>
        <v>2.5740498339316353E-2</v>
      </c>
      <c r="EM206" s="2">
        <f t="shared" si="81"/>
        <v>1.6064778138279889E-2</v>
      </c>
      <c r="EN206" s="2">
        <f t="shared" si="82"/>
        <v>3.4523208078808931E-2</v>
      </c>
      <c r="EO206">
        <v>13</v>
      </c>
      <c r="EP206">
        <v>11</v>
      </c>
      <c r="EQ206">
        <v>49</v>
      </c>
      <c r="ER206">
        <v>29</v>
      </c>
      <c r="ES206">
        <v>54</v>
      </c>
      <c r="ET206">
        <v>0</v>
      </c>
      <c r="EU206">
        <v>0</v>
      </c>
      <c r="EV206">
        <v>0</v>
      </c>
      <c r="EW206">
        <v>0</v>
      </c>
      <c r="EX206">
        <v>5</v>
      </c>
      <c r="EY206">
        <v>1</v>
      </c>
      <c r="EZ206">
        <v>0</v>
      </c>
      <c r="FA206">
        <v>0</v>
      </c>
      <c r="FB206">
        <v>16</v>
      </c>
      <c r="FC206">
        <v>1</v>
      </c>
      <c r="FD206">
        <v>22</v>
      </c>
      <c r="FE206">
        <v>1</v>
      </c>
      <c r="FF206">
        <v>22</v>
      </c>
      <c r="FG206">
        <v>0</v>
      </c>
      <c r="FH206">
        <v>0</v>
      </c>
      <c r="FI206">
        <v>16</v>
      </c>
      <c r="FJ206">
        <v>16</v>
      </c>
      <c r="FK206">
        <v>0</v>
      </c>
      <c r="FL206">
        <v>0</v>
      </c>
      <c r="FM206">
        <v>1</v>
      </c>
      <c r="FN206">
        <v>1</v>
      </c>
      <c r="FO206">
        <v>2</v>
      </c>
      <c r="FP206">
        <v>0</v>
      </c>
      <c r="FQ206">
        <v>11</v>
      </c>
      <c r="FR206">
        <v>11</v>
      </c>
      <c r="FS206">
        <v>1</v>
      </c>
      <c r="FT206">
        <v>0</v>
      </c>
      <c r="FU206">
        <v>1</v>
      </c>
      <c r="FV206">
        <v>1</v>
      </c>
      <c r="FW206" t="s">
        <v>465</v>
      </c>
      <c r="FX206">
        <v>76.760002136230469</v>
      </c>
      <c r="FY206">
        <v>77</v>
      </c>
      <c r="FZ206">
        <v>77.349998474121094</v>
      </c>
      <c r="GA206">
        <v>74.629997253417969</v>
      </c>
      <c r="GB206">
        <v>74.760002136230469</v>
      </c>
      <c r="GC206">
        <v>634</v>
      </c>
      <c r="GD206">
        <v>60</v>
      </c>
      <c r="GE206">
        <v>319</v>
      </c>
      <c r="GF206">
        <v>39</v>
      </c>
      <c r="GG206">
        <v>0</v>
      </c>
      <c r="GH206">
        <v>245</v>
      </c>
      <c r="GI206">
        <v>0</v>
      </c>
      <c r="GJ206">
        <v>83</v>
      </c>
      <c r="GK206">
        <v>22</v>
      </c>
      <c r="GL206">
        <v>34</v>
      </c>
      <c r="GM206">
        <v>22</v>
      </c>
      <c r="GN206">
        <v>24</v>
      </c>
      <c r="GO206">
        <v>3</v>
      </c>
      <c r="GP206">
        <v>2</v>
      </c>
      <c r="GQ206">
        <v>3</v>
      </c>
      <c r="GR206">
        <v>2</v>
      </c>
      <c r="GS206">
        <v>3</v>
      </c>
      <c r="GT206">
        <v>2</v>
      </c>
      <c r="GU206">
        <v>3</v>
      </c>
      <c r="GV206">
        <v>2</v>
      </c>
      <c r="GW206">
        <v>2.5</v>
      </c>
      <c r="GX206" t="s">
        <v>218</v>
      </c>
      <c r="GY206">
        <v>353126</v>
      </c>
      <c r="GZ206">
        <v>287166</v>
      </c>
      <c r="HA206">
        <v>3.0019999999999998</v>
      </c>
      <c r="HB206">
        <v>3.4529999999999998</v>
      </c>
      <c r="HD206">
        <v>4.37</v>
      </c>
      <c r="HE206">
        <v>0.31969999999999998</v>
      </c>
      <c r="HF206" s="2">
        <f t="shared" si="83"/>
        <v>3.1168553736302673E-3</v>
      </c>
      <c r="HG206" s="2">
        <f t="shared" si="84"/>
        <v>4.5248672401485557E-3</v>
      </c>
      <c r="HH206" s="2">
        <f t="shared" si="85"/>
        <v>3.0779256449117276E-2</v>
      </c>
      <c r="HI206" s="2">
        <f t="shared" si="86"/>
        <v>1.7389630697923764E-3</v>
      </c>
      <c r="HJ206" s="3">
        <f t="shared" si="87"/>
        <v>77.348414777491442</v>
      </c>
      <c r="HK206" t="str">
        <f t="shared" si="88"/>
        <v>RGR</v>
      </c>
    </row>
    <row r="207" spans="1:219" hidden="1" x14ac:dyDescent="0.25">
      <c r="A207">
        <v>198</v>
      </c>
      <c r="B207" t="s">
        <v>946</v>
      </c>
      <c r="C207">
        <v>9</v>
      </c>
      <c r="D207">
        <v>0</v>
      </c>
      <c r="E207">
        <v>5</v>
      </c>
      <c r="F207">
        <v>1</v>
      </c>
      <c r="G207" t="s">
        <v>286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12</v>
      </c>
      <c r="N207">
        <v>40</v>
      </c>
      <c r="O207">
        <v>38</v>
      </c>
      <c r="P207">
        <v>47</v>
      </c>
      <c r="Q207">
        <v>43</v>
      </c>
      <c r="R207">
        <v>1</v>
      </c>
      <c r="S207">
        <v>5</v>
      </c>
      <c r="T207">
        <v>0</v>
      </c>
      <c r="U207">
        <v>0</v>
      </c>
      <c r="V207">
        <v>0</v>
      </c>
      <c r="W207">
        <v>1</v>
      </c>
      <c r="X207">
        <v>2</v>
      </c>
      <c r="Y207">
        <v>0</v>
      </c>
      <c r="Z207">
        <v>1</v>
      </c>
      <c r="AA207">
        <v>2</v>
      </c>
      <c r="AB207">
        <v>4</v>
      </c>
      <c r="AC207">
        <v>1</v>
      </c>
      <c r="AD207">
        <v>4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544</v>
      </c>
      <c r="AV207">
        <v>29.430000305175781</v>
      </c>
      <c r="AW207">
        <v>29.10000038146973</v>
      </c>
      <c r="AX207">
        <v>29.95000076293945</v>
      </c>
      <c r="AY207">
        <v>28.899999618530281</v>
      </c>
      <c r="AZ207">
        <v>29.829999923706051</v>
      </c>
      <c r="BA207" s="2">
        <f t="shared" si="71"/>
        <v>-1.1340203415123984E-2</v>
      </c>
      <c r="BB207" s="2">
        <f t="shared" si="72"/>
        <v>2.8380646404574494E-2</v>
      </c>
      <c r="BC207" s="2">
        <f t="shared" si="73"/>
        <v>6.872878361431467E-3</v>
      </c>
      <c r="BD207" s="2">
        <f t="shared" si="74"/>
        <v>3.1176678094346766E-2</v>
      </c>
      <c r="BE207">
        <v>2</v>
      </c>
      <c r="BF207">
        <v>22</v>
      </c>
      <c r="BG207">
        <v>43</v>
      </c>
      <c r="BH207">
        <v>41</v>
      </c>
      <c r="BI207">
        <v>74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v>1</v>
      </c>
      <c r="BT207">
        <v>2</v>
      </c>
      <c r="BU207">
        <v>1</v>
      </c>
      <c r="BV207">
        <v>2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520</v>
      </c>
      <c r="CN207">
        <v>29.829999923706051</v>
      </c>
      <c r="CO207">
        <v>29.729999542236332</v>
      </c>
      <c r="CP207">
        <v>30.620000839233398</v>
      </c>
      <c r="CQ207">
        <v>29.45000076293945</v>
      </c>
      <c r="CR207">
        <v>30.54000091552734</v>
      </c>
      <c r="CS207" s="2">
        <f t="shared" si="75"/>
        <v>-3.3636186683303482E-3</v>
      </c>
      <c r="CT207" s="2">
        <f t="shared" si="76"/>
        <v>2.9066011515476831E-2</v>
      </c>
      <c r="CU207" s="2">
        <f t="shared" si="77"/>
        <v>9.418055284498017E-3</v>
      </c>
      <c r="CV207" s="2">
        <f t="shared" si="78"/>
        <v>3.5690901110409179E-2</v>
      </c>
      <c r="CW207">
        <v>3</v>
      </c>
      <c r="CX207">
        <v>14</v>
      </c>
      <c r="CY207">
        <v>56</v>
      </c>
      <c r="CZ207">
        <v>56</v>
      </c>
      <c r="DA207">
        <v>55</v>
      </c>
      <c r="DB207">
        <v>1</v>
      </c>
      <c r="DC207">
        <v>1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1</v>
      </c>
      <c r="DK207">
        <v>1</v>
      </c>
      <c r="DL207">
        <v>2</v>
      </c>
      <c r="DM207">
        <v>1</v>
      </c>
      <c r="DN207">
        <v>2</v>
      </c>
      <c r="DO207">
        <v>0</v>
      </c>
      <c r="DP207">
        <v>0</v>
      </c>
      <c r="DQ207">
        <v>1</v>
      </c>
      <c r="DR207">
        <v>1</v>
      </c>
      <c r="DS207">
        <v>0</v>
      </c>
      <c r="DT207">
        <v>0</v>
      </c>
      <c r="DU207">
        <v>1</v>
      </c>
      <c r="DV207">
        <v>1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556</v>
      </c>
      <c r="EF207">
        <v>30.54000091552734</v>
      </c>
      <c r="EG207">
        <v>30.54000091552734</v>
      </c>
      <c r="EH207">
        <v>30.95999908447266</v>
      </c>
      <c r="EI207">
        <v>30.20999908447266</v>
      </c>
      <c r="EJ207">
        <v>30.940000534057621</v>
      </c>
      <c r="EK207" s="2">
        <f t="shared" si="79"/>
        <v>0</v>
      </c>
      <c r="EL207" s="2">
        <f t="shared" si="80"/>
        <v>1.3565832731434413E-2</v>
      </c>
      <c r="EM207" s="2">
        <f t="shared" si="81"/>
        <v>1.080556061433835E-2</v>
      </c>
      <c r="EN207" s="2">
        <f t="shared" si="82"/>
        <v>2.359409945004376E-2</v>
      </c>
      <c r="EO207">
        <v>36</v>
      </c>
      <c r="EP207">
        <v>67</v>
      </c>
      <c r="EQ207">
        <v>57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6</v>
      </c>
      <c r="EY207">
        <v>3</v>
      </c>
      <c r="EZ207">
        <v>6</v>
      </c>
      <c r="FA207">
        <v>3</v>
      </c>
      <c r="FB207">
        <v>12</v>
      </c>
      <c r="FC207">
        <v>1</v>
      </c>
      <c r="FD207">
        <v>30</v>
      </c>
      <c r="FE207">
        <v>0</v>
      </c>
      <c r="FF207">
        <v>0</v>
      </c>
      <c r="FG207">
        <v>0</v>
      </c>
      <c r="FH207">
        <v>0</v>
      </c>
      <c r="FI207">
        <v>12</v>
      </c>
      <c r="FJ207">
        <v>12</v>
      </c>
      <c r="FK207">
        <v>0</v>
      </c>
      <c r="FL207">
        <v>0</v>
      </c>
      <c r="FM207">
        <v>1</v>
      </c>
      <c r="FN207">
        <v>1</v>
      </c>
      <c r="FO207">
        <v>1</v>
      </c>
      <c r="FP207">
        <v>0</v>
      </c>
      <c r="FQ207">
        <v>3</v>
      </c>
      <c r="FR207">
        <v>3</v>
      </c>
      <c r="FS207">
        <v>1</v>
      </c>
      <c r="FT207">
        <v>0</v>
      </c>
      <c r="FU207">
        <v>1</v>
      </c>
      <c r="FV207">
        <v>1</v>
      </c>
      <c r="FW207" t="s">
        <v>947</v>
      </c>
      <c r="FX207">
        <v>30.940000534057621</v>
      </c>
      <c r="FY207">
        <v>30.930000305175781</v>
      </c>
      <c r="FZ207">
        <v>31.5</v>
      </c>
      <c r="GA207">
        <v>30.54000091552734</v>
      </c>
      <c r="GB207">
        <v>30.620000839233398</v>
      </c>
      <c r="GC207">
        <v>706</v>
      </c>
      <c r="GD207">
        <v>38</v>
      </c>
      <c r="GE207">
        <v>344</v>
      </c>
      <c r="GF207">
        <v>32</v>
      </c>
      <c r="GG207">
        <v>0</v>
      </c>
      <c r="GH207">
        <v>316</v>
      </c>
      <c r="GI207">
        <v>0</v>
      </c>
      <c r="GJ207">
        <v>111</v>
      </c>
      <c r="GK207">
        <v>8</v>
      </c>
      <c r="GL207">
        <v>15</v>
      </c>
      <c r="GM207">
        <v>2</v>
      </c>
      <c r="GN207">
        <v>13</v>
      </c>
      <c r="GO207">
        <v>4</v>
      </c>
      <c r="GP207">
        <v>2</v>
      </c>
      <c r="GQ207">
        <v>4</v>
      </c>
      <c r="GR207">
        <v>2</v>
      </c>
      <c r="GS207">
        <v>1</v>
      </c>
      <c r="GT207">
        <v>1</v>
      </c>
      <c r="GU207">
        <v>1</v>
      </c>
      <c r="GV207">
        <v>1</v>
      </c>
      <c r="GW207">
        <v>2</v>
      </c>
      <c r="GX207" t="s">
        <v>218</v>
      </c>
      <c r="GY207">
        <v>324196</v>
      </c>
      <c r="GZ207">
        <v>406583</v>
      </c>
      <c r="HA207">
        <v>2.1520000000000001</v>
      </c>
      <c r="HB207">
        <v>2.4340000000000002</v>
      </c>
      <c r="HC207">
        <v>19.149999999999999</v>
      </c>
      <c r="HD207">
        <v>14.13</v>
      </c>
      <c r="HE207">
        <v>0</v>
      </c>
      <c r="HF207" s="2">
        <f t="shared" si="83"/>
        <v>-3.2331809838903602E-4</v>
      </c>
      <c r="HG207" s="2">
        <f t="shared" si="84"/>
        <v>1.809522840711808E-2</v>
      </c>
      <c r="HH207" s="2">
        <f t="shared" si="85"/>
        <v>1.2609097504055922E-2</v>
      </c>
      <c r="HI207" s="2">
        <f t="shared" si="86"/>
        <v>2.6126688933186815E-3</v>
      </c>
      <c r="HJ207" s="3">
        <f t="shared" si="87"/>
        <v>31.489685725330169</v>
      </c>
      <c r="HK207" t="str">
        <f t="shared" si="88"/>
        <v>SUPN</v>
      </c>
    </row>
    <row r="208" spans="1:219" hidden="1" x14ac:dyDescent="0.25">
      <c r="A208">
        <v>199</v>
      </c>
      <c r="B208" t="s">
        <v>948</v>
      </c>
      <c r="C208">
        <v>10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6</v>
      </c>
      <c r="N208">
        <v>46</v>
      </c>
      <c r="O208">
        <v>99</v>
      </c>
      <c r="P208">
        <v>40</v>
      </c>
      <c r="Q208">
        <v>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701</v>
      </c>
      <c r="AV208">
        <v>18.229999542236332</v>
      </c>
      <c r="AW208">
        <v>18.35000038146973</v>
      </c>
      <c r="AX208">
        <v>18.440000534057621</v>
      </c>
      <c r="AY208">
        <v>17.719999313354489</v>
      </c>
      <c r="AZ208">
        <v>18.120000839233398</v>
      </c>
      <c r="BA208" s="2">
        <f t="shared" si="71"/>
        <v>6.5395551356269843E-3</v>
      </c>
      <c r="BB208" s="2">
        <f t="shared" si="72"/>
        <v>4.8807022766439445E-3</v>
      </c>
      <c r="BC208" s="2">
        <f t="shared" si="73"/>
        <v>3.4332482562312694E-2</v>
      </c>
      <c r="BD208" s="2">
        <f t="shared" si="74"/>
        <v>2.2075138374873959E-2</v>
      </c>
      <c r="BE208">
        <v>23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3</v>
      </c>
      <c r="BO208">
        <v>0</v>
      </c>
      <c r="BP208">
        <v>8</v>
      </c>
      <c r="BQ208">
        <v>12</v>
      </c>
      <c r="BR208">
        <v>152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25</v>
      </c>
      <c r="CF208">
        <v>1</v>
      </c>
      <c r="CG208">
        <v>49</v>
      </c>
      <c r="CH208">
        <v>0</v>
      </c>
      <c r="CI208">
        <v>3</v>
      </c>
      <c r="CJ208">
        <v>1</v>
      </c>
      <c r="CK208">
        <v>2</v>
      </c>
      <c r="CL208">
        <v>1</v>
      </c>
      <c r="CM208" t="s">
        <v>249</v>
      </c>
      <c r="CN208">
        <v>18.120000839233398</v>
      </c>
      <c r="CO208">
        <v>18.239999771118161</v>
      </c>
      <c r="CP208">
        <v>18.635000228881839</v>
      </c>
      <c r="CQ208">
        <v>18.239999771118161</v>
      </c>
      <c r="CR208">
        <v>18.579999923706051</v>
      </c>
      <c r="CS208" s="2">
        <f t="shared" si="75"/>
        <v>6.578888892025736E-3</v>
      </c>
      <c r="CT208" s="2">
        <f t="shared" si="76"/>
        <v>2.1196697231668393E-2</v>
      </c>
      <c r="CU208" s="2">
        <f t="shared" si="77"/>
        <v>0</v>
      </c>
      <c r="CV208" s="2">
        <f t="shared" si="78"/>
        <v>1.8299254789236441E-2</v>
      </c>
      <c r="CW208">
        <v>0</v>
      </c>
      <c r="CX208">
        <v>32</v>
      </c>
      <c r="CY208">
        <v>78</v>
      </c>
      <c r="CZ208">
        <v>74</v>
      </c>
      <c r="DA208">
        <v>11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675</v>
      </c>
      <c r="EF208">
        <v>18.579999923706051</v>
      </c>
      <c r="EG208">
        <v>18.520000457763668</v>
      </c>
      <c r="EH208">
        <v>18.742000579833981</v>
      </c>
      <c r="EI208">
        <v>18.440000534057621</v>
      </c>
      <c r="EJ208">
        <v>18.610000610351559</v>
      </c>
      <c r="EK208" s="2">
        <f t="shared" si="79"/>
        <v>-3.239711903853193E-3</v>
      </c>
      <c r="EL208" s="2">
        <f t="shared" si="80"/>
        <v>1.1845060036396515E-2</v>
      </c>
      <c r="EM208" s="2">
        <f t="shared" si="81"/>
        <v>4.3196502013319593E-3</v>
      </c>
      <c r="EN208" s="2">
        <f t="shared" si="82"/>
        <v>9.1348775238286883E-3</v>
      </c>
      <c r="EO208">
        <v>74</v>
      </c>
      <c r="EP208">
        <v>49</v>
      </c>
      <c r="EQ208">
        <v>4</v>
      </c>
      <c r="ER208">
        <v>0</v>
      </c>
      <c r="ES208">
        <v>0</v>
      </c>
      <c r="ET208">
        <v>1</v>
      </c>
      <c r="EU208">
        <v>4</v>
      </c>
      <c r="EV208">
        <v>0</v>
      </c>
      <c r="EW208">
        <v>0</v>
      </c>
      <c r="EX208">
        <v>44</v>
      </c>
      <c r="EY208">
        <v>15</v>
      </c>
      <c r="EZ208">
        <v>17</v>
      </c>
      <c r="FA208">
        <v>2</v>
      </c>
      <c r="FB208">
        <v>0</v>
      </c>
      <c r="FC208">
        <v>1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811</v>
      </c>
      <c r="FX208">
        <v>18.610000610351559</v>
      </c>
      <c r="FY208">
        <v>18.64999961853027</v>
      </c>
      <c r="FZ208">
        <v>19.034999847412109</v>
      </c>
      <c r="GA208">
        <v>18.5</v>
      </c>
      <c r="GB208">
        <v>18.909999847412109</v>
      </c>
      <c r="GC208">
        <v>540</v>
      </c>
      <c r="GD208">
        <v>253</v>
      </c>
      <c r="GE208">
        <v>322</v>
      </c>
      <c r="GF208">
        <v>78</v>
      </c>
      <c r="GG208">
        <v>0</v>
      </c>
      <c r="GH208">
        <v>129</v>
      </c>
      <c r="GI208">
        <v>0</v>
      </c>
      <c r="GJ208">
        <v>85</v>
      </c>
      <c r="GK208">
        <v>0</v>
      </c>
      <c r="GL208">
        <v>152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2</v>
      </c>
      <c r="GT208">
        <v>0</v>
      </c>
      <c r="GU208">
        <v>1</v>
      </c>
      <c r="GV208">
        <v>0</v>
      </c>
      <c r="GW208">
        <v>1.9</v>
      </c>
      <c r="GX208" t="s">
        <v>218</v>
      </c>
      <c r="GY208">
        <v>1685166</v>
      </c>
      <c r="GZ208">
        <v>3774983</v>
      </c>
      <c r="HA208">
        <v>0.55100000000000005</v>
      </c>
      <c r="HB208">
        <v>0.64900000000000002</v>
      </c>
      <c r="HC208">
        <v>2.52</v>
      </c>
      <c r="HD208">
        <v>4.3099999999999996</v>
      </c>
      <c r="HE208">
        <v>0.74750000000000005</v>
      </c>
      <c r="HF208" s="2">
        <f t="shared" si="83"/>
        <v>2.1447189810647194E-3</v>
      </c>
      <c r="HG208" s="2">
        <f t="shared" si="84"/>
        <v>2.0225911844920841E-2</v>
      </c>
      <c r="HH208" s="2">
        <f t="shared" si="85"/>
        <v>8.0428751527282794E-3</v>
      </c>
      <c r="HI208" s="2">
        <f t="shared" si="86"/>
        <v>2.1681642026465608E-2</v>
      </c>
      <c r="HJ208" s="3">
        <f t="shared" si="87"/>
        <v>19.027212866722472</v>
      </c>
      <c r="HK208" t="str">
        <f t="shared" si="88"/>
        <v>SWCH</v>
      </c>
    </row>
    <row r="209" spans="1:219" hidden="1" x14ac:dyDescent="0.25">
      <c r="A209">
        <v>200</v>
      </c>
      <c r="B209" t="s">
        <v>949</v>
      </c>
      <c r="C209">
        <v>9</v>
      </c>
      <c r="D209">
        <v>1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8</v>
      </c>
      <c r="N209">
        <v>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4</v>
      </c>
      <c r="W209">
        <v>1</v>
      </c>
      <c r="X209">
        <v>8</v>
      </c>
      <c r="Y209">
        <v>8</v>
      </c>
      <c r="Z209">
        <v>172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11</v>
      </c>
      <c r="AN209">
        <v>3</v>
      </c>
      <c r="AO209">
        <v>0</v>
      </c>
      <c r="AP209">
        <v>0</v>
      </c>
      <c r="AQ209">
        <v>1</v>
      </c>
      <c r="AR209">
        <v>1</v>
      </c>
      <c r="AS209">
        <v>0</v>
      </c>
      <c r="AT209">
        <v>0</v>
      </c>
      <c r="AU209" t="s">
        <v>950</v>
      </c>
      <c r="AV209">
        <v>44.130001068115227</v>
      </c>
      <c r="AW209">
        <v>44.130001068115227</v>
      </c>
      <c r="AX209">
        <v>45.584999084472663</v>
      </c>
      <c r="AY209">
        <v>44.040000915527337</v>
      </c>
      <c r="AZ209">
        <v>45.270000457763672</v>
      </c>
      <c r="BA209" s="2">
        <f t="shared" si="71"/>
        <v>0</v>
      </c>
      <c r="BB209" s="2">
        <f t="shared" si="72"/>
        <v>3.1918351334420558E-2</v>
      </c>
      <c r="BC209" s="2">
        <f t="shared" si="73"/>
        <v>2.0394323682197957E-3</v>
      </c>
      <c r="BD209" s="2">
        <f t="shared" si="74"/>
        <v>2.7170301077949155E-2</v>
      </c>
      <c r="BE209">
        <v>1</v>
      </c>
      <c r="BF209">
        <v>1</v>
      </c>
      <c r="BG209">
        <v>6</v>
      </c>
      <c r="BH209">
        <v>35</v>
      </c>
      <c r="BI209">
        <v>152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1</v>
      </c>
      <c r="BP209">
        <v>0</v>
      </c>
      <c r="BQ209">
        <v>0</v>
      </c>
      <c r="BR209">
        <v>0</v>
      </c>
      <c r="BS209">
        <v>1</v>
      </c>
      <c r="BT209">
        <v>2</v>
      </c>
      <c r="BU209">
        <v>1</v>
      </c>
      <c r="BV209">
        <v>2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618</v>
      </c>
      <c r="CN209">
        <v>45.270000457763672</v>
      </c>
      <c r="CO209">
        <v>45.689998626708977</v>
      </c>
      <c r="CP209">
        <v>46.976001739501953</v>
      </c>
      <c r="CQ209">
        <v>45.540000915527337</v>
      </c>
      <c r="CR209">
        <v>46.799999237060547</v>
      </c>
      <c r="CS209" s="2">
        <f t="shared" si="75"/>
        <v>9.1923436543898118E-3</v>
      </c>
      <c r="CT209" s="2">
        <f t="shared" si="76"/>
        <v>2.7375746448671912E-2</v>
      </c>
      <c r="CU209" s="2">
        <f t="shared" si="77"/>
        <v>3.2829440947708122E-3</v>
      </c>
      <c r="CV209" s="2">
        <f t="shared" si="78"/>
        <v>2.6923041497304734E-2</v>
      </c>
      <c r="CW209">
        <v>2</v>
      </c>
      <c r="CX209">
        <v>10</v>
      </c>
      <c r="CY209">
        <v>20</v>
      </c>
      <c r="CZ209">
        <v>68</v>
      </c>
      <c r="DA209">
        <v>95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1</v>
      </c>
      <c r="DH209">
        <v>2</v>
      </c>
      <c r="DI209">
        <v>0</v>
      </c>
      <c r="DJ209">
        <v>0</v>
      </c>
      <c r="DK209">
        <v>1</v>
      </c>
      <c r="DL209">
        <v>3</v>
      </c>
      <c r="DM209">
        <v>1</v>
      </c>
      <c r="DN209">
        <v>3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951</v>
      </c>
      <c r="EF209">
        <v>46.799999237060547</v>
      </c>
      <c r="EG209">
        <v>46.509998321533203</v>
      </c>
      <c r="EH209">
        <v>47.159999847412109</v>
      </c>
      <c r="EI209">
        <v>46.365001678466797</v>
      </c>
      <c r="EJ209">
        <v>46.909999847412109</v>
      </c>
      <c r="EK209" s="2">
        <f t="shared" si="79"/>
        <v>-6.2352381421841852E-3</v>
      </c>
      <c r="EL209" s="2">
        <f t="shared" si="80"/>
        <v>1.3782899236259749E-2</v>
      </c>
      <c r="EM209" s="2">
        <f t="shared" si="81"/>
        <v>3.1175370522272816E-3</v>
      </c>
      <c r="EN209" s="2">
        <f t="shared" si="82"/>
        <v>1.1617952903817286E-2</v>
      </c>
      <c r="EO209">
        <v>54</v>
      </c>
      <c r="EP209">
        <v>123</v>
      </c>
      <c r="EQ209">
        <v>18</v>
      </c>
      <c r="ER209">
        <v>0</v>
      </c>
      <c r="ES209">
        <v>0</v>
      </c>
      <c r="ET209">
        <v>1</v>
      </c>
      <c r="EU209">
        <v>5</v>
      </c>
      <c r="EV209">
        <v>0</v>
      </c>
      <c r="EW209">
        <v>0</v>
      </c>
      <c r="EX209">
        <v>5</v>
      </c>
      <c r="EY209">
        <v>1</v>
      </c>
      <c r="EZ209">
        <v>1</v>
      </c>
      <c r="FA209">
        <v>0</v>
      </c>
      <c r="FB209">
        <v>0</v>
      </c>
      <c r="FC209">
        <v>2</v>
      </c>
      <c r="FD209">
        <v>7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480</v>
      </c>
      <c r="FX209">
        <v>46.909999847412109</v>
      </c>
      <c r="FY209">
        <v>46.650001525878913</v>
      </c>
      <c r="FZ209">
        <v>47.135501861572273</v>
      </c>
      <c r="GA209">
        <v>45.840000152587891</v>
      </c>
      <c r="GB209">
        <v>45.849998474121087</v>
      </c>
      <c r="GC209">
        <v>596</v>
      </c>
      <c r="GD209">
        <v>205</v>
      </c>
      <c r="GE209">
        <v>390</v>
      </c>
      <c r="GF209">
        <v>10</v>
      </c>
      <c r="GG209">
        <v>0</v>
      </c>
      <c r="GH209">
        <v>350</v>
      </c>
      <c r="GI209">
        <v>0</v>
      </c>
      <c r="GJ209">
        <v>163</v>
      </c>
      <c r="GK209">
        <v>5</v>
      </c>
      <c r="GL209">
        <v>172</v>
      </c>
      <c r="GM209">
        <v>3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1.9</v>
      </c>
      <c r="GX209" t="s">
        <v>218</v>
      </c>
      <c r="GY209">
        <v>4447335</v>
      </c>
      <c r="GZ209">
        <v>5680250</v>
      </c>
      <c r="HC209">
        <v>2.42</v>
      </c>
      <c r="HD209">
        <v>1.74</v>
      </c>
      <c r="HE209">
        <v>0.24790001</v>
      </c>
      <c r="HF209" s="2">
        <f t="shared" si="83"/>
        <v>-5.5733829159461123E-3</v>
      </c>
      <c r="HG209" s="2">
        <f t="shared" si="84"/>
        <v>1.0300099002216623E-2</v>
      </c>
      <c r="HH209" s="2">
        <f t="shared" si="85"/>
        <v>1.7363372921685327E-2</v>
      </c>
      <c r="HI209" s="2">
        <f t="shared" si="86"/>
        <v>2.1806590765405254E-4</v>
      </c>
      <c r="HJ209" s="3">
        <f t="shared" si="87"/>
        <v>47.130501160049022</v>
      </c>
      <c r="HK209" t="str">
        <f t="shared" si="88"/>
        <v>SYF</v>
      </c>
    </row>
    <row r="210" spans="1:219" hidden="1" x14ac:dyDescent="0.25">
      <c r="A210">
        <v>201</v>
      </c>
      <c r="B210" t="s">
        <v>952</v>
      </c>
      <c r="C210">
        <v>9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8</v>
      </c>
      <c r="N210">
        <v>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7</v>
      </c>
      <c r="W210">
        <v>9</v>
      </c>
      <c r="X210">
        <v>19</v>
      </c>
      <c r="Y210">
        <v>8</v>
      </c>
      <c r="Z210">
        <v>146</v>
      </c>
      <c r="AA210">
        <v>0</v>
      </c>
      <c r="AB210">
        <v>0</v>
      </c>
      <c r="AC210">
        <v>0</v>
      </c>
      <c r="AD210">
        <v>0</v>
      </c>
      <c r="AE210">
        <v>5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14</v>
      </c>
      <c r="AN210">
        <v>5</v>
      </c>
      <c r="AO210">
        <v>0</v>
      </c>
      <c r="AP210">
        <v>0</v>
      </c>
      <c r="AQ210">
        <v>1</v>
      </c>
      <c r="AR210">
        <v>1</v>
      </c>
      <c r="AS210">
        <v>0</v>
      </c>
      <c r="AT210">
        <v>0</v>
      </c>
      <c r="AU210" t="s">
        <v>477</v>
      </c>
      <c r="AV210">
        <v>81.720001220703125</v>
      </c>
      <c r="AW210">
        <v>81.5</v>
      </c>
      <c r="AX210">
        <v>83.629997253417969</v>
      </c>
      <c r="AY210">
        <v>81.5</v>
      </c>
      <c r="AZ210">
        <v>83.120002746582031</v>
      </c>
      <c r="BA210" s="2">
        <f t="shared" si="71"/>
        <v>-2.6994014810199918E-3</v>
      </c>
      <c r="BB210" s="2">
        <f t="shared" si="72"/>
        <v>2.5469297182488138E-2</v>
      </c>
      <c r="BC210" s="2">
        <f t="shared" si="73"/>
        <v>0</v>
      </c>
      <c r="BD210" s="2">
        <f t="shared" si="74"/>
        <v>1.9489926528529211E-2</v>
      </c>
      <c r="BE210">
        <v>1</v>
      </c>
      <c r="BF210">
        <v>19</v>
      </c>
      <c r="BG210">
        <v>99</v>
      </c>
      <c r="BH210">
        <v>31</v>
      </c>
      <c r="BI210">
        <v>45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864</v>
      </c>
      <c r="CN210">
        <v>83.120002746582031</v>
      </c>
      <c r="CO210">
        <v>83.379997253417969</v>
      </c>
      <c r="CP210">
        <v>84.360000610351563</v>
      </c>
      <c r="CQ210">
        <v>83.199996948242188</v>
      </c>
      <c r="CR210">
        <v>84</v>
      </c>
      <c r="CS210" s="2">
        <f t="shared" si="75"/>
        <v>3.1181879995237916E-3</v>
      </c>
      <c r="CT210" s="2">
        <f t="shared" si="76"/>
        <v>1.1616919746837207E-2</v>
      </c>
      <c r="CU210" s="2">
        <f t="shared" si="77"/>
        <v>2.158794808168496E-3</v>
      </c>
      <c r="CV210" s="2">
        <f t="shared" si="78"/>
        <v>9.5238458542596938E-3</v>
      </c>
      <c r="CW210">
        <v>11</v>
      </c>
      <c r="CX210">
        <v>157</v>
      </c>
      <c r="CY210">
        <v>26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2</v>
      </c>
      <c r="DH210">
        <v>0</v>
      </c>
      <c r="DI210">
        <v>0</v>
      </c>
      <c r="DJ210">
        <v>0</v>
      </c>
      <c r="DK210">
        <v>1</v>
      </c>
      <c r="DL210">
        <v>3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379</v>
      </c>
      <c r="EF210">
        <v>84</v>
      </c>
      <c r="EG210">
        <v>84.339996337890625</v>
      </c>
      <c r="EH210">
        <v>84.620002746582031</v>
      </c>
      <c r="EI210">
        <v>83.349998474121094</v>
      </c>
      <c r="EJ210">
        <v>84.129997253417969</v>
      </c>
      <c r="EK210" s="2">
        <f t="shared" si="79"/>
        <v>4.0312586276207707E-3</v>
      </c>
      <c r="EL210" s="2">
        <f t="shared" si="80"/>
        <v>3.3089860506145818E-3</v>
      </c>
      <c r="EM210" s="2">
        <f t="shared" si="81"/>
        <v>1.1738177694522456E-2</v>
      </c>
      <c r="EN210" s="2">
        <f t="shared" si="82"/>
        <v>9.2713515364484245E-3</v>
      </c>
      <c r="EO210">
        <v>13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14</v>
      </c>
      <c r="EY210">
        <v>18</v>
      </c>
      <c r="EZ210">
        <v>17</v>
      </c>
      <c r="FA210">
        <v>10</v>
      </c>
      <c r="FB210">
        <v>134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12</v>
      </c>
      <c r="FP210">
        <v>0</v>
      </c>
      <c r="FQ210">
        <v>0</v>
      </c>
      <c r="FR210">
        <v>0</v>
      </c>
      <c r="FS210">
        <v>1</v>
      </c>
      <c r="FT210">
        <v>0</v>
      </c>
      <c r="FU210">
        <v>1</v>
      </c>
      <c r="FV210">
        <v>0</v>
      </c>
      <c r="FW210" t="s">
        <v>370</v>
      </c>
      <c r="FX210">
        <v>84.129997253417969</v>
      </c>
      <c r="FY210">
        <v>84</v>
      </c>
      <c r="FZ210">
        <v>84.379997253417969</v>
      </c>
      <c r="GA210">
        <v>82.870002746582031</v>
      </c>
      <c r="GB210">
        <v>82.910003662109375</v>
      </c>
      <c r="GC210">
        <v>415</v>
      </c>
      <c r="GD210">
        <v>385</v>
      </c>
      <c r="GE210">
        <v>207</v>
      </c>
      <c r="GF210">
        <v>196</v>
      </c>
      <c r="GG210">
        <v>0</v>
      </c>
      <c r="GH210">
        <v>76</v>
      </c>
      <c r="GI210">
        <v>0</v>
      </c>
      <c r="GJ210">
        <v>0</v>
      </c>
      <c r="GK210">
        <v>0</v>
      </c>
      <c r="GL210">
        <v>280</v>
      </c>
      <c r="GM210">
        <v>0</v>
      </c>
      <c r="GN210">
        <v>134</v>
      </c>
      <c r="GO210">
        <v>0</v>
      </c>
      <c r="GP210">
        <v>0</v>
      </c>
      <c r="GQ210">
        <v>0</v>
      </c>
      <c r="GR210">
        <v>0</v>
      </c>
      <c r="GS210">
        <v>1</v>
      </c>
      <c r="GT210">
        <v>1</v>
      </c>
      <c r="GU210">
        <v>0</v>
      </c>
      <c r="GV210">
        <v>0</v>
      </c>
      <c r="GW210">
        <v>2.5</v>
      </c>
      <c r="GX210" t="s">
        <v>218</v>
      </c>
      <c r="GY210">
        <v>1363195</v>
      </c>
      <c r="GZ210">
        <v>1687783</v>
      </c>
      <c r="HA210">
        <v>1.161</v>
      </c>
      <c r="HB210">
        <v>1.653</v>
      </c>
      <c r="HC210">
        <v>2.1800000000000002</v>
      </c>
      <c r="HD210">
        <v>2.97</v>
      </c>
      <c r="HF210" s="2">
        <f t="shared" si="83"/>
        <v>-1.5475863502139031E-3</v>
      </c>
      <c r="HG210" s="2">
        <f t="shared" si="84"/>
        <v>4.5034044298049025E-3</v>
      </c>
      <c r="HH210" s="2">
        <f t="shared" si="85"/>
        <v>1.3452348254975766E-2</v>
      </c>
      <c r="HI210" s="2">
        <f t="shared" si="86"/>
        <v>4.8246187143308195E-4</v>
      </c>
      <c r="HJ210" s="3">
        <f t="shared" si="87"/>
        <v>84.378285972103612</v>
      </c>
      <c r="HK210" t="str">
        <f t="shared" si="88"/>
        <v>SYY</v>
      </c>
    </row>
    <row r="211" spans="1:219" hidden="1" x14ac:dyDescent="0.25">
      <c r="A211">
        <v>202</v>
      </c>
      <c r="B211" t="s">
        <v>953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86</v>
      </c>
      <c r="N211">
        <v>16</v>
      </c>
      <c r="O211">
        <v>43</v>
      </c>
      <c r="P211">
        <v>23</v>
      </c>
      <c r="Q211">
        <v>5</v>
      </c>
      <c r="R211">
        <v>1</v>
      </c>
      <c r="S211">
        <v>71</v>
      </c>
      <c r="T211">
        <v>1</v>
      </c>
      <c r="U211">
        <v>5</v>
      </c>
      <c r="V211">
        <v>9</v>
      </c>
      <c r="W211">
        <v>3</v>
      </c>
      <c r="X211">
        <v>2</v>
      </c>
      <c r="Y211">
        <v>9</v>
      </c>
      <c r="Z211">
        <v>6</v>
      </c>
      <c r="AA211">
        <v>1</v>
      </c>
      <c r="AB211">
        <v>1</v>
      </c>
      <c r="AC211">
        <v>1</v>
      </c>
      <c r="AD211">
        <v>1</v>
      </c>
      <c r="AE211">
        <v>88</v>
      </c>
      <c r="AF211">
        <v>71</v>
      </c>
      <c r="AG211">
        <v>0</v>
      </c>
      <c r="AH211">
        <v>0</v>
      </c>
      <c r="AI211">
        <v>1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876</v>
      </c>
      <c r="AV211">
        <v>184.55999755859369</v>
      </c>
      <c r="AW211">
        <v>184.42999267578119</v>
      </c>
      <c r="AX211">
        <v>189.69000244140619</v>
      </c>
      <c r="AY211">
        <v>184.07000732421881</v>
      </c>
      <c r="AZ211">
        <v>188.80999755859369</v>
      </c>
      <c r="BA211" s="2">
        <f t="shared" si="71"/>
        <v>-7.0490098126851919E-4</v>
      </c>
      <c r="BB211" s="2">
        <f t="shared" si="72"/>
        <v>2.7729504443702924E-2</v>
      </c>
      <c r="BC211" s="2">
        <f t="shared" si="73"/>
        <v>1.9518807453147158E-3</v>
      </c>
      <c r="BD211" s="2">
        <f t="shared" si="74"/>
        <v>2.5104551113104723E-2</v>
      </c>
      <c r="BE211">
        <v>2</v>
      </c>
      <c r="BF211">
        <v>19</v>
      </c>
      <c r="BG211">
        <v>61</v>
      </c>
      <c r="BH211">
        <v>39</v>
      </c>
      <c r="BI211">
        <v>73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954</v>
      </c>
      <c r="CN211">
        <v>188.80999755859369</v>
      </c>
      <c r="CO211">
        <v>189.30000305175781</v>
      </c>
      <c r="CP211">
        <v>191.69999694824219</v>
      </c>
      <c r="CQ211">
        <v>189.1000061035156</v>
      </c>
      <c r="CR211">
        <v>191.07000732421881</v>
      </c>
      <c r="CS211" s="2">
        <f t="shared" si="75"/>
        <v>2.588512864577952E-3</v>
      </c>
      <c r="CT211" s="2">
        <f t="shared" si="76"/>
        <v>1.251953017574825E-2</v>
      </c>
      <c r="CU211" s="2">
        <f t="shared" si="77"/>
        <v>1.0565078976123576E-3</v>
      </c>
      <c r="CV211" s="2">
        <f t="shared" si="78"/>
        <v>1.0310363454167804E-2</v>
      </c>
      <c r="CW211">
        <v>16</v>
      </c>
      <c r="CX211">
        <v>115</v>
      </c>
      <c r="CY211">
        <v>64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3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3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486</v>
      </c>
      <c r="EF211">
        <v>191.07000732421881</v>
      </c>
      <c r="EG211">
        <v>191.82000732421881</v>
      </c>
      <c r="EH211">
        <v>192.1199951171875</v>
      </c>
      <c r="EI211">
        <v>188.6199951171875</v>
      </c>
      <c r="EJ211">
        <v>191.4700012207031</v>
      </c>
      <c r="EK211" s="2">
        <f t="shared" si="79"/>
        <v>3.9099153965328481E-3</v>
      </c>
      <c r="EL211" s="2">
        <f t="shared" si="80"/>
        <v>1.5614605485790856E-3</v>
      </c>
      <c r="EM211" s="2">
        <f t="shared" si="81"/>
        <v>1.6682369329819591E-2</v>
      </c>
      <c r="EN211" s="2">
        <f t="shared" si="82"/>
        <v>1.4884870138118678E-2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5</v>
      </c>
      <c r="EZ211">
        <v>13</v>
      </c>
      <c r="FA211">
        <v>17</v>
      </c>
      <c r="FB211">
        <v>157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 t="s">
        <v>955</v>
      </c>
      <c r="FX211">
        <v>191.4700012207031</v>
      </c>
      <c r="FY211">
        <v>190.99000549316409</v>
      </c>
      <c r="FZ211">
        <v>191.4700012207031</v>
      </c>
      <c r="GA211">
        <v>188.57000732421881</v>
      </c>
      <c r="GB211">
        <v>188.6199951171875</v>
      </c>
      <c r="GC211">
        <v>563</v>
      </c>
      <c r="GD211">
        <v>225</v>
      </c>
      <c r="GE211">
        <v>196</v>
      </c>
      <c r="GF211">
        <v>195</v>
      </c>
      <c r="GG211">
        <v>5</v>
      </c>
      <c r="GH211">
        <v>140</v>
      </c>
      <c r="GI211">
        <v>0</v>
      </c>
      <c r="GJ211">
        <v>0</v>
      </c>
      <c r="GK211">
        <v>2</v>
      </c>
      <c r="GL211">
        <v>163</v>
      </c>
      <c r="GM211">
        <v>0</v>
      </c>
      <c r="GN211">
        <v>157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3</v>
      </c>
      <c r="GX211" t="s">
        <v>223</v>
      </c>
      <c r="GY211">
        <v>882892</v>
      </c>
      <c r="GZ211">
        <v>1046016</v>
      </c>
      <c r="HA211">
        <v>2.407</v>
      </c>
      <c r="HB211">
        <v>2.407</v>
      </c>
      <c r="HC211">
        <v>1.05</v>
      </c>
      <c r="HD211">
        <v>4.63</v>
      </c>
      <c r="HE211">
        <v>0.32200000000000001</v>
      </c>
      <c r="HF211" s="2">
        <f t="shared" si="83"/>
        <v>-2.5131981451049779E-3</v>
      </c>
      <c r="HG211" s="2">
        <f t="shared" si="84"/>
        <v>2.5068978141684628E-3</v>
      </c>
      <c r="HH211" s="2">
        <f t="shared" si="85"/>
        <v>1.2670810510196584E-2</v>
      </c>
      <c r="HI211" s="2">
        <f t="shared" si="86"/>
        <v>2.6501852540938842E-4</v>
      </c>
      <c r="HJ211" s="3">
        <f t="shared" si="87"/>
        <v>191.46879792046292</v>
      </c>
      <c r="HK211" t="str">
        <f t="shared" si="88"/>
        <v>TROW</v>
      </c>
    </row>
    <row r="212" spans="1:219" hidden="1" x14ac:dyDescent="0.25">
      <c r="A212">
        <v>203</v>
      </c>
      <c r="B212" t="s">
        <v>956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0</v>
      </c>
      <c r="N212">
        <v>0</v>
      </c>
      <c r="O212">
        <v>0</v>
      </c>
      <c r="P212">
        <v>0</v>
      </c>
      <c r="Q212">
        <v>168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798</v>
      </c>
      <c r="AV212">
        <v>202.96000671386719</v>
      </c>
      <c r="AW212">
        <v>204.2200012207031</v>
      </c>
      <c r="AX212">
        <v>210.1300048828125</v>
      </c>
      <c r="AY212">
        <v>203.88999938964841</v>
      </c>
      <c r="AZ212">
        <v>208.61000061035159</v>
      </c>
      <c r="BA212" s="2">
        <f t="shared" si="71"/>
        <v>6.1697899290198421E-3</v>
      </c>
      <c r="BB212" s="2">
        <f t="shared" si="72"/>
        <v>2.8125462926655076E-2</v>
      </c>
      <c r="BC212" s="2">
        <f t="shared" si="73"/>
        <v>1.6159133732354114E-3</v>
      </c>
      <c r="BD212" s="2">
        <f t="shared" si="74"/>
        <v>2.2625958520173461E-2</v>
      </c>
      <c r="BE212">
        <v>0</v>
      </c>
      <c r="BF212">
        <v>0</v>
      </c>
      <c r="BG212">
        <v>0</v>
      </c>
      <c r="BH212">
        <v>22</v>
      </c>
      <c r="BI212">
        <v>173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262</v>
      </c>
      <c r="CN212">
        <v>208.61000061035159</v>
      </c>
      <c r="CO212">
        <v>210.21000671386719</v>
      </c>
      <c r="CP212">
        <v>212.25999450683599</v>
      </c>
      <c r="CQ212">
        <v>209.42999267578119</v>
      </c>
      <c r="CR212">
        <v>211.16000366210929</v>
      </c>
      <c r="CS212" s="2">
        <f t="shared" si="75"/>
        <v>7.6114649750879115E-3</v>
      </c>
      <c r="CT212" s="2">
        <f t="shared" si="76"/>
        <v>9.6579093848171427E-3</v>
      </c>
      <c r="CU212" s="2">
        <f t="shared" si="77"/>
        <v>3.7106418018801879E-3</v>
      </c>
      <c r="CV212" s="2">
        <f t="shared" si="78"/>
        <v>8.1928914393106789E-3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192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398</v>
      </c>
      <c r="EF212">
        <v>211.16000366210929</v>
      </c>
      <c r="EG212">
        <v>212.83999633789071</v>
      </c>
      <c r="EH212">
        <v>213.63999938964841</v>
      </c>
      <c r="EI212">
        <v>209.36000061035159</v>
      </c>
      <c r="EJ212">
        <v>210.02000427246091</v>
      </c>
      <c r="EK212" s="2">
        <f t="shared" si="79"/>
        <v>7.8932188718626728E-3</v>
      </c>
      <c r="EL212" s="2">
        <f t="shared" si="80"/>
        <v>3.7446314081783783E-3</v>
      </c>
      <c r="EM212" s="2">
        <f t="shared" si="81"/>
        <v>1.6350290299829262E-2</v>
      </c>
      <c r="EN212" s="2">
        <f t="shared" si="82"/>
        <v>3.1425752246585503E-3</v>
      </c>
      <c r="EO212">
        <v>6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8</v>
      </c>
      <c r="EY212">
        <v>5</v>
      </c>
      <c r="EZ212">
        <v>7</v>
      </c>
      <c r="FA212">
        <v>2</v>
      </c>
      <c r="FB212">
        <v>172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6</v>
      </c>
      <c r="FP212">
        <v>0</v>
      </c>
      <c r="FQ212">
        <v>0</v>
      </c>
      <c r="FR212">
        <v>0</v>
      </c>
      <c r="FS212">
        <v>1</v>
      </c>
      <c r="FT212">
        <v>0</v>
      </c>
      <c r="FU212">
        <v>0</v>
      </c>
      <c r="FV212">
        <v>0</v>
      </c>
      <c r="FW212" t="s">
        <v>957</v>
      </c>
      <c r="FX212">
        <v>210.02000427246091</v>
      </c>
      <c r="FY212">
        <v>211.21000671386719</v>
      </c>
      <c r="FZ212">
        <v>211.67999267578119</v>
      </c>
      <c r="GA212">
        <v>206.21000671386719</v>
      </c>
      <c r="GB212">
        <v>206.42999267578119</v>
      </c>
      <c r="GC212">
        <v>369</v>
      </c>
      <c r="GD212">
        <v>386</v>
      </c>
      <c r="GE212">
        <v>6</v>
      </c>
      <c r="GF212">
        <v>386</v>
      </c>
      <c r="GG212">
        <v>0</v>
      </c>
      <c r="GH212">
        <v>363</v>
      </c>
      <c r="GI212">
        <v>0</v>
      </c>
      <c r="GJ212">
        <v>0</v>
      </c>
      <c r="GK212">
        <v>0</v>
      </c>
      <c r="GL212">
        <v>364</v>
      </c>
      <c r="GM212">
        <v>0</v>
      </c>
      <c r="GN212">
        <v>364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1.9</v>
      </c>
      <c r="GX212" t="s">
        <v>218</v>
      </c>
      <c r="GY212">
        <v>2536879</v>
      </c>
      <c r="GZ212">
        <v>3082175</v>
      </c>
      <c r="HA212">
        <v>0.47899999999999998</v>
      </c>
      <c r="HB212">
        <v>1.0309999999999999</v>
      </c>
      <c r="HC212">
        <v>2.0499999999999998</v>
      </c>
      <c r="HD212">
        <v>2.3199999999999998</v>
      </c>
      <c r="HE212">
        <v>0.31019999999999998</v>
      </c>
      <c r="HF212" s="2">
        <f t="shared" si="83"/>
        <v>5.6342143060409411E-3</v>
      </c>
      <c r="HG212" s="2">
        <f t="shared" si="84"/>
        <v>2.2202663368089404E-3</v>
      </c>
      <c r="HH212" s="2">
        <f t="shared" si="85"/>
        <v>2.3673120785293378E-2</v>
      </c>
      <c r="HI212" s="2">
        <f t="shared" si="86"/>
        <v>1.0656686030092732E-3</v>
      </c>
      <c r="HJ212" s="3">
        <f t="shared" si="87"/>
        <v>211.67894918177117</v>
      </c>
      <c r="HK212" t="str">
        <f t="shared" si="88"/>
        <v>TGT</v>
      </c>
    </row>
    <row r="213" spans="1:219" hidden="1" x14ac:dyDescent="0.25">
      <c r="A213">
        <v>204</v>
      </c>
      <c r="B213" t="s">
        <v>958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0</v>
      </c>
      <c r="N213">
        <v>0</v>
      </c>
      <c r="O213">
        <v>0</v>
      </c>
      <c r="P213">
        <v>0</v>
      </c>
      <c r="Q213">
        <v>167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959</v>
      </c>
      <c r="AV213">
        <v>129.13999938964841</v>
      </c>
      <c r="AW213">
        <v>129.74000549316409</v>
      </c>
      <c r="AX213">
        <v>132.58000183105469</v>
      </c>
      <c r="AY213">
        <v>129.74000549316409</v>
      </c>
      <c r="AZ213">
        <v>131.53999328613281</v>
      </c>
      <c r="BA213" s="2">
        <f t="shared" si="71"/>
        <v>4.6246807315519778E-3</v>
      </c>
      <c r="BB213" s="2">
        <f t="shared" si="72"/>
        <v>2.1421000895063935E-2</v>
      </c>
      <c r="BC213" s="2">
        <f t="shared" si="73"/>
        <v>0</v>
      </c>
      <c r="BD213" s="2">
        <f t="shared" si="74"/>
        <v>1.3683958376471073E-2</v>
      </c>
      <c r="BE213">
        <v>0</v>
      </c>
      <c r="BF213">
        <v>0</v>
      </c>
      <c r="BG213">
        <v>0</v>
      </c>
      <c r="BH213">
        <v>19</v>
      </c>
      <c r="BI213">
        <v>176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471</v>
      </c>
      <c r="CN213">
        <v>131.53999328613281</v>
      </c>
      <c r="CO213">
        <v>132.86000061035159</v>
      </c>
      <c r="CP213">
        <v>134.8999938964844</v>
      </c>
      <c r="CQ213">
        <v>132.41999816894531</v>
      </c>
      <c r="CR213">
        <v>134.19999694824219</v>
      </c>
      <c r="CS213" s="2">
        <f t="shared" si="75"/>
        <v>9.9353252909433198E-3</v>
      </c>
      <c r="CT213" s="2">
        <f t="shared" si="76"/>
        <v>1.5122263739301589E-2</v>
      </c>
      <c r="CU213" s="2">
        <f t="shared" si="77"/>
        <v>3.3117750969812176E-3</v>
      </c>
      <c r="CV213" s="2">
        <f t="shared" si="78"/>
        <v>1.3263776600407673E-2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3</v>
      </c>
      <c r="DI213">
        <v>3</v>
      </c>
      <c r="DJ213">
        <v>186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401</v>
      </c>
      <c r="EF213">
        <v>134.19999694824219</v>
      </c>
      <c r="EG213">
        <v>133.21000671386719</v>
      </c>
      <c r="EH213">
        <v>134.32000732421881</v>
      </c>
      <c r="EI213">
        <v>132.50999450683591</v>
      </c>
      <c r="EJ213">
        <v>134.1600036621094</v>
      </c>
      <c r="EK213" s="2">
        <f t="shared" si="79"/>
        <v>-7.4318007993310342E-3</v>
      </c>
      <c r="EL213" s="2">
        <f t="shared" si="80"/>
        <v>8.263851621689744E-3</v>
      </c>
      <c r="EM213" s="2">
        <f t="shared" si="81"/>
        <v>5.2549521188366421E-3</v>
      </c>
      <c r="EN213" s="2">
        <f t="shared" si="82"/>
        <v>1.2298815669602559E-2</v>
      </c>
      <c r="EO213">
        <v>126</v>
      </c>
      <c r="EP213">
        <v>44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36</v>
      </c>
      <c r="EY213">
        <v>3</v>
      </c>
      <c r="EZ213">
        <v>3</v>
      </c>
      <c r="FA213">
        <v>0</v>
      </c>
      <c r="FB213">
        <v>1</v>
      </c>
      <c r="FC213">
        <v>0</v>
      </c>
      <c r="FD213">
        <v>0</v>
      </c>
      <c r="FE213">
        <v>0</v>
      </c>
      <c r="FF213">
        <v>0</v>
      </c>
      <c r="FG213">
        <v>7</v>
      </c>
      <c r="FH213">
        <v>0</v>
      </c>
      <c r="FI213">
        <v>1</v>
      </c>
      <c r="FJ213">
        <v>0</v>
      </c>
      <c r="FK213">
        <v>1</v>
      </c>
      <c r="FL213">
        <v>0</v>
      </c>
      <c r="FM213">
        <v>1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276</v>
      </c>
      <c r="FX213">
        <v>134.1600036621094</v>
      </c>
      <c r="FY213">
        <v>134.1499938964844</v>
      </c>
      <c r="FZ213">
        <v>134.5350036621094</v>
      </c>
      <c r="GA213">
        <v>131.25</v>
      </c>
      <c r="GB213">
        <v>131.25</v>
      </c>
      <c r="GC213">
        <v>532</v>
      </c>
      <c r="GD213">
        <v>235</v>
      </c>
      <c r="GE213">
        <v>170</v>
      </c>
      <c r="GF213">
        <v>235</v>
      </c>
      <c r="GG213">
        <v>0</v>
      </c>
      <c r="GH213">
        <v>362</v>
      </c>
      <c r="GI213">
        <v>0</v>
      </c>
      <c r="GJ213">
        <v>0</v>
      </c>
      <c r="GK213">
        <v>0</v>
      </c>
      <c r="GL213">
        <v>187</v>
      </c>
      <c r="GM213">
        <v>0</v>
      </c>
      <c r="GN213">
        <v>187</v>
      </c>
      <c r="GO213">
        <v>1</v>
      </c>
      <c r="GP213">
        <v>1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2.2000000000000002</v>
      </c>
      <c r="GX213" t="s">
        <v>218</v>
      </c>
      <c r="GY213">
        <v>873970</v>
      </c>
      <c r="GZ213">
        <v>1897575</v>
      </c>
      <c r="HA213">
        <v>0.92900000000000005</v>
      </c>
      <c r="HB213">
        <v>1.4730000000000001</v>
      </c>
      <c r="HC213">
        <v>2</v>
      </c>
      <c r="HD213">
        <v>1.05</v>
      </c>
      <c r="HE213">
        <v>0.61150000000000004</v>
      </c>
      <c r="HF213" s="2">
        <f t="shared" si="83"/>
        <v>-7.461622124793621E-5</v>
      </c>
      <c r="HG213" s="2">
        <f t="shared" si="84"/>
        <v>2.8617813590875452E-3</v>
      </c>
      <c r="HH213" s="2">
        <f t="shared" si="85"/>
        <v>2.1617547733339126E-2</v>
      </c>
      <c r="HI213" s="2">
        <f t="shared" si="86"/>
        <v>0</v>
      </c>
      <c r="HJ213" s="3">
        <f t="shared" si="87"/>
        <v>134.53390184833907</v>
      </c>
      <c r="HK213" t="str">
        <f t="shared" si="88"/>
        <v>TEL</v>
      </c>
    </row>
    <row r="214" spans="1:219" hidden="1" x14ac:dyDescent="0.25">
      <c r="A214">
        <v>205</v>
      </c>
      <c r="B214" t="s">
        <v>960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6</v>
      </c>
      <c r="N214">
        <v>10</v>
      </c>
      <c r="O214">
        <v>23</v>
      </c>
      <c r="P214">
        <v>28</v>
      </c>
      <c r="Q214">
        <v>90</v>
      </c>
      <c r="R214">
        <v>0</v>
      </c>
      <c r="S214">
        <v>0</v>
      </c>
      <c r="T214">
        <v>0</v>
      </c>
      <c r="U214">
        <v>0</v>
      </c>
      <c r="V214">
        <v>5</v>
      </c>
      <c r="W214">
        <v>3</v>
      </c>
      <c r="X214">
        <v>1</v>
      </c>
      <c r="Y214">
        <v>0</v>
      </c>
      <c r="Z214">
        <v>2</v>
      </c>
      <c r="AA214">
        <v>1</v>
      </c>
      <c r="AB214">
        <v>11</v>
      </c>
      <c r="AC214">
        <v>1</v>
      </c>
      <c r="AD214">
        <v>11</v>
      </c>
      <c r="AE214">
        <v>0</v>
      </c>
      <c r="AF214">
        <v>0</v>
      </c>
      <c r="AG214">
        <v>2</v>
      </c>
      <c r="AH214">
        <v>2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1</v>
      </c>
      <c r="AT214">
        <v>1</v>
      </c>
      <c r="AU214" t="s">
        <v>847</v>
      </c>
      <c r="AV214">
        <v>24.909999847412109</v>
      </c>
      <c r="AW214">
        <v>24.819999694824219</v>
      </c>
      <c r="AX214">
        <v>25.379999160766602</v>
      </c>
      <c r="AY214">
        <v>24.729999542236332</v>
      </c>
      <c r="AZ214">
        <v>25.280000686645511</v>
      </c>
      <c r="BA214" s="2">
        <f t="shared" si="71"/>
        <v>-3.6261141698021859E-3</v>
      </c>
      <c r="BB214" s="2">
        <f t="shared" si="72"/>
        <v>2.2064597496443294E-2</v>
      </c>
      <c r="BC214" s="2">
        <f t="shared" si="73"/>
        <v>3.6261141698021859E-3</v>
      </c>
      <c r="BD214" s="2">
        <f t="shared" si="74"/>
        <v>2.1756373792336414E-2</v>
      </c>
      <c r="BE214">
        <v>0</v>
      </c>
      <c r="BF214">
        <v>0</v>
      </c>
      <c r="BG214">
        <v>0</v>
      </c>
      <c r="BH214">
        <v>5</v>
      </c>
      <c r="BI214">
        <v>190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961</v>
      </c>
      <c r="CN214">
        <v>25.280000686645511</v>
      </c>
      <c r="CO214">
        <v>25.620000839233398</v>
      </c>
      <c r="CP214">
        <v>25.979999542236332</v>
      </c>
      <c r="CQ214">
        <v>25.389999389648441</v>
      </c>
      <c r="CR214">
        <v>25.719999313354489</v>
      </c>
      <c r="CS214" s="2">
        <f t="shared" si="75"/>
        <v>1.3270887644438512E-2</v>
      </c>
      <c r="CT214" s="2">
        <f t="shared" si="76"/>
        <v>1.3856763254274651E-2</v>
      </c>
      <c r="CU214" s="2">
        <f t="shared" si="77"/>
        <v>8.9774177225140361E-3</v>
      </c>
      <c r="CV214" s="2">
        <f t="shared" si="78"/>
        <v>1.2830479491292346E-2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191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256</v>
      </c>
      <c r="EF214">
        <v>25.719999313354489</v>
      </c>
      <c r="EG214">
        <v>25.54000091552734</v>
      </c>
      <c r="EH214">
        <v>25.829999923706051</v>
      </c>
      <c r="EI214">
        <v>25.309999465942379</v>
      </c>
      <c r="EJ214">
        <v>25.379999160766602</v>
      </c>
      <c r="EK214" s="2">
        <f t="shared" si="79"/>
        <v>-7.0477052221920022E-3</v>
      </c>
      <c r="EL214" s="2">
        <f t="shared" si="80"/>
        <v>1.1227216764819192E-2</v>
      </c>
      <c r="EM214" s="2">
        <f t="shared" si="81"/>
        <v>9.0055380321121259E-3</v>
      </c>
      <c r="EN214" s="2">
        <f t="shared" si="82"/>
        <v>2.758065293100187E-3</v>
      </c>
      <c r="EO214">
        <v>47</v>
      </c>
      <c r="EP214">
        <v>44</v>
      </c>
      <c r="EQ214">
        <v>4</v>
      </c>
      <c r="ER214">
        <v>0</v>
      </c>
      <c r="ES214">
        <v>0</v>
      </c>
      <c r="ET214">
        <v>1</v>
      </c>
      <c r="EU214">
        <v>4</v>
      </c>
      <c r="EV214">
        <v>0</v>
      </c>
      <c r="EW214">
        <v>0</v>
      </c>
      <c r="EX214">
        <v>31</v>
      </c>
      <c r="EY214">
        <v>14</v>
      </c>
      <c r="EZ214">
        <v>21</v>
      </c>
      <c r="FA214">
        <v>10</v>
      </c>
      <c r="FB214">
        <v>22</v>
      </c>
      <c r="FC214">
        <v>1</v>
      </c>
      <c r="FD214">
        <v>0</v>
      </c>
      <c r="FE214">
        <v>0</v>
      </c>
      <c r="FF214">
        <v>0</v>
      </c>
      <c r="FG214">
        <v>48</v>
      </c>
      <c r="FH214">
        <v>5</v>
      </c>
      <c r="FI214">
        <v>0</v>
      </c>
      <c r="FJ214">
        <v>0</v>
      </c>
      <c r="FK214">
        <v>1</v>
      </c>
      <c r="FL214">
        <v>1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372</v>
      </c>
      <c r="FX214">
        <v>25.379999160766602</v>
      </c>
      <c r="FY214">
        <v>25.14999961853027</v>
      </c>
      <c r="FZ214">
        <v>25.229999542236332</v>
      </c>
      <c r="GA214">
        <v>24.79000091552734</v>
      </c>
      <c r="GB214">
        <v>25.030000686645511</v>
      </c>
      <c r="GC214">
        <v>447</v>
      </c>
      <c r="GD214">
        <v>300</v>
      </c>
      <c r="GE214">
        <v>95</v>
      </c>
      <c r="GF214">
        <v>289</v>
      </c>
      <c r="GG214">
        <v>0</v>
      </c>
      <c r="GH214">
        <v>313</v>
      </c>
      <c r="GI214">
        <v>0</v>
      </c>
      <c r="GJ214">
        <v>0</v>
      </c>
      <c r="GK214">
        <v>11</v>
      </c>
      <c r="GL214">
        <v>215</v>
      </c>
      <c r="GM214">
        <v>0</v>
      </c>
      <c r="GN214">
        <v>213</v>
      </c>
      <c r="GO214">
        <v>1</v>
      </c>
      <c r="GP214">
        <v>0</v>
      </c>
      <c r="GQ214">
        <v>1</v>
      </c>
      <c r="GR214">
        <v>0</v>
      </c>
      <c r="GS214">
        <v>1</v>
      </c>
      <c r="GT214">
        <v>0</v>
      </c>
      <c r="GU214">
        <v>1</v>
      </c>
      <c r="GV214">
        <v>0</v>
      </c>
      <c r="GW214">
        <v>1.7</v>
      </c>
      <c r="GX214" t="s">
        <v>218</v>
      </c>
      <c r="GY214">
        <v>464041</v>
      </c>
      <c r="GZ214">
        <v>1053700</v>
      </c>
      <c r="HA214">
        <v>2.367</v>
      </c>
      <c r="HB214">
        <v>2.6219999999999999</v>
      </c>
      <c r="HC214">
        <v>0.25</v>
      </c>
      <c r="HD214">
        <v>2.33</v>
      </c>
      <c r="HE214">
        <v>0.3523</v>
      </c>
      <c r="HF214" s="2">
        <f t="shared" si="83"/>
        <v>-9.145111162024433E-3</v>
      </c>
      <c r="HG214" s="2">
        <f t="shared" si="84"/>
        <v>3.1708254125069057E-3</v>
      </c>
      <c r="HH214" s="2">
        <f t="shared" si="85"/>
        <v>1.4314063954803613E-2</v>
      </c>
      <c r="HI214" s="2">
        <f t="shared" si="86"/>
        <v>9.5884844000911906E-3</v>
      </c>
      <c r="HJ214" s="3">
        <f t="shared" si="87"/>
        <v>25.229745876445243</v>
      </c>
      <c r="HK214" t="str">
        <f t="shared" si="88"/>
        <v>TDS</v>
      </c>
    </row>
    <row r="215" spans="1:219" hidden="1" x14ac:dyDescent="0.25">
      <c r="A215">
        <v>206</v>
      </c>
      <c r="B215" t="s">
        <v>962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31</v>
      </c>
      <c r="N215">
        <v>33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13</v>
      </c>
      <c r="W215">
        <v>7</v>
      </c>
      <c r="X215">
        <v>14</v>
      </c>
      <c r="Y215">
        <v>20</v>
      </c>
      <c r="Z215">
        <v>90</v>
      </c>
      <c r="AA215">
        <v>0</v>
      </c>
      <c r="AB215">
        <v>0</v>
      </c>
      <c r="AC215">
        <v>0</v>
      </c>
      <c r="AD215">
        <v>0</v>
      </c>
      <c r="AE215">
        <v>33</v>
      </c>
      <c r="AF215">
        <v>0</v>
      </c>
      <c r="AG215">
        <v>19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65</v>
      </c>
      <c r="AN215">
        <v>33</v>
      </c>
      <c r="AO215">
        <v>0</v>
      </c>
      <c r="AP215">
        <v>0</v>
      </c>
      <c r="AQ215">
        <v>1</v>
      </c>
      <c r="AR215">
        <v>1</v>
      </c>
      <c r="AS215">
        <v>0</v>
      </c>
      <c r="AT215">
        <v>0</v>
      </c>
      <c r="AU215" t="s">
        <v>621</v>
      </c>
      <c r="AV215">
        <v>25.280000686645511</v>
      </c>
      <c r="AW215">
        <v>25.069999694824219</v>
      </c>
      <c r="AX215">
        <v>25.54000091552734</v>
      </c>
      <c r="AY215">
        <v>25</v>
      </c>
      <c r="AZ215">
        <v>25.379999160766602</v>
      </c>
      <c r="BA215" s="2">
        <f t="shared" si="71"/>
        <v>-8.3765853361636999E-3</v>
      </c>
      <c r="BB215" s="2">
        <f t="shared" si="72"/>
        <v>1.8402553009204459E-2</v>
      </c>
      <c r="BC215" s="2">
        <f t="shared" si="73"/>
        <v>2.7921697517480082E-3</v>
      </c>
      <c r="BD215" s="2">
        <f t="shared" si="74"/>
        <v>1.4972386656104342E-2</v>
      </c>
      <c r="BE215">
        <v>39</v>
      </c>
      <c r="BF215">
        <v>83</v>
      </c>
      <c r="BG215">
        <v>46</v>
      </c>
      <c r="BH215">
        <v>22</v>
      </c>
      <c r="BI215">
        <v>0</v>
      </c>
      <c r="BJ215">
        <v>1</v>
      </c>
      <c r="BK215">
        <v>50</v>
      </c>
      <c r="BL215">
        <v>0</v>
      </c>
      <c r="BM215">
        <v>0</v>
      </c>
      <c r="BN215">
        <v>9</v>
      </c>
      <c r="BO215">
        <v>3</v>
      </c>
      <c r="BP215">
        <v>0</v>
      </c>
      <c r="BQ215">
        <v>0</v>
      </c>
      <c r="BR215">
        <v>0</v>
      </c>
      <c r="BS215">
        <v>2</v>
      </c>
      <c r="BT215">
        <v>12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632</v>
      </c>
      <c r="CN215">
        <v>25.379999160766602</v>
      </c>
      <c r="CO215">
        <v>25.579999923706051</v>
      </c>
      <c r="CP215">
        <v>25.940000534057621</v>
      </c>
      <c r="CQ215">
        <v>25.579999923706051</v>
      </c>
      <c r="CR215">
        <v>25.879999160766602</v>
      </c>
      <c r="CS215" s="2">
        <f t="shared" si="75"/>
        <v>7.8186381366678326E-3</v>
      </c>
      <c r="CT215" s="2">
        <f t="shared" si="76"/>
        <v>1.3878203659977273E-2</v>
      </c>
      <c r="CU215" s="2">
        <f t="shared" si="77"/>
        <v>0</v>
      </c>
      <c r="CV215" s="2">
        <f t="shared" si="78"/>
        <v>1.1591933801734511E-2</v>
      </c>
      <c r="CW215">
        <v>22</v>
      </c>
      <c r="CX215">
        <v>79</v>
      </c>
      <c r="CY215">
        <v>94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299</v>
      </c>
      <c r="EF215">
        <v>25.879999160766602</v>
      </c>
      <c r="EG215">
        <v>25.989999771118161</v>
      </c>
      <c r="EH215">
        <v>26.54000091552734</v>
      </c>
      <c r="EI215">
        <v>25.879999160766602</v>
      </c>
      <c r="EJ215">
        <v>26.530000686645511</v>
      </c>
      <c r="EK215" s="2">
        <f t="shared" si="79"/>
        <v>4.2324205971636664E-3</v>
      </c>
      <c r="EL215" s="2">
        <f t="shared" si="80"/>
        <v>2.0723478727817213E-2</v>
      </c>
      <c r="EM215" s="2">
        <f t="shared" si="81"/>
        <v>4.2324205971636664E-3</v>
      </c>
      <c r="EN215" s="2">
        <f t="shared" si="82"/>
        <v>2.450062227876626E-2</v>
      </c>
      <c r="EO215">
        <v>11</v>
      </c>
      <c r="EP215">
        <v>17</v>
      </c>
      <c r="EQ215">
        <v>123</v>
      </c>
      <c r="ER215">
        <v>38</v>
      </c>
      <c r="ES215">
        <v>3</v>
      </c>
      <c r="ET215">
        <v>0</v>
      </c>
      <c r="EU215">
        <v>0</v>
      </c>
      <c r="EV215">
        <v>0</v>
      </c>
      <c r="EW215">
        <v>0</v>
      </c>
      <c r="EX215">
        <v>3</v>
      </c>
      <c r="EY215">
        <v>4</v>
      </c>
      <c r="EZ215">
        <v>1</v>
      </c>
      <c r="FA215">
        <v>2</v>
      </c>
      <c r="FB215">
        <v>0</v>
      </c>
      <c r="FC215">
        <v>1</v>
      </c>
      <c r="FD215">
        <v>10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579</v>
      </c>
      <c r="FX215">
        <v>26.530000686645511</v>
      </c>
      <c r="FY215">
        <v>26.5</v>
      </c>
      <c r="FZ215">
        <v>26.72500038146973</v>
      </c>
      <c r="GA215">
        <v>26.229999542236332</v>
      </c>
      <c r="GB215">
        <v>26.329999923706051</v>
      </c>
      <c r="GC215">
        <v>641</v>
      </c>
      <c r="GD215">
        <v>166</v>
      </c>
      <c r="GE215">
        <v>387</v>
      </c>
      <c r="GF215">
        <v>10</v>
      </c>
      <c r="GG215">
        <v>0</v>
      </c>
      <c r="GH215">
        <v>63</v>
      </c>
      <c r="GI215">
        <v>0</v>
      </c>
      <c r="GJ215">
        <v>41</v>
      </c>
      <c r="GK215">
        <v>0</v>
      </c>
      <c r="GL215">
        <v>90</v>
      </c>
      <c r="GM215">
        <v>0</v>
      </c>
      <c r="GN215">
        <v>0</v>
      </c>
      <c r="GO215">
        <v>1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1.9</v>
      </c>
      <c r="GX215" t="s">
        <v>218</v>
      </c>
      <c r="GY215">
        <v>8393342</v>
      </c>
      <c r="GZ215">
        <v>9698783</v>
      </c>
      <c r="HA215">
        <v>0.61799999999999999</v>
      </c>
      <c r="HB215">
        <v>0.70599999999999996</v>
      </c>
      <c r="HC215">
        <v>3.99</v>
      </c>
      <c r="HD215">
        <v>3.02</v>
      </c>
      <c r="HE215">
        <v>1.6947000000000001</v>
      </c>
      <c r="HF215" s="2">
        <f t="shared" si="83"/>
        <v>-1.1321013828495818E-3</v>
      </c>
      <c r="HG215" s="2">
        <f t="shared" si="84"/>
        <v>8.4190974090962989E-3</v>
      </c>
      <c r="HH215" s="2">
        <f t="shared" si="85"/>
        <v>1.01886965193837E-2</v>
      </c>
      <c r="HI215" s="2">
        <f t="shared" si="86"/>
        <v>3.7979636065127442E-3</v>
      </c>
      <c r="HJ215" s="3">
        <f t="shared" si="87"/>
        <v>26.723106081341051</v>
      </c>
      <c r="HK215" t="str">
        <f t="shared" si="88"/>
        <v>WMB</v>
      </c>
    </row>
    <row r="216" spans="1:219" hidden="1" x14ac:dyDescent="0.25">
      <c r="A216">
        <v>207</v>
      </c>
      <c r="B216" t="s">
        <v>963</v>
      </c>
      <c r="C216">
        <v>10</v>
      </c>
      <c r="D216">
        <v>1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89</v>
      </c>
      <c r="N216">
        <v>105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6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407</v>
      </c>
      <c r="AV216">
        <v>136.63999938964841</v>
      </c>
      <c r="AW216">
        <v>137.07000732421881</v>
      </c>
      <c r="AX216">
        <v>139.1000061035156</v>
      </c>
      <c r="AY216">
        <v>136.44999694824219</v>
      </c>
      <c r="AZ216">
        <v>138.1199951171875</v>
      </c>
      <c r="BA216" s="2">
        <f t="shared" si="71"/>
        <v>3.1371409615035262E-3</v>
      </c>
      <c r="BB216" s="2">
        <f t="shared" si="72"/>
        <v>1.4593807981475582E-2</v>
      </c>
      <c r="BC216" s="2">
        <f t="shared" si="73"/>
        <v>4.5233117592974326E-3</v>
      </c>
      <c r="BD216" s="2">
        <f t="shared" si="74"/>
        <v>1.2090922588930075E-2</v>
      </c>
      <c r="BE216">
        <v>11</v>
      </c>
      <c r="BF216">
        <v>126</v>
      </c>
      <c r="BG216">
        <v>47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4</v>
      </c>
      <c r="BO216">
        <v>3</v>
      </c>
      <c r="BP216">
        <v>5</v>
      </c>
      <c r="BQ216">
        <v>3</v>
      </c>
      <c r="BR216">
        <v>0</v>
      </c>
      <c r="BS216">
        <v>1</v>
      </c>
      <c r="BT216">
        <v>15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732</v>
      </c>
      <c r="CN216">
        <v>138.1199951171875</v>
      </c>
      <c r="CO216">
        <v>139.05999755859381</v>
      </c>
      <c r="CP216">
        <v>143.0899963378906</v>
      </c>
      <c r="CQ216">
        <v>138.72999572753909</v>
      </c>
      <c r="CR216">
        <v>141.52000427246091</v>
      </c>
      <c r="CS216" s="2">
        <f t="shared" si="75"/>
        <v>6.7596897591647442E-3</v>
      </c>
      <c r="CT216" s="2">
        <f t="shared" si="76"/>
        <v>2.8164084718965365E-2</v>
      </c>
      <c r="CU216" s="2">
        <f t="shared" si="77"/>
        <v>2.3730895789471074E-3</v>
      </c>
      <c r="CV216" s="2">
        <f t="shared" si="78"/>
        <v>1.9714587766337055E-2</v>
      </c>
      <c r="CW216">
        <v>15</v>
      </c>
      <c r="CX216">
        <v>42</v>
      </c>
      <c r="CY216">
        <v>15</v>
      </c>
      <c r="CZ216">
        <v>78</v>
      </c>
      <c r="DA216">
        <v>45</v>
      </c>
      <c r="DB216">
        <v>0</v>
      </c>
      <c r="DC216">
        <v>0</v>
      </c>
      <c r="DD216">
        <v>0</v>
      </c>
      <c r="DE216">
        <v>0</v>
      </c>
      <c r="DF216">
        <v>7</v>
      </c>
      <c r="DG216">
        <v>1</v>
      </c>
      <c r="DH216">
        <v>0</v>
      </c>
      <c r="DI216">
        <v>0</v>
      </c>
      <c r="DJ216">
        <v>0</v>
      </c>
      <c r="DK216">
        <v>1</v>
      </c>
      <c r="DL216">
        <v>8</v>
      </c>
      <c r="DM216">
        <v>1</v>
      </c>
      <c r="DN216">
        <v>8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356</v>
      </c>
      <c r="EF216">
        <v>141.52000427246091</v>
      </c>
      <c r="EG216">
        <v>140.1499938964844</v>
      </c>
      <c r="EH216">
        <v>140.4700012207031</v>
      </c>
      <c r="EI216">
        <v>139.16999816894531</v>
      </c>
      <c r="EJ216">
        <v>140.19999694824219</v>
      </c>
      <c r="EK216" s="2">
        <f t="shared" si="79"/>
        <v>-9.7753152739228355E-3</v>
      </c>
      <c r="EL216" s="2">
        <f t="shared" si="80"/>
        <v>2.2781186120722774E-3</v>
      </c>
      <c r="EM216" s="2">
        <f t="shared" si="81"/>
        <v>6.9924778467198578E-3</v>
      </c>
      <c r="EN216" s="2">
        <f t="shared" si="82"/>
        <v>7.3466390992655839E-3</v>
      </c>
      <c r="EO216">
        <v>34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46</v>
      </c>
      <c r="EY216">
        <v>41</v>
      </c>
      <c r="EZ216">
        <v>16</v>
      </c>
      <c r="FA216">
        <v>43</v>
      </c>
      <c r="FB216">
        <v>34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916</v>
      </c>
      <c r="FX216">
        <v>140.19999694824219</v>
      </c>
      <c r="FY216">
        <v>139.97999572753909</v>
      </c>
      <c r="FZ216">
        <v>139.97999572753909</v>
      </c>
      <c r="GA216">
        <v>134.8699951171875</v>
      </c>
      <c r="GB216">
        <v>135</v>
      </c>
      <c r="GC216">
        <v>608</v>
      </c>
      <c r="GD216">
        <v>209</v>
      </c>
      <c r="GE216">
        <v>229</v>
      </c>
      <c r="GF216">
        <v>188</v>
      </c>
      <c r="GG216">
        <v>0</v>
      </c>
      <c r="GH216">
        <v>123</v>
      </c>
      <c r="GI216">
        <v>0</v>
      </c>
      <c r="GJ216">
        <v>123</v>
      </c>
      <c r="GK216">
        <v>8</v>
      </c>
      <c r="GL216">
        <v>34</v>
      </c>
      <c r="GM216">
        <v>8</v>
      </c>
      <c r="GN216">
        <v>34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1.9</v>
      </c>
      <c r="GX216" t="s">
        <v>218</v>
      </c>
      <c r="GY216">
        <v>5452195</v>
      </c>
      <c r="GZ216">
        <v>4470550</v>
      </c>
      <c r="HA216">
        <v>0.73499999999999999</v>
      </c>
      <c r="HB216">
        <v>0.96299999999999997</v>
      </c>
      <c r="HC216">
        <v>1.69</v>
      </c>
      <c r="HD216">
        <v>3.64</v>
      </c>
      <c r="HE216">
        <v>0</v>
      </c>
      <c r="HF216" s="2">
        <f t="shared" si="83"/>
        <v>-1.5716618618228928E-3</v>
      </c>
      <c r="HG216" s="2">
        <f t="shared" si="84"/>
        <v>0</v>
      </c>
      <c r="HH216" s="2">
        <f t="shared" si="85"/>
        <v>3.6505220505205882E-2</v>
      </c>
      <c r="HI216" s="2">
        <f t="shared" si="86"/>
        <v>9.6299913194441977E-4</v>
      </c>
      <c r="HJ216" s="3">
        <f t="shared" si="87"/>
        <v>139.97999572753909</v>
      </c>
      <c r="HK216" t="str">
        <f t="shared" si="88"/>
        <v>TMUS</v>
      </c>
    </row>
    <row r="217" spans="1:219" hidden="1" x14ac:dyDescent="0.25">
      <c r="A217">
        <v>208</v>
      </c>
      <c r="B217" t="s">
        <v>964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12</v>
      </c>
      <c r="N217">
        <v>17</v>
      </c>
      <c r="O217">
        <v>14</v>
      </c>
      <c r="P217">
        <v>26</v>
      </c>
      <c r="Q217">
        <v>96</v>
      </c>
      <c r="R217">
        <v>2</v>
      </c>
      <c r="S217">
        <v>136</v>
      </c>
      <c r="T217">
        <v>1</v>
      </c>
      <c r="U217">
        <v>96</v>
      </c>
      <c r="V217">
        <v>3</v>
      </c>
      <c r="W217">
        <v>6</v>
      </c>
      <c r="X217">
        <v>2</v>
      </c>
      <c r="Y217">
        <v>0</v>
      </c>
      <c r="Z217">
        <v>32</v>
      </c>
      <c r="AA217">
        <v>2</v>
      </c>
      <c r="AB217">
        <v>14</v>
      </c>
      <c r="AC217">
        <v>1</v>
      </c>
      <c r="AD217">
        <v>14</v>
      </c>
      <c r="AE217">
        <v>153</v>
      </c>
      <c r="AF217">
        <v>136</v>
      </c>
      <c r="AG217">
        <v>12</v>
      </c>
      <c r="AH217">
        <v>12</v>
      </c>
      <c r="AI217">
        <v>2</v>
      </c>
      <c r="AJ217">
        <v>1</v>
      </c>
      <c r="AK217">
        <v>1</v>
      </c>
      <c r="AL217">
        <v>1</v>
      </c>
      <c r="AM217">
        <v>166</v>
      </c>
      <c r="AN217">
        <v>153</v>
      </c>
      <c r="AO217">
        <v>10</v>
      </c>
      <c r="AP217">
        <v>10</v>
      </c>
      <c r="AQ217">
        <v>2</v>
      </c>
      <c r="AR217">
        <v>2</v>
      </c>
      <c r="AS217">
        <v>1</v>
      </c>
      <c r="AT217">
        <v>1</v>
      </c>
      <c r="AU217" t="s">
        <v>965</v>
      </c>
      <c r="AV217">
        <v>3.8499999046325679</v>
      </c>
      <c r="AW217">
        <v>3.7899999618530269</v>
      </c>
      <c r="AX217">
        <v>3.9600000381469731</v>
      </c>
      <c r="AY217">
        <v>3.589999914169312</v>
      </c>
      <c r="AZ217">
        <v>3.7400000095367432</v>
      </c>
      <c r="BA217" s="2">
        <f t="shared" si="71"/>
        <v>-1.5831119626240175E-2</v>
      </c>
      <c r="BB217" s="2">
        <f t="shared" si="72"/>
        <v>4.2929311781899737E-2</v>
      </c>
      <c r="BC217" s="2">
        <f t="shared" si="73"/>
        <v>5.2770461661411194E-2</v>
      </c>
      <c r="BD217" s="2">
        <f t="shared" si="74"/>
        <v>4.0106977268700827E-2</v>
      </c>
      <c r="BE217">
        <v>2</v>
      </c>
      <c r="BF217">
        <v>4</v>
      </c>
      <c r="BG217">
        <v>3</v>
      </c>
      <c r="BH217">
        <v>5</v>
      </c>
      <c r="BI217">
        <v>30</v>
      </c>
      <c r="BJ217">
        <v>1</v>
      </c>
      <c r="BK217">
        <v>38</v>
      </c>
      <c r="BL217">
        <v>1</v>
      </c>
      <c r="BM217">
        <v>30</v>
      </c>
      <c r="BN217">
        <v>1</v>
      </c>
      <c r="BO217">
        <v>1</v>
      </c>
      <c r="BP217">
        <v>0</v>
      </c>
      <c r="BQ217">
        <v>0</v>
      </c>
      <c r="BR217">
        <v>152</v>
      </c>
      <c r="BS217">
        <v>1</v>
      </c>
      <c r="BT217">
        <v>2</v>
      </c>
      <c r="BU217">
        <v>1</v>
      </c>
      <c r="BV217">
        <v>2</v>
      </c>
      <c r="BW217">
        <v>42</v>
      </c>
      <c r="BX217">
        <v>38</v>
      </c>
      <c r="BY217">
        <v>2</v>
      </c>
      <c r="BZ217">
        <v>2</v>
      </c>
      <c r="CA217">
        <v>1</v>
      </c>
      <c r="CB217">
        <v>1</v>
      </c>
      <c r="CC217">
        <v>1</v>
      </c>
      <c r="CD217">
        <v>1</v>
      </c>
      <c r="CE217">
        <v>46</v>
      </c>
      <c r="CF217">
        <v>42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 t="s">
        <v>966</v>
      </c>
      <c r="CN217">
        <v>3.7400000095367432</v>
      </c>
      <c r="CO217">
        <v>3.839999914169312</v>
      </c>
      <c r="CP217">
        <v>4.0799999237060547</v>
      </c>
      <c r="CQ217">
        <v>3.8199999332427979</v>
      </c>
      <c r="CR217">
        <v>4.0199999809265137</v>
      </c>
      <c r="CS217" s="2">
        <f t="shared" si="75"/>
        <v>2.6041642413474175E-2</v>
      </c>
      <c r="CT217" s="2">
        <f t="shared" si="76"/>
        <v>5.8823532849172078E-2</v>
      </c>
      <c r="CU217" s="2">
        <f t="shared" si="77"/>
        <v>5.2083284826949239E-3</v>
      </c>
      <c r="CV217" s="2">
        <f t="shared" si="78"/>
        <v>4.9751255878767608E-2</v>
      </c>
      <c r="CW217">
        <v>0</v>
      </c>
      <c r="CX217">
        <v>0</v>
      </c>
      <c r="CY217">
        <v>0</v>
      </c>
      <c r="CZ217">
        <v>2</v>
      </c>
      <c r="DA217">
        <v>193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0</v>
      </c>
      <c r="DP217">
        <v>0</v>
      </c>
      <c r="DQ217">
        <v>1</v>
      </c>
      <c r="DR217">
        <v>1</v>
      </c>
      <c r="DS217">
        <v>0</v>
      </c>
      <c r="DT217">
        <v>0</v>
      </c>
      <c r="DU217">
        <v>1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967</v>
      </c>
      <c r="EF217">
        <v>4.0199999809265137</v>
      </c>
      <c r="EG217">
        <v>3.9600000381469731</v>
      </c>
      <c r="EH217">
        <v>4.2100000381469727</v>
      </c>
      <c r="EI217">
        <v>3.9300000667572021</v>
      </c>
      <c r="EJ217">
        <v>4.190000057220459</v>
      </c>
      <c r="EK217" s="2">
        <f t="shared" si="79"/>
        <v>-1.5151500555948605E-2</v>
      </c>
      <c r="EL217" s="2">
        <f t="shared" si="80"/>
        <v>5.9382422264783852E-2</v>
      </c>
      <c r="EM217" s="2">
        <f t="shared" si="81"/>
        <v>7.5757502779745245E-3</v>
      </c>
      <c r="EN217" s="2">
        <f t="shared" si="82"/>
        <v>6.2052502843098822E-2</v>
      </c>
      <c r="EO217">
        <v>0</v>
      </c>
      <c r="EP217">
        <v>0</v>
      </c>
      <c r="EQ217">
        <v>0</v>
      </c>
      <c r="ER217">
        <v>4</v>
      </c>
      <c r="ES217">
        <v>191</v>
      </c>
      <c r="ET217">
        <v>1</v>
      </c>
      <c r="EU217">
        <v>1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2</v>
      </c>
      <c r="FC217">
        <v>1</v>
      </c>
      <c r="FD217">
        <v>2</v>
      </c>
      <c r="FE217">
        <v>1</v>
      </c>
      <c r="FF217">
        <v>2</v>
      </c>
      <c r="FG217">
        <v>1</v>
      </c>
      <c r="FH217">
        <v>1</v>
      </c>
      <c r="FI217">
        <v>2</v>
      </c>
      <c r="FJ217">
        <v>2</v>
      </c>
      <c r="FK217">
        <v>1</v>
      </c>
      <c r="FL217">
        <v>1</v>
      </c>
      <c r="FM217">
        <v>1</v>
      </c>
      <c r="FN217">
        <v>1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863</v>
      </c>
      <c r="FX217">
        <v>4.190000057220459</v>
      </c>
      <c r="FY217">
        <v>4.2399997711181641</v>
      </c>
      <c r="FZ217">
        <v>4.2699999809265137</v>
      </c>
      <c r="GA217">
        <v>4.0199999809265137</v>
      </c>
      <c r="GB217">
        <v>4.0300002098083496</v>
      </c>
      <c r="GC217">
        <v>599</v>
      </c>
      <c r="GD217">
        <v>200</v>
      </c>
      <c r="GE217">
        <v>390</v>
      </c>
      <c r="GF217">
        <v>3</v>
      </c>
      <c r="GG217">
        <v>126</v>
      </c>
      <c r="GH217">
        <v>547</v>
      </c>
      <c r="GI217">
        <v>0</v>
      </c>
      <c r="GJ217">
        <v>390</v>
      </c>
      <c r="GK217">
        <v>19</v>
      </c>
      <c r="GL217">
        <v>187</v>
      </c>
      <c r="GM217">
        <v>3</v>
      </c>
      <c r="GN217">
        <v>3</v>
      </c>
      <c r="GO217">
        <v>4</v>
      </c>
      <c r="GP217">
        <v>2</v>
      </c>
      <c r="GQ217">
        <v>4</v>
      </c>
      <c r="GR217">
        <v>2</v>
      </c>
      <c r="GS217">
        <v>2</v>
      </c>
      <c r="GT217">
        <v>0</v>
      </c>
      <c r="GU217">
        <v>2</v>
      </c>
      <c r="GV217">
        <v>0</v>
      </c>
      <c r="GW217">
        <v>3.6</v>
      </c>
      <c r="GX217" t="s">
        <v>475</v>
      </c>
      <c r="GY217">
        <v>20444201</v>
      </c>
      <c r="GZ217">
        <v>23982916</v>
      </c>
      <c r="HA217">
        <v>1.21</v>
      </c>
      <c r="HB217">
        <v>1.964</v>
      </c>
      <c r="HC217">
        <v>-1.18</v>
      </c>
      <c r="HD217">
        <v>5.67</v>
      </c>
      <c r="HE217">
        <v>0</v>
      </c>
      <c r="HF217" s="2">
        <f t="shared" si="83"/>
        <v>1.1792385989803811E-2</v>
      </c>
      <c r="HG217" s="2">
        <f t="shared" si="84"/>
        <v>7.025810290949952E-3</v>
      </c>
      <c r="HH217" s="2">
        <f t="shared" si="85"/>
        <v>5.1886745770656661E-2</v>
      </c>
      <c r="HI217" s="2">
        <f t="shared" si="86"/>
        <v>2.4814462434759044E-3</v>
      </c>
      <c r="HJ217" s="3">
        <f t="shared" si="87"/>
        <v>4.2697892051437112</v>
      </c>
      <c r="HK217" t="str">
        <f t="shared" si="88"/>
        <v>RIG</v>
      </c>
    </row>
    <row r="218" spans="1:219" hidden="1" x14ac:dyDescent="0.25">
      <c r="A218">
        <v>209</v>
      </c>
      <c r="B218" t="s">
        <v>968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2</v>
      </c>
      <c r="X218">
        <v>1</v>
      </c>
      <c r="Y218">
        <v>4</v>
      </c>
      <c r="Z218">
        <v>186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3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969</v>
      </c>
      <c r="AV218">
        <v>44.840000152587891</v>
      </c>
      <c r="AW218">
        <v>44.900001525878913</v>
      </c>
      <c r="AX218">
        <v>46.259998321533203</v>
      </c>
      <c r="AY218">
        <v>44.849998474121087</v>
      </c>
      <c r="AZ218">
        <v>45.869998931884773</v>
      </c>
      <c r="BA218" s="2">
        <f t="shared" si="71"/>
        <v>1.3363334354552503E-3</v>
      </c>
      <c r="BB218" s="2">
        <f t="shared" si="72"/>
        <v>2.9398980652821094E-2</v>
      </c>
      <c r="BC218" s="2">
        <f t="shared" si="73"/>
        <v>1.1136536761364724E-3</v>
      </c>
      <c r="BD218" s="2">
        <f t="shared" si="74"/>
        <v>2.2236766547092057E-2</v>
      </c>
      <c r="BE218">
        <v>6</v>
      </c>
      <c r="BF218">
        <v>11</v>
      </c>
      <c r="BG218">
        <v>13</v>
      </c>
      <c r="BH218">
        <v>51</v>
      </c>
      <c r="BI218">
        <v>114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954</v>
      </c>
      <c r="CN218">
        <v>45.869998931884773</v>
      </c>
      <c r="CO218">
        <v>45.830001831054688</v>
      </c>
      <c r="CP218">
        <v>46.560001373291023</v>
      </c>
      <c r="CQ218">
        <v>45.790000915527337</v>
      </c>
      <c r="CR218">
        <v>46.389999389648438</v>
      </c>
      <c r="CS218" s="2">
        <f t="shared" si="75"/>
        <v>-8.7272745433275567E-4</v>
      </c>
      <c r="CT218" s="2">
        <f t="shared" si="76"/>
        <v>1.567868386393767E-2</v>
      </c>
      <c r="CU218" s="2">
        <f t="shared" si="77"/>
        <v>8.7281069014155666E-4</v>
      </c>
      <c r="CV218" s="2">
        <f t="shared" si="78"/>
        <v>1.2933789222143943E-2</v>
      </c>
      <c r="CW218">
        <v>26</v>
      </c>
      <c r="CX218">
        <v>131</v>
      </c>
      <c r="CY218">
        <v>37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3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3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362</v>
      </c>
      <c r="EF218">
        <v>46.389999389648438</v>
      </c>
      <c r="EG218">
        <v>46.389999389648438</v>
      </c>
      <c r="EH218">
        <v>46.540000915527337</v>
      </c>
      <c r="EI218">
        <v>46.069999694824219</v>
      </c>
      <c r="EJ218">
        <v>46.400001525878913</v>
      </c>
      <c r="EK218" s="2">
        <f t="shared" si="79"/>
        <v>0</v>
      </c>
      <c r="EL218" s="2">
        <f t="shared" si="80"/>
        <v>3.2230666722838919E-3</v>
      </c>
      <c r="EM218" s="2">
        <f t="shared" si="81"/>
        <v>6.89803188261362E-3</v>
      </c>
      <c r="EN218" s="2">
        <f t="shared" si="82"/>
        <v>7.1121081940189734E-3</v>
      </c>
      <c r="EO218">
        <v>101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65</v>
      </c>
      <c r="EY218">
        <v>19</v>
      </c>
      <c r="EZ218">
        <v>15</v>
      </c>
      <c r="FA218">
        <v>8</v>
      </c>
      <c r="FB218">
        <v>5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970</v>
      </c>
      <c r="FX218">
        <v>46.400001525878913</v>
      </c>
      <c r="FY218">
        <v>46.240001678466797</v>
      </c>
      <c r="FZ218">
        <v>46.580001831054688</v>
      </c>
      <c r="GA218">
        <v>45.880001068115227</v>
      </c>
      <c r="GB218">
        <v>46.229999542236328</v>
      </c>
      <c r="GC218">
        <v>494</v>
      </c>
      <c r="GD218">
        <v>311</v>
      </c>
      <c r="GE218">
        <v>296</v>
      </c>
      <c r="GF218">
        <v>115</v>
      </c>
      <c r="GG218">
        <v>0</v>
      </c>
      <c r="GH218">
        <v>166</v>
      </c>
      <c r="GI218">
        <v>0</v>
      </c>
      <c r="GJ218">
        <v>1</v>
      </c>
      <c r="GK218">
        <v>1</v>
      </c>
      <c r="GL218">
        <v>191</v>
      </c>
      <c r="GM218">
        <v>0</v>
      </c>
      <c r="GN218">
        <v>5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2.4</v>
      </c>
      <c r="GX218" t="s">
        <v>218</v>
      </c>
      <c r="GY218">
        <v>1246848</v>
      </c>
      <c r="GZ218">
        <v>1534583</v>
      </c>
      <c r="HA218">
        <v>2E-3</v>
      </c>
      <c r="HB218">
        <v>0.38300000000000001</v>
      </c>
      <c r="HC218">
        <v>131.6</v>
      </c>
      <c r="HD218">
        <v>5.77</v>
      </c>
      <c r="HE218">
        <v>7.2</v>
      </c>
      <c r="HF218" s="2">
        <f t="shared" si="83"/>
        <v>-3.460204186943816E-3</v>
      </c>
      <c r="HG218" s="2">
        <f t="shared" si="84"/>
        <v>7.2992730618832713E-3</v>
      </c>
      <c r="HH218" s="2">
        <f t="shared" si="85"/>
        <v>7.7854800450670725E-3</v>
      </c>
      <c r="HI218" s="2">
        <f t="shared" si="86"/>
        <v>7.5708085136652059E-3</v>
      </c>
      <c r="HJ218" s="3">
        <f t="shared" si="87"/>
        <v>46.577520077099869</v>
      </c>
      <c r="HK218" t="str">
        <f t="shared" si="88"/>
        <v>UDR</v>
      </c>
    </row>
    <row r="219" spans="1:219" hidden="1" x14ac:dyDescent="0.25">
      <c r="A219">
        <v>210</v>
      </c>
      <c r="B219" t="s">
        <v>971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40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19</v>
      </c>
      <c r="W219">
        <v>25</v>
      </c>
      <c r="X219">
        <v>26</v>
      </c>
      <c r="Y219">
        <v>28</v>
      </c>
      <c r="Z219">
        <v>65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43</v>
      </c>
      <c r="AN219">
        <v>1</v>
      </c>
      <c r="AO219">
        <v>4</v>
      </c>
      <c r="AP219">
        <v>0</v>
      </c>
      <c r="AQ219">
        <v>2</v>
      </c>
      <c r="AR219">
        <v>1</v>
      </c>
      <c r="AS219">
        <v>1</v>
      </c>
      <c r="AT219">
        <v>1</v>
      </c>
      <c r="AU219" t="s">
        <v>389</v>
      </c>
      <c r="AV219">
        <v>154.0899963378906</v>
      </c>
      <c r="AW219">
        <v>153.21000671386719</v>
      </c>
      <c r="AX219">
        <v>158.94000244140619</v>
      </c>
      <c r="AY219">
        <v>152.44999694824219</v>
      </c>
      <c r="AZ219">
        <v>157.8800048828125</v>
      </c>
      <c r="BA219" s="2">
        <f t="shared" si="71"/>
        <v>-5.7436824323549018E-3</v>
      </c>
      <c r="BB219" s="2">
        <f t="shared" si="72"/>
        <v>3.6051312693614612E-2</v>
      </c>
      <c r="BC219" s="2">
        <f t="shared" si="73"/>
        <v>4.9605752386943092E-3</v>
      </c>
      <c r="BD219" s="2">
        <f t="shared" si="74"/>
        <v>3.4393259226212836E-2</v>
      </c>
      <c r="BE219">
        <v>1</v>
      </c>
      <c r="BF219">
        <v>3</v>
      </c>
      <c r="BG219">
        <v>1</v>
      </c>
      <c r="BH219">
        <v>4</v>
      </c>
      <c r="BI219">
        <v>183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1</v>
      </c>
      <c r="BR219">
        <v>0</v>
      </c>
      <c r="BS219">
        <v>1</v>
      </c>
      <c r="BT219">
        <v>2</v>
      </c>
      <c r="BU219">
        <v>1</v>
      </c>
      <c r="BV219">
        <v>2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356</v>
      </c>
      <c r="CN219">
        <v>157.8800048828125</v>
      </c>
      <c r="CO219">
        <v>158.2799987792969</v>
      </c>
      <c r="CP219">
        <v>160.22999572753909</v>
      </c>
      <c r="CQ219">
        <v>157.71000671386719</v>
      </c>
      <c r="CR219">
        <v>159.75999450683591</v>
      </c>
      <c r="CS219" s="2">
        <f t="shared" si="75"/>
        <v>2.5271285037230529E-3</v>
      </c>
      <c r="CT219" s="2">
        <f t="shared" si="76"/>
        <v>1.2169986895325335E-2</v>
      </c>
      <c r="CU219" s="2">
        <f t="shared" si="77"/>
        <v>3.6011629379938404E-3</v>
      </c>
      <c r="CV219" s="2">
        <f t="shared" si="78"/>
        <v>1.283167165407606E-2</v>
      </c>
      <c r="CW219">
        <v>18</v>
      </c>
      <c r="CX219">
        <v>132</v>
      </c>
      <c r="CY219">
        <v>30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2</v>
      </c>
      <c r="DG219">
        <v>0</v>
      </c>
      <c r="DH219">
        <v>2</v>
      </c>
      <c r="DI219">
        <v>0</v>
      </c>
      <c r="DJ219">
        <v>0</v>
      </c>
      <c r="DK219">
        <v>1</v>
      </c>
      <c r="DL219">
        <v>4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348</v>
      </c>
      <c r="EF219">
        <v>159.75999450683591</v>
      </c>
      <c r="EG219">
        <v>159.75999450683591</v>
      </c>
      <c r="EH219">
        <v>161.6000061035156</v>
      </c>
      <c r="EI219">
        <v>159</v>
      </c>
      <c r="EJ219">
        <v>160.6000061035156</v>
      </c>
      <c r="EK219" s="2">
        <f t="shared" si="79"/>
        <v>0</v>
      </c>
      <c r="EL219" s="2">
        <f t="shared" si="80"/>
        <v>1.1386209945444148E-2</v>
      </c>
      <c r="EM219" s="2">
        <f t="shared" si="81"/>
        <v>4.7571014832714642E-3</v>
      </c>
      <c r="EN219" s="2">
        <f t="shared" si="82"/>
        <v>9.9626777254560039E-3</v>
      </c>
      <c r="EO219">
        <v>65</v>
      </c>
      <c r="EP219">
        <v>108</v>
      </c>
      <c r="EQ219">
        <v>13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6</v>
      </c>
      <c r="EY219">
        <v>0</v>
      </c>
      <c r="EZ219">
        <v>0</v>
      </c>
      <c r="FA219">
        <v>1</v>
      </c>
      <c r="FB219">
        <v>0</v>
      </c>
      <c r="FC219">
        <v>1</v>
      </c>
      <c r="FD219">
        <v>7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666</v>
      </c>
      <c r="FX219">
        <v>160.6000061035156</v>
      </c>
      <c r="FY219">
        <v>159.63999938964841</v>
      </c>
      <c r="FZ219">
        <v>160.80999755859381</v>
      </c>
      <c r="GA219">
        <v>157.75</v>
      </c>
      <c r="GB219">
        <v>158.21000671386719</v>
      </c>
      <c r="GC219">
        <v>599</v>
      </c>
      <c r="GD219">
        <v>176</v>
      </c>
      <c r="GE219">
        <v>366</v>
      </c>
      <c r="GF219">
        <v>11</v>
      </c>
      <c r="GG219">
        <v>0</v>
      </c>
      <c r="GH219">
        <v>187</v>
      </c>
      <c r="GI219">
        <v>0</v>
      </c>
      <c r="GJ219">
        <v>0</v>
      </c>
      <c r="GK219">
        <v>2</v>
      </c>
      <c r="GL219">
        <v>65</v>
      </c>
      <c r="GM219">
        <v>0</v>
      </c>
      <c r="GN219">
        <v>0</v>
      </c>
      <c r="GO219">
        <v>1</v>
      </c>
      <c r="GP219">
        <v>0</v>
      </c>
      <c r="GQ219">
        <v>0</v>
      </c>
      <c r="GR219">
        <v>0</v>
      </c>
      <c r="GS219">
        <v>1</v>
      </c>
      <c r="GT219">
        <v>0</v>
      </c>
      <c r="GU219">
        <v>1</v>
      </c>
      <c r="GV219">
        <v>0</v>
      </c>
      <c r="GW219">
        <v>2.4</v>
      </c>
      <c r="GX219" t="s">
        <v>218</v>
      </c>
      <c r="GY219">
        <v>503636</v>
      </c>
      <c r="GZ219">
        <v>589950</v>
      </c>
      <c r="HA219">
        <v>1.087</v>
      </c>
      <c r="HB219">
        <v>1.2430000000000001</v>
      </c>
      <c r="HC219">
        <v>1.76</v>
      </c>
      <c r="HD219">
        <v>3.79</v>
      </c>
      <c r="HE219">
        <v>1.7000000000000001E-2</v>
      </c>
      <c r="HF219" s="2">
        <f t="shared" si="83"/>
        <v>-6.0135725227861148E-3</v>
      </c>
      <c r="HG219" s="2">
        <f t="shared" si="84"/>
        <v>7.2756556601469846E-3</v>
      </c>
      <c r="HH219" s="2">
        <f t="shared" si="85"/>
        <v>1.1839134282601083E-2</v>
      </c>
      <c r="HI219" s="2">
        <f t="shared" si="86"/>
        <v>2.9075702821954597E-3</v>
      </c>
      <c r="HJ219" s="3">
        <f t="shared" si="87"/>
        <v>160.80148505479357</v>
      </c>
      <c r="HK219" t="str">
        <f t="shared" si="88"/>
        <v>UHS</v>
      </c>
    </row>
    <row r="220" spans="1:219" hidden="1" x14ac:dyDescent="0.25">
      <c r="A220">
        <v>211</v>
      </c>
      <c r="B220" t="s">
        <v>972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3</v>
      </c>
      <c r="X220">
        <v>13</v>
      </c>
      <c r="Y220">
        <v>15</v>
      </c>
      <c r="Z220">
        <v>161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 t="s">
        <v>973</v>
      </c>
      <c r="AV220">
        <v>59.560001373291023</v>
      </c>
      <c r="AW220">
        <v>59.360000610351563</v>
      </c>
      <c r="AX220">
        <v>61.599998474121087</v>
      </c>
      <c r="AY220">
        <v>59.310001373291023</v>
      </c>
      <c r="AZ220">
        <v>61.099998474121087</v>
      </c>
      <c r="BA220" s="2">
        <f t="shared" si="71"/>
        <v>-3.3692850553068698E-3</v>
      </c>
      <c r="BB220" s="2">
        <f t="shared" si="72"/>
        <v>3.6363602585324339E-2</v>
      </c>
      <c r="BC220" s="2">
        <f t="shared" si="73"/>
        <v>8.4230519788475178E-4</v>
      </c>
      <c r="BD220" s="2">
        <f t="shared" si="74"/>
        <v>2.9296188961252079E-2</v>
      </c>
      <c r="BE220">
        <v>0</v>
      </c>
      <c r="BF220">
        <v>1</v>
      </c>
      <c r="BG220">
        <v>6</v>
      </c>
      <c r="BH220">
        <v>3</v>
      </c>
      <c r="BI220">
        <v>185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678</v>
      </c>
      <c r="CN220">
        <v>61.099998474121087</v>
      </c>
      <c r="CO220">
        <v>61.349998474121087</v>
      </c>
      <c r="CP220">
        <v>62.090000152587891</v>
      </c>
      <c r="CQ220">
        <v>61.259998321533203</v>
      </c>
      <c r="CR220">
        <v>61.909999847412109</v>
      </c>
      <c r="CS220" s="2">
        <f t="shared" si="75"/>
        <v>4.0749797264535426E-3</v>
      </c>
      <c r="CT220" s="2">
        <f t="shared" si="76"/>
        <v>1.1918210285846831E-2</v>
      </c>
      <c r="CU220" s="2">
        <f t="shared" si="77"/>
        <v>1.4669951886934207E-3</v>
      </c>
      <c r="CV220" s="2">
        <f t="shared" si="78"/>
        <v>1.0499136286237221E-2</v>
      </c>
      <c r="CW220">
        <v>52</v>
      </c>
      <c r="CX220">
        <v>122</v>
      </c>
      <c r="CY220">
        <v>21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5</v>
      </c>
      <c r="DG220">
        <v>0</v>
      </c>
      <c r="DH220">
        <v>0</v>
      </c>
      <c r="DI220">
        <v>0</v>
      </c>
      <c r="DJ220">
        <v>0</v>
      </c>
      <c r="DK220">
        <v>1</v>
      </c>
      <c r="DL220">
        <v>5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895</v>
      </c>
      <c r="EF220">
        <v>61.909999847412109</v>
      </c>
      <c r="EG220">
        <v>61.560001373291023</v>
      </c>
      <c r="EH220">
        <v>62.419998168945313</v>
      </c>
      <c r="EI220">
        <v>61.459999084472663</v>
      </c>
      <c r="EJ220">
        <v>62.209999084472663</v>
      </c>
      <c r="EK220" s="2">
        <f t="shared" si="79"/>
        <v>-5.6854851577852195E-3</v>
      </c>
      <c r="EL220" s="2">
        <f t="shared" si="80"/>
        <v>1.377758444219479E-2</v>
      </c>
      <c r="EM220" s="2">
        <f t="shared" si="81"/>
        <v>1.6244685930392189E-3</v>
      </c>
      <c r="EN220" s="2">
        <f t="shared" si="82"/>
        <v>1.205593973698027E-2</v>
      </c>
      <c r="EO220">
        <v>48</v>
      </c>
      <c r="EP220">
        <v>89</v>
      </c>
      <c r="EQ220">
        <v>58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7</v>
      </c>
      <c r="EY220">
        <v>0</v>
      </c>
      <c r="EZ220">
        <v>0</v>
      </c>
      <c r="FA220">
        <v>0</v>
      </c>
      <c r="FB220">
        <v>0</v>
      </c>
      <c r="FC220">
        <v>1</v>
      </c>
      <c r="FD220">
        <v>7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444</v>
      </c>
      <c r="FX220">
        <v>62.209999084472663</v>
      </c>
      <c r="FY220">
        <v>62.180000305175781</v>
      </c>
      <c r="FZ220">
        <v>62.450000762939453</v>
      </c>
      <c r="GA220">
        <v>60.810001373291023</v>
      </c>
      <c r="GB220">
        <v>60.849998474121087</v>
      </c>
      <c r="GC220">
        <v>590</v>
      </c>
      <c r="GD220">
        <v>207</v>
      </c>
      <c r="GE220">
        <v>390</v>
      </c>
      <c r="GF220">
        <v>12</v>
      </c>
      <c r="GG220">
        <v>0</v>
      </c>
      <c r="GH220">
        <v>188</v>
      </c>
      <c r="GI220">
        <v>0</v>
      </c>
      <c r="GJ220">
        <v>0</v>
      </c>
      <c r="GK220">
        <v>1</v>
      </c>
      <c r="GL220">
        <v>161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2.2000000000000002</v>
      </c>
      <c r="GX220" t="s">
        <v>218</v>
      </c>
      <c r="GY220">
        <v>4151284</v>
      </c>
      <c r="GZ220">
        <v>6122000</v>
      </c>
      <c r="HC220">
        <v>2.0699999999999998</v>
      </c>
      <c r="HD220">
        <v>1.88</v>
      </c>
      <c r="HE220">
        <v>0.44330000000000003</v>
      </c>
      <c r="HF220" s="2">
        <f t="shared" si="83"/>
        <v>-4.8245061353568985E-4</v>
      </c>
      <c r="HG220" s="2">
        <f t="shared" si="84"/>
        <v>4.3234660442774686E-3</v>
      </c>
      <c r="HH220" s="2">
        <f t="shared" si="85"/>
        <v>2.2032790690911574E-2</v>
      </c>
      <c r="HI220" s="2">
        <f t="shared" si="86"/>
        <v>6.573065214960927E-4</v>
      </c>
      <c r="HJ220" s="3">
        <f t="shared" si="87"/>
        <v>62.44883342512837</v>
      </c>
      <c r="HK220" t="str">
        <f t="shared" si="88"/>
        <v>USB</v>
      </c>
    </row>
    <row r="221" spans="1:219" hidden="1" x14ac:dyDescent="0.25">
      <c r="A221">
        <v>212</v>
      </c>
      <c r="B221" t="s">
        <v>974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9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9</v>
      </c>
      <c r="W221">
        <v>3</v>
      </c>
      <c r="X221">
        <v>5</v>
      </c>
      <c r="Y221">
        <v>2</v>
      </c>
      <c r="Z221">
        <v>129</v>
      </c>
      <c r="AA221">
        <v>0</v>
      </c>
      <c r="AB221">
        <v>0</v>
      </c>
      <c r="AC221">
        <v>0</v>
      </c>
      <c r="AD221">
        <v>0</v>
      </c>
      <c r="AE221">
        <v>4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14</v>
      </c>
      <c r="AN221">
        <v>4</v>
      </c>
      <c r="AO221">
        <v>0</v>
      </c>
      <c r="AP221">
        <v>0</v>
      </c>
      <c r="AQ221">
        <v>1</v>
      </c>
      <c r="AR221">
        <v>1</v>
      </c>
      <c r="AS221">
        <v>0</v>
      </c>
      <c r="AT221">
        <v>0</v>
      </c>
      <c r="AU221" t="s">
        <v>975</v>
      </c>
      <c r="AV221">
        <v>309</v>
      </c>
      <c r="AW221">
        <v>310.64999389648438</v>
      </c>
      <c r="AX221">
        <v>317.27999877929688</v>
      </c>
      <c r="AY221">
        <v>305.79998779296881</v>
      </c>
      <c r="AZ221">
        <v>311.19000244140619</v>
      </c>
      <c r="BA221" s="2">
        <f t="shared" si="71"/>
        <v>5.3114242037750614E-3</v>
      </c>
      <c r="BB221" s="2">
        <f t="shared" si="72"/>
        <v>2.0896384607667629E-2</v>
      </c>
      <c r="BC221" s="2">
        <f t="shared" si="73"/>
        <v>1.5612445513621065E-2</v>
      </c>
      <c r="BD221" s="2">
        <f t="shared" si="74"/>
        <v>1.7320654925128132E-2</v>
      </c>
      <c r="BE221">
        <v>35</v>
      </c>
      <c r="BF221">
        <v>24</v>
      </c>
      <c r="BG221">
        <v>52</v>
      </c>
      <c r="BH221">
        <v>20</v>
      </c>
      <c r="BI221">
        <v>1</v>
      </c>
      <c r="BJ221">
        <v>1</v>
      </c>
      <c r="BK221">
        <v>73</v>
      </c>
      <c r="BL221">
        <v>1</v>
      </c>
      <c r="BM221">
        <v>1</v>
      </c>
      <c r="BN221">
        <v>4</v>
      </c>
      <c r="BO221">
        <v>5</v>
      </c>
      <c r="BP221">
        <v>2</v>
      </c>
      <c r="BQ221">
        <v>1</v>
      </c>
      <c r="BR221">
        <v>37</v>
      </c>
      <c r="BS221">
        <v>0</v>
      </c>
      <c r="BT221">
        <v>0</v>
      </c>
      <c r="BU221">
        <v>0</v>
      </c>
      <c r="BV221">
        <v>0</v>
      </c>
      <c r="BW221">
        <v>78</v>
      </c>
      <c r="BX221">
        <v>73</v>
      </c>
      <c r="BY221">
        <v>37</v>
      </c>
      <c r="BZ221">
        <v>0</v>
      </c>
      <c r="CA221">
        <v>1</v>
      </c>
      <c r="CB221">
        <v>1</v>
      </c>
      <c r="CC221">
        <v>1</v>
      </c>
      <c r="CD221">
        <v>0</v>
      </c>
      <c r="CE221">
        <v>83</v>
      </c>
      <c r="CF221">
        <v>78</v>
      </c>
      <c r="CG221">
        <v>20</v>
      </c>
      <c r="CH221">
        <v>20</v>
      </c>
      <c r="CI221">
        <v>1</v>
      </c>
      <c r="CJ221">
        <v>1</v>
      </c>
      <c r="CK221">
        <v>1</v>
      </c>
      <c r="CL221">
        <v>1</v>
      </c>
      <c r="CM221" t="s">
        <v>976</v>
      </c>
      <c r="CN221">
        <v>311.19000244140619</v>
      </c>
      <c r="CO221">
        <v>313.42999267578119</v>
      </c>
      <c r="CP221">
        <v>326.05999755859369</v>
      </c>
      <c r="CQ221">
        <v>313.42999267578119</v>
      </c>
      <c r="CR221">
        <v>323.6400146484375</v>
      </c>
      <c r="CS221" s="2">
        <f t="shared" si="75"/>
        <v>7.1467003372970295E-3</v>
      </c>
      <c r="CT221" s="2">
        <f t="shared" si="76"/>
        <v>3.873521737527108E-2</v>
      </c>
      <c r="CU221" s="2">
        <f t="shared" si="77"/>
        <v>0</v>
      </c>
      <c r="CV221" s="2">
        <f t="shared" si="78"/>
        <v>3.1547464808229009E-2</v>
      </c>
      <c r="CW221">
        <v>2</v>
      </c>
      <c r="CX221">
        <v>2</v>
      </c>
      <c r="CY221">
        <v>2</v>
      </c>
      <c r="CZ221">
        <v>4</v>
      </c>
      <c r="DA221">
        <v>157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799</v>
      </c>
      <c r="EF221">
        <v>323.6400146484375</v>
      </c>
      <c r="EG221">
        <v>320.79000854492188</v>
      </c>
      <c r="EH221">
        <v>323.51998901367188</v>
      </c>
      <c r="EI221">
        <v>315.260009765625</v>
      </c>
      <c r="EJ221">
        <v>318.29998779296881</v>
      </c>
      <c r="EK221" s="2">
        <f t="shared" si="79"/>
        <v>-8.8843356326557821E-3</v>
      </c>
      <c r="EL221" s="2">
        <f t="shared" si="80"/>
        <v>8.4383672151850941E-3</v>
      </c>
      <c r="EM221" s="2">
        <f t="shared" si="81"/>
        <v>1.7238687714684509E-2</v>
      </c>
      <c r="EN221" s="2">
        <f t="shared" si="82"/>
        <v>9.5506696321996376E-3</v>
      </c>
      <c r="EO221">
        <v>59</v>
      </c>
      <c r="EP221">
        <v>20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7</v>
      </c>
      <c r="EY221">
        <v>4</v>
      </c>
      <c r="EZ221">
        <v>4</v>
      </c>
      <c r="FA221">
        <v>2</v>
      </c>
      <c r="FB221">
        <v>85</v>
      </c>
      <c r="FC221">
        <v>0</v>
      </c>
      <c r="FD221">
        <v>0</v>
      </c>
      <c r="FE221">
        <v>0</v>
      </c>
      <c r="FF221">
        <v>0</v>
      </c>
      <c r="FG221">
        <v>21</v>
      </c>
      <c r="FH221">
        <v>0</v>
      </c>
      <c r="FI221">
        <v>2</v>
      </c>
      <c r="FJ221">
        <v>0</v>
      </c>
      <c r="FK221">
        <v>1</v>
      </c>
      <c r="FL221">
        <v>0</v>
      </c>
      <c r="FM221">
        <v>1</v>
      </c>
      <c r="FN221">
        <v>0</v>
      </c>
      <c r="FO221">
        <v>79</v>
      </c>
      <c r="FP221">
        <v>24</v>
      </c>
      <c r="FQ221">
        <v>0</v>
      </c>
      <c r="FR221">
        <v>0</v>
      </c>
      <c r="FS221">
        <v>1</v>
      </c>
      <c r="FT221">
        <v>1</v>
      </c>
      <c r="FU221">
        <v>0</v>
      </c>
      <c r="FV221">
        <v>0</v>
      </c>
      <c r="FW221" t="s">
        <v>374</v>
      </c>
      <c r="FX221">
        <v>318.29998779296881</v>
      </c>
      <c r="FY221">
        <v>318.510009765625</v>
      </c>
      <c r="FZ221">
        <v>323.79998779296881</v>
      </c>
      <c r="GA221">
        <v>314.6400146484375</v>
      </c>
      <c r="GB221">
        <v>314.91000366210938</v>
      </c>
      <c r="GC221">
        <v>391</v>
      </c>
      <c r="GD221">
        <v>299</v>
      </c>
      <c r="GE221">
        <v>246</v>
      </c>
      <c r="GF221">
        <v>102</v>
      </c>
      <c r="GG221">
        <v>1</v>
      </c>
      <c r="GH221">
        <v>182</v>
      </c>
      <c r="GI221">
        <v>0</v>
      </c>
      <c r="GJ221">
        <v>161</v>
      </c>
      <c r="GK221">
        <v>0</v>
      </c>
      <c r="GL221">
        <v>251</v>
      </c>
      <c r="GM221">
        <v>0</v>
      </c>
      <c r="GN221">
        <v>85</v>
      </c>
      <c r="GO221">
        <v>2</v>
      </c>
      <c r="GP221">
        <v>1</v>
      </c>
      <c r="GQ221">
        <v>0</v>
      </c>
      <c r="GR221">
        <v>0</v>
      </c>
      <c r="GS221">
        <v>1</v>
      </c>
      <c r="GT221">
        <v>0</v>
      </c>
      <c r="GU221">
        <v>1</v>
      </c>
      <c r="GV221">
        <v>0</v>
      </c>
      <c r="GW221">
        <v>2.7</v>
      </c>
      <c r="GX221" t="s">
        <v>223</v>
      </c>
      <c r="GY221">
        <v>341473</v>
      </c>
      <c r="GZ221">
        <v>338416</v>
      </c>
      <c r="HA221">
        <v>1.4430000000000001</v>
      </c>
      <c r="HB221">
        <v>1.6020000000000001</v>
      </c>
      <c r="HC221">
        <v>1.41</v>
      </c>
      <c r="HD221">
        <v>3.23</v>
      </c>
      <c r="HF221" s="2">
        <f t="shared" si="83"/>
        <v>6.5938892410555283E-4</v>
      </c>
      <c r="HG221" s="2">
        <f t="shared" si="84"/>
        <v>1.6337177970266348E-2</v>
      </c>
      <c r="HH221" s="2">
        <f t="shared" si="85"/>
        <v>1.2150309247848212E-2</v>
      </c>
      <c r="HI221" s="2">
        <f t="shared" si="86"/>
        <v>8.5735292792277207E-4</v>
      </c>
      <c r="HJ221" s="3">
        <f t="shared" si="87"/>
        <v>323.71356448047732</v>
      </c>
      <c r="HK221" t="str">
        <f t="shared" si="88"/>
        <v>MTN</v>
      </c>
    </row>
    <row r="222" spans="1:219" hidden="1" x14ac:dyDescent="0.25">
      <c r="A222">
        <v>213</v>
      </c>
      <c r="B222" t="s">
        <v>977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55</v>
      </c>
      <c r="N222">
        <v>30</v>
      </c>
      <c r="O222">
        <v>27</v>
      </c>
      <c r="P222">
        <v>14</v>
      </c>
      <c r="Q222">
        <v>11</v>
      </c>
      <c r="R222">
        <v>2</v>
      </c>
      <c r="S222">
        <v>52</v>
      </c>
      <c r="T222">
        <v>1</v>
      </c>
      <c r="U222">
        <v>11</v>
      </c>
      <c r="V222">
        <v>8</v>
      </c>
      <c r="W222">
        <v>2</v>
      </c>
      <c r="X222">
        <v>3</v>
      </c>
      <c r="Y222">
        <v>2</v>
      </c>
      <c r="Z222">
        <v>27</v>
      </c>
      <c r="AA222">
        <v>2</v>
      </c>
      <c r="AB222">
        <v>6</v>
      </c>
      <c r="AC222">
        <v>1</v>
      </c>
      <c r="AD222">
        <v>6</v>
      </c>
      <c r="AE222">
        <v>85</v>
      </c>
      <c r="AF222">
        <v>54</v>
      </c>
      <c r="AG222">
        <v>3</v>
      </c>
      <c r="AH222">
        <v>3</v>
      </c>
      <c r="AI222">
        <v>1</v>
      </c>
      <c r="AJ222">
        <v>1</v>
      </c>
      <c r="AK222">
        <v>1</v>
      </c>
      <c r="AL222">
        <v>1</v>
      </c>
      <c r="AM222">
        <v>140</v>
      </c>
      <c r="AN222">
        <v>85</v>
      </c>
      <c r="AO222">
        <v>0</v>
      </c>
      <c r="AP222">
        <v>0</v>
      </c>
      <c r="AQ222">
        <v>1</v>
      </c>
      <c r="AR222">
        <v>1</v>
      </c>
      <c r="AS222">
        <v>0</v>
      </c>
      <c r="AT222">
        <v>0</v>
      </c>
      <c r="AU222" t="s">
        <v>842</v>
      </c>
      <c r="AV222">
        <v>17.79999923706055</v>
      </c>
      <c r="AW222">
        <v>17.829999923706051</v>
      </c>
      <c r="AX222">
        <v>18.489999771118161</v>
      </c>
      <c r="AY222">
        <v>17.729999542236332</v>
      </c>
      <c r="AZ222">
        <v>18.409999847412109</v>
      </c>
      <c r="BA222" s="2">
        <f t="shared" si="71"/>
        <v>1.6825960052648803E-3</v>
      </c>
      <c r="BB222" s="2">
        <f t="shared" si="72"/>
        <v>3.5694962443593159E-2</v>
      </c>
      <c r="BC222" s="2">
        <f t="shared" si="73"/>
        <v>5.608546376759227E-3</v>
      </c>
      <c r="BD222" s="2">
        <f t="shared" si="74"/>
        <v>3.6936464465607499E-2</v>
      </c>
      <c r="BE222">
        <v>6</v>
      </c>
      <c r="BF222">
        <v>22</v>
      </c>
      <c r="BG222">
        <v>16</v>
      </c>
      <c r="BH222">
        <v>22</v>
      </c>
      <c r="BI222">
        <v>90</v>
      </c>
      <c r="BJ222">
        <v>1</v>
      </c>
      <c r="BK222">
        <v>1</v>
      </c>
      <c r="BL222">
        <v>0</v>
      </c>
      <c r="BM222">
        <v>0</v>
      </c>
      <c r="BN222">
        <v>5</v>
      </c>
      <c r="BO222">
        <v>1</v>
      </c>
      <c r="BP222">
        <v>1</v>
      </c>
      <c r="BQ222">
        <v>0</v>
      </c>
      <c r="BR222">
        <v>1</v>
      </c>
      <c r="BS222">
        <v>1</v>
      </c>
      <c r="BT222">
        <v>8</v>
      </c>
      <c r="BU222">
        <v>1</v>
      </c>
      <c r="BV222">
        <v>8</v>
      </c>
      <c r="BW222">
        <v>2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493</v>
      </c>
      <c r="CN222">
        <v>18.409999847412109</v>
      </c>
      <c r="CO222">
        <v>18.440000534057621</v>
      </c>
      <c r="CP222">
        <v>18.659999847412109</v>
      </c>
      <c r="CQ222">
        <v>18.139999389648441</v>
      </c>
      <c r="CR222">
        <v>18.649999618530281</v>
      </c>
      <c r="CS222" s="2">
        <f t="shared" si="75"/>
        <v>1.6269352373445845E-3</v>
      </c>
      <c r="CT222" s="2">
        <f t="shared" si="76"/>
        <v>1.1789888271890869E-2</v>
      </c>
      <c r="CU222" s="2">
        <f t="shared" si="77"/>
        <v>1.6269042067276196E-2</v>
      </c>
      <c r="CV222" s="2">
        <f t="shared" si="78"/>
        <v>2.7345857335842161E-2</v>
      </c>
      <c r="CW222">
        <v>68</v>
      </c>
      <c r="CX222">
        <v>30</v>
      </c>
      <c r="CY222">
        <v>5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11</v>
      </c>
      <c r="DG222">
        <v>9</v>
      </c>
      <c r="DH222">
        <v>7</v>
      </c>
      <c r="DI222">
        <v>0</v>
      </c>
      <c r="DJ222">
        <v>25</v>
      </c>
      <c r="DK222">
        <v>1</v>
      </c>
      <c r="DL222">
        <v>52</v>
      </c>
      <c r="DM222">
        <v>0</v>
      </c>
      <c r="DN222">
        <v>0</v>
      </c>
      <c r="DO222">
        <v>0</v>
      </c>
      <c r="DP222">
        <v>0</v>
      </c>
      <c r="DQ222">
        <v>25</v>
      </c>
      <c r="DR222">
        <v>25</v>
      </c>
      <c r="DS222">
        <v>0</v>
      </c>
      <c r="DT222">
        <v>0</v>
      </c>
      <c r="DU222">
        <v>1</v>
      </c>
      <c r="DV222">
        <v>1</v>
      </c>
      <c r="DW222">
        <v>2</v>
      </c>
      <c r="DX222">
        <v>0</v>
      </c>
      <c r="DY222">
        <v>8</v>
      </c>
      <c r="DZ222">
        <v>8</v>
      </c>
      <c r="EA222">
        <v>1</v>
      </c>
      <c r="EB222">
        <v>0</v>
      </c>
      <c r="EC222">
        <v>1</v>
      </c>
      <c r="ED222">
        <v>1</v>
      </c>
      <c r="EE222" t="s">
        <v>743</v>
      </c>
      <c r="EF222">
        <v>18.649999618530281</v>
      </c>
      <c r="EG222">
        <v>18.610000610351559</v>
      </c>
      <c r="EH222">
        <v>18.85000038146973</v>
      </c>
      <c r="EI222">
        <v>18.5</v>
      </c>
      <c r="EJ222">
        <v>18.579999923706051</v>
      </c>
      <c r="EK222" s="2">
        <f t="shared" si="79"/>
        <v>-2.1493286870970518E-3</v>
      </c>
      <c r="EL222" s="2">
        <f t="shared" si="80"/>
        <v>1.2732083090783441E-2</v>
      </c>
      <c r="EM222" s="2">
        <f t="shared" si="81"/>
        <v>5.9108332479244075E-3</v>
      </c>
      <c r="EN222" s="2">
        <f t="shared" si="82"/>
        <v>4.3057009706432003E-3</v>
      </c>
      <c r="EO222">
        <v>109</v>
      </c>
      <c r="EP222">
        <v>37</v>
      </c>
      <c r="EQ222">
        <v>7</v>
      </c>
      <c r="ER222">
        <v>0</v>
      </c>
      <c r="ES222">
        <v>0</v>
      </c>
      <c r="ET222">
        <v>1</v>
      </c>
      <c r="EU222">
        <v>7</v>
      </c>
      <c r="EV222">
        <v>0</v>
      </c>
      <c r="EW222">
        <v>0</v>
      </c>
      <c r="EX222">
        <v>11</v>
      </c>
      <c r="EY222">
        <v>10</v>
      </c>
      <c r="EZ222">
        <v>10</v>
      </c>
      <c r="FA222">
        <v>1</v>
      </c>
      <c r="FB222">
        <v>1</v>
      </c>
      <c r="FC222">
        <v>1</v>
      </c>
      <c r="FD222">
        <v>14</v>
      </c>
      <c r="FE222">
        <v>0</v>
      </c>
      <c r="FF222">
        <v>0</v>
      </c>
      <c r="FG222">
        <v>1</v>
      </c>
      <c r="FH222">
        <v>0</v>
      </c>
      <c r="FI222">
        <v>1</v>
      </c>
      <c r="FJ222">
        <v>1</v>
      </c>
      <c r="FK222">
        <v>1</v>
      </c>
      <c r="FL222">
        <v>0</v>
      </c>
      <c r="FM222">
        <v>1</v>
      </c>
      <c r="FN222">
        <v>1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714</v>
      </c>
      <c r="FX222">
        <v>18.579999923706051</v>
      </c>
      <c r="FY222">
        <v>18.590000152587891</v>
      </c>
      <c r="FZ222">
        <v>18.83499908447266</v>
      </c>
      <c r="GA222">
        <v>18.29000091552734</v>
      </c>
      <c r="GB222">
        <v>18.29000091552734</v>
      </c>
      <c r="GC222">
        <v>549</v>
      </c>
      <c r="GD222">
        <v>135</v>
      </c>
      <c r="GE222">
        <v>256</v>
      </c>
      <c r="GF222">
        <v>85</v>
      </c>
      <c r="GG222">
        <v>11</v>
      </c>
      <c r="GH222">
        <v>137</v>
      </c>
      <c r="GI222">
        <v>0</v>
      </c>
      <c r="GJ222">
        <v>0</v>
      </c>
      <c r="GK222">
        <v>14</v>
      </c>
      <c r="GL222">
        <v>54</v>
      </c>
      <c r="GM222">
        <v>0</v>
      </c>
      <c r="GN222">
        <v>26</v>
      </c>
      <c r="GO222">
        <v>4</v>
      </c>
      <c r="GP222">
        <v>2</v>
      </c>
      <c r="GQ222">
        <v>4</v>
      </c>
      <c r="GR222">
        <v>2</v>
      </c>
      <c r="GS222">
        <v>1</v>
      </c>
      <c r="GT222">
        <v>1</v>
      </c>
      <c r="GU222">
        <v>1</v>
      </c>
      <c r="GV222">
        <v>1</v>
      </c>
      <c r="GW222">
        <v>1</v>
      </c>
      <c r="GX222" t="s">
        <v>718</v>
      </c>
      <c r="GY222">
        <v>320195</v>
      </c>
      <c r="GZ222">
        <v>378600</v>
      </c>
      <c r="HA222">
        <v>6.63</v>
      </c>
      <c r="HB222">
        <v>6.8179999999999996</v>
      </c>
      <c r="HC222">
        <v>0.36</v>
      </c>
      <c r="HD222">
        <v>14.45</v>
      </c>
      <c r="HE222">
        <v>0</v>
      </c>
      <c r="HF222" s="2">
        <f t="shared" si="83"/>
        <v>5.3793592252593392E-4</v>
      </c>
      <c r="HG222" s="2">
        <f t="shared" si="84"/>
        <v>1.3007642356974825E-2</v>
      </c>
      <c r="HH222" s="2">
        <f t="shared" si="85"/>
        <v>1.613766727262711E-2</v>
      </c>
      <c r="HI222" s="2">
        <f t="shared" si="86"/>
        <v>0</v>
      </c>
      <c r="HJ222" s="3">
        <f t="shared" si="87"/>
        <v>18.831812225988863</v>
      </c>
      <c r="HK222" t="str">
        <f t="shared" si="88"/>
        <v>VNDA</v>
      </c>
    </row>
    <row r="223" spans="1:219" hidden="1" x14ac:dyDescent="0.25">
      <c r="A223">
        <v>214</v>
      </c>
      <c r="B223" t="s">
        <v>978</v>
      </c>
      <c r="C223">
        <v>9</v>
      </c>
      <c r="D223">
        <v>1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20</v>
      </c>
      <c r="N223">
        <v>96</v>
      </c>
      <c r="O223">
        <v>1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6</v>
      </c>
      <c r="X223">
        <v>2</v>
      </c>
      <c r="Y223">
        <v>0</v>
      </c>
      <c r="Z223">
        <v>61</v>
      </c>
      <c r="AA223">
        <v>1</v>
      </c>
      <c r="AB223">
        <v>0</v>
      </c>
      <c r="AC223">
        <v>0</v>
      </c>
      <c r="AD223">
        <v>0</v>
      </c>
      <c r="AE223">
        <v>97</v>
      </c>
      <c r="AF223">
        <v>1</v>
      </c>
      <c r="AG223">
        <v>43</v>
      </c>
      <c r="AH223">
        <v>0</v>
      </c>
      <c r="AI223">
        <v>2</v>
      </c>
      <c r="AJ223">
        <v>1</v>
      </c>
      <c r="AK223">
        <v>2</v>
      </c>
      <c r="AL223">
        <v>1</v>
      </c>
      <c r="AM223">
        <v>129</v>
      </c>
      <c r="AN223">
        <v>97</v>
      </c>
      <c r="AO223">
        <v>16</v>
      </c>
      <c r="AP223">
        <v>16</v>
      </c>
      <c r="AQ223">
        <v>4</v>
      </c>
      <c r="AR223">
        <v>2</v>
      </c>
      <c r="AS223">
        <v>3</v>
      </c>
      <c r="AT223">
        <v>2</v>
      </c>
      <c r="AU223" t="s">
        <v>979</v>
      </c>
      <c r="AV223">
        <v>1.7300000190734861</v>
      </c>
      <c r="AW223">
        <v>1.7300000190734861</v>
      </c>
      <c r="AX223">
        <v>1.809999942779541</v>
      </c>
      <c r="AY223">
        <v>1.720000028610229</v>
      </c>
      <c r="AZ223">
        <v>1.809999942779541</v>
      </c>
      <c r="BA223" s="2">
        <f t="shared" si="71"/>
        <v>0</v>
      </c>
      <c r="BB223" s="2">
        <f t="shared" si="72"/>
        <v>4.4198854273554522E-2</v>
      </c>
      <c r="BC223" s="2">
        <f t="shared" si="73"/>
        <v>5.7803412445119884E-3</v>
      </c>
      <c r="BD223" s="2">
        <f t="shared" si="74"/>
        <v>4.9723711057748865E-2</v>
      </c>
      <c r="BE223">
        <v>1</v>
      </c>
      <c r="BF223">
        <v>2</v>
      </c>
      <c r="BG223">
        <v>3</v>
      </c>
      <c r="BH223">
        <v>12</v>
      </c>
      <c r="BI223">
        <v>174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</v>
      </c>
      <c r="BS223">
        <v>1</v>
      </c>
      <c r="BT223">
        <v>2</v>
      </c>
      <c r="BU223">
        <v>1</v>
      </c>
      <c r="BV223">
        <v>2</v>
      </c>
      <c r="BW223">
        <v>0</v>
      </c>
      <c r="BX223">
        <v>0</v>
      </c>
      <c r="BY223">
        <v>2</v>
      </c>
      <c r="BZ223">
        <v>2</v>
      </c>
      <c r="CA223">
        <v>0</v>
      </c>
      <c r="CB223">
        <v>0</v>
      </c>
      <c r="CC223">
        <v>1</v>
      </c>
      <c r="CD223">
        <v>1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980</v>
      </c>
      <c r="CN223">
        <v>1.809999942779541</v>
      </c>
      <c r="CO223">
        <v>1.779999971389771</v>
      </c>
      <c r="CP223">
        <v>1.860000014305115</v>
      </c>
      <c r="CQ223">
        <v>1.779999971389771</v>
      </c>
      <c r="CR223">
        <v>1.8500000238418579</v>
      </c>
      <c r="CS223" s="2">
        <f t="shared" si="75"/>
        <v>-1.6853916782002543E-2</v>
      </c>
      <c r="CT223" s="2">
        <f t="shared" si="76"/>
        <v>4.3010775430145087E-2</v>
      </c>
      <c r="CU223" s="2">
        <f t="shared" si="77"/>
        <v>0</v>
      </c>
      <c r="CV223" s="2">
        <f t="shared" si="78"/>
        <v>3.7837865702682105E-2</v>
      </c>
      <c r="CW223">
        <v>0</v>
      </c>
      <c r="CX223">
        <v>6</v>
      </c>
      <c r="CY223">
        <v>4</v>
      </c>
      <c r="CZ223">
        <v>2</v>
      </c>
      <c r="DA223">
        <v>183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981</v>
      </c>
      <c r="EF223">
        <v>1.8500000238418579</v>
      </c>
      <c r="EG223">
        <v>1.860000014305115</v>
      </c>
      <c r="EH223">
        <v>1.879999995231628</v>
      </c>
      <c r="EI223">
        <v>1.8400000333786011</v>
      </c>
      <c r="EJ223">
        <v>1.8400000333786011</v>
      </c>
      <c r="EK223" s="2">
        <f t="shared" si="79"/>
        <v>5.3763389173913101E-3</v>
      </c>
      <c r="EL223" s="2">
        <f t="shared" si="80"/>
        <v>1.0638287753851228E-2</v>
      </c>
      <c r="EM223" s="2">
        <f t="shared" si="81"/>
        <v>1.075267783478262E-2</v>
      </c>
      <c r="EN223" s="2">
        <f t="shared" si="82"/>
        <v>0</v>
      </c>
      <c r="EO223">
        <v>41</v>
      </c>
      <c r="EP223">
        <v>100</v>
      </c>
      <c r="EQ223">
        <v>8</v>
      </c>
      <c r="ER223">
        <v>0</v>
      </c>
      <c r="ES223">
        <v>0</v>
      </c>
      <c r="ET223">
        <v>1</v>
      </c>
      <c r="EU223">
        <v>8</v>
      </c>
      <c r="EV223">
        <v>0</v>
      </c>
      <c r="EW223">
        <v>0</v>
      </c>
      <c r="EX223">
        <v>0</v>
      </c>
      <c r="EY223">
        <v>2</v>
      </c>
      <c r="EZ223">
        <v>0</v>
      </c>
      <c r="FA223">
        <v>0</v>
      </c>
      <c r="FB223">
        <v>40</v>
      </c>
      <c r="FC223">
        <v>1</v>
      </c>
      <c r="FD223">
        <v>0</v>
      </c>
      <c r="FE223">
        <v>0</v>
      </c>
      <c r="FF223">
        <v>0</v>
      </c>
      <c r="FG223">
        <v>108</v>
      </c>
      <c r="FH223">
        <v>8</v>
      </c>
      <c r="FI223">
        <v>37</v>
      </c>
      <c r="FJ223">
        <v>0</v>
      </c>
      <c r="FK223">
        <v>3</v>
      </c>
      <c r="FL223">
        <v>1</v>
      </c>
      <c r="FM223">
        <v>2</v>
      </c>
      <c r="FN223">
        <v>1</v>
      </c>
      <c r="FO223">
        <v>184</v>
      </c>
      <c r="FP223">
        <v>108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 t="s">
        <v>957</v>
      </c>
      <c r="FX223">
        <v>1.8400000333786011</v>
      </c>
      <c r="FY223">
        <v>1.8500000238418579</v>
      </c>
      <c r="FZ223">
        <v>1.879999995231628</v>
      </c>
      <c r="GA223">
        <v>1.809999942779541</v>
      </c>
      <c r="GB223">
        <v>1.870000004768372</v>
      </c>
      <c r="GC223">
        <v>653</v>
      </c>
      <c r="GD223">
        <v>113</v>
      </c>
      <c r="GE223">
        <v>344</v>
      </c>
      <c r="GF223">
        <v>42</v>
      </c>
      <c r="GG223">
        <v>0</v>
      </c>
      <c r="GH223">
        <v>371</v>
      </c>
      <c r="GI223">
        <v>0</v>
      </c>
      <c r="GJ223">
        <v>185</v>
      </c>
      <c r="GK223">
        <v>2</v>
      </c>
      <c r="GL223">
        <v>103</v>
      </c>
      <c r="GM223">
        <v>0</v>
      </c>
      <c r="GN223">
        <v>40</v>
      </c>
      <c r="GO223">
        <v>5</v>
      </c>
      <c r="GP223">
        <v>2</v>
      </c>
      <c r="GQ223">
        <v>3</v>
      </c>
      <c r="GR223">
        <v>1</v>
      </c>
      <c r="GS223">
        <v>4</v>
      </c>
      <c r="GT223">
        <v>1</v>
      </c>
      <c r="GU223">
        <v>3</v>
      </c>
      <c r="GV223">
        <v>1</v>
      </c>
      <c r="GW223">
        <v>2.6</v>
      </c>
      <c r="GX223" t="s">
        <v>223</v>
      </c>
      <c r="GY223">
        <v>6612235</v>
      </c>
      <c r="GZ223">
        <v>8010883</v>
      </c>
      <c r="HA223">
        <v>0.47799999999999998</v>
      </c>
      <c r="HB223">
        <v>0.59799999999999998</v>
      </c>
      <c r="HC223">
        <v>-0.18</v>
      </c>
      <c r="HD223">
        <v>12.23</v>
      </c>
      <c r="HE223">
        <v>0</v>
      </c>
      <c r="HF223" s="2">
        <f t="shared" si="83"/>
        <v>5.4054001807470886E-3</v>
      </c>
      <c r="HG223" s="2">
        <f t="shared" si="84"/>
        <v>1.5957431630777119E-2</v>
      </c>
      <c r="HH223" s="2">
        <f t="shared" si="85"/>
        <v>2.1621665160441172E-2</v>
      </c>
      <c r="HI223" s="2">
        <f t="shared" si="86"/>
        <v>3.208559456461757E-2</v>
      </c>
      <c r="HJ223" s="3">
        <f t="shared" si="87"/>
        <v>1.8795212727392503</v>
      </c>
      <c r="HK223" t="str">
        <f t="shared" si="88"/>
        <v>VEON</v>
      </c>
    </row>
    <row r="224" spans="1:219" hidden="1" x14ac:dyDescent="0.25">
      <c r="A224">
        <v>215</v>
      </c>
      <c r="B224" t="s">
        <v>982</v>
      </c>
      <c r="C224">
        <v>10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104</v>
      </c>
      <c r="N224">
        <v>73</v>
      </c>
      <c r="O224">
        <v>16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983</v>
      </c>
      <c r="AV224">
        <v>218.55000305175781</v>
      </c>
      <c r="AW224">
        <v>220.78999328613281</v>
      </c>
      <c r="AX224">
        <v>221.57000732421881</v>
      </c>
      <c r="AY224">
        <v>218.3800048828125</v>
      </c>
      <c r="AZ224">
        <v>219.25</v>
      </c>
      <c r="BA224" s="2">
        <f t="shared" si="71"/>
        <v>1.0145343097465842E-2</v>
      </c>
      <c r="BB224" s="2">
        <f t="shared" si="72"/>
        <v>3.5203954159039874E-3</v>
      </c>
      <c r="BC224" s="2">
        <f t="shared" si="73"/>
        <v>1.0915297235400967E-2</v>
      </c>
      <c r="BD224" s="2">
        <f t="shared" si="74"/>
        <v>3.9680507055301906E-3</v>
      </c>
      <c r="BE224">
        <v>26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27</v>
      </c>
      <c r="BO224">
        <v>26</v>
      </c>
      <c r="BP224">
        <v>27</v>
      </c>
      <c r="BQ224">
        <v>21</v>
      </c>
      <c r="BR224">
        <v>65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1</v>
      </c>
      <c r="CL224">
        <v>0</v>
      </c>
      <c r="CM224" t="s">
        <v>809</v>
      </c>
      <c r="CN224">
        <v>219.25</v>
      </c>
      <c r="CO224">
        <v>220.28999328613281</v>
      </c>
      <c r="CP224">
        <v>221.69000244140619</v>
      </c>
      <c r="CQ224">
        <v>218.33999633789071</v>
      </c>
      <c r="CR224">
        <v>220.91999816894531</v>
      </c>
      <c r="CS224" s="2">
        <f t="shared" si="75"/>
        <v>4.7210191921063238E-3</v>
      </c>
      <c r="CT224" s="2">
        <f t="shared" si="76"/>
        <v>6.315165951804258E-3</v>
      </c>
      <c r="CU224" s="2">
        <f t="shared" si="77"/>
        <v>8.8519542769665005E-3</v>
      </c>
      <c r="CV224" s="2">
        <f t="shared" si="78"/>
        <v>1.1678444017918177E-2</v>
      </c>
      <c r="CW224">
        <v>83</v>
      </c>
      <c r="CX224">
        <v>15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13</v>
      </c>
      <c r="DG224">
        <v>10</v>
      </c>
      <c r="DH224">
        <v>28</v>
      </c>
      <c r="DI224">
        <v>11</v>
      </c>
      <c r="DJ224">
        <v>19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19</v>
      </c>
      <c r="DR224">
        <v>0</v>
      </c>
      <c r="DS224">
        <v>0</v>
      </c>
      <c r="DT224">
        <v>0</v>
      </c>
      <c r="DU224">
        <v>1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984</v>
      </c>
      <c r="EF224">
        <v>220.91999816894531</v>
      </c>
      <c r="EG224">
        <v>220.33999633789071</v>
      </c>
      <c r="EH224">
        <v>220.69999694824219</v>
      </c>
      <c r="EI224">
        <v>218.1300048828125</v>
      </c>
      <c r="EJ224">
        <v>219.66000366210929</v>
      </c>
      <c r="EK224" s="2">
        <f t="shared" si="79"/>
        <v>-2.6323038971334256E-3</v>
      </c>
      <c r="EL224" s="2">
        <f t="shared" si="80"/>
        <v>1.6311763268211932E-3</v>
      </c>
      <c r="EM224" s="2">
        <f t="shared" si="81"/>
        <v>1.0029915093985875E-2</v>
      </c>
      <c r="EN224" s="2">
        <f t="shared" si="82"/>
        <v>6.9653043512204471E-3</v>
      </c>
      <c r="EO224">
        <v>1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7</v>
      </c>
      <c r="EZ224">
        <v>14</v>
      </c>
      <c r="FA224">
        <v>22</v>
      </c>
      <c r="FB224">
        <v>133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1</v>
      </c>
      <c r="FP224">
        <v>0</v>
      </c>
      <c r="FQ224">
        <v>0</v>
      </c>
      <c r="FR224">
        <v>0</v>
      </c>
      <c r="FS224">
        <v>1</v>
      </c>
      <c r="FT224">
        <v>0</v>
      </c>
      <c r="FU224">
        <v>0</v>
      </c>
      <c r="FV224">
        <v>0</v>
      </c>
      <c r="FW224" t="s">
        <v>698</v>
      </c>
      <c r="FX224">
        <v>219.66000366210929</v>
      </c>
      <c r="FY224">
        <v>219.6300048828125</v>
      </c>
      <c r="FZ224">
        <v>220.19000244140619</v>
      </c>
      <c r="GA224">
        <v>217.82000732421881</v>
      </c>
      <c r="GB224">
        <v>217.91999816894531</v>
      </c>
      <c r="GC224">
        <v>318</v>
      </c>
      <c r="GD224">
        <v>423</v>
      </c>
      <c r="GE224">
        <v>99</v>
      </c>
      <c r="GF224">
        <v>257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217</v>
      </c>
      <c r="GM224">
        <v>0</v>
      </c>
      <c r="GN224">
        <v>152</v>
      </c>
      <c r="GO224">
        <v>1</v>
      </c>
      <c r="GP224">
        <v>1</v>
      </c>
      <c r="GQ224">
        <v>0</v>
      </c>
      <c r="GR224">
        <v>0</v>
      </c>
      <c r="GS224">
        <v>1</v>
      </c>
      <c r="GT224">
        <v>0</v>
      </c>
      <c r="GU224">
        <v>0</v>
      </c>
      <c r="GV224">
        <v>0</v>
      </c>
      <c r="GW224">
        <v>2</v>
      </c>
      <c r="GX224" t="s">
        <v>218</v>
      </c>
      <c r="GY224">
        <v>318183</v>
      </c>
      <c r="GZ224">
        <v>471033</v>
      </c>
      <c r="HA224">
        <v>1.175</v>
      </c>
      <c r="HB224">
        <v>1.2230000000000001</v>
      </c>
      <c r="HC224">
        <v>4.82</v>
      </c>
      <c r="HD224">
        <v>2.67</v>
      </c>
      <c r="HE224">
        <v>0</v>
      </c>
      <c r="HF224" s="2">
        <f t="shared" si="83"/>
        <v>-1.3658780052749897E-4</v>
      </c>
      <c r="HG224" s="2">
        <f t="shared" si="84"/>
        <v>2.5432469793569279E-3</v>
      </c>
      <c r="HH224" s="2">
        <f t="shared" si="85"/>
        <v>8.2411215150655082E-3</v>
      </c>
      <c r="HI224" s="2">
        <f t="shared" si="86"/>
        <v>4.5884198589696279E-4</v>
      </c>
      <c r="HJ224" s="3">
        <f t="shared" si="87"/>
        <v>220.18857822930687</v>
      </c>
      <c r="HK224" t="str">
        <f t="shared" si="88"/>
        <v>VRSN</v>
      </c>
    </row>
    <row r="225" spans="1:219" hidden="1" x14ac:dyDescent="0.25">
      <c r="A225">
        <v>216</v>
      </c>
      <c r="B225" t="s">
        <v>985</v>
      </c>
      <c r="C225">
        <v>10</v>
      </c>
      <c r="D225">
        <v>0</v>
      </c>
      <c r="E225">
        <v>5</v>
      </c>
      <c r="F225">
        <v>1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6</v>
      </c>
      <c r="N225">
        <v>0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1</v>
      </c>
      <c r="Z225">
        <v>86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1</v>
      </c>
      <c r="AK225">
        <v>0</v>
      </c>
      <c r="AL225">
        <v>0</v>
      </c>
      <c r="AM225">
        <v>8</v>
      </c>
      <c r="AN225">
        <v>2</v>
      </c>
      <c r="AO225">
        <v>1</v>
      </c>
      <c r="AP225">
        <v>0</v>
      </c>
      <c r="AQ225">
        <v>2</v>
      </c>
      <c r="AR225">
        <v>1</v>
      </c>
      <c r="AS225">
        <v>1</v>
      </c>
      <c r="AT225">
        <v>0</v>
      </c>
      <c r="AU225" t="s">
        <v>986</v>
      </c>
      <c r="AV225">
        <v>252.58000183105469</v>
      </c>
      <c r="AW225">
        <v>251.8699951171875</v>
      </c>
      <c r="AX225">
        <v>261.20999145507813</v>
      </c>
      <c r="AY225">
        <v>251.8699951171875</v>
      </c>
      <c r="AZ225">
        <v>259.760009765625</v>
      </c>
      <c r="BA225" s="2">
        <f t="shared" si="71"/>
        <v>-2.8189412301249384E-3</v>
      </c>
      <c r="BB225" s="2">
        <f t="shared" si="72"/>
        <v>3.5756658027749633E-2</v>
      </c>
      <c r="BC225" s="2">
        <f t="shared" si="73"/>
        <v>0</v>
      </c>
      <c r="BD225" s="2">
        <f t="shared" si="74"/>
        <v>3.037424681172618E-2</v>
      </c>
      <c r="BE225">
        <v>1</v>
      </c>
      <c r="BF225">
        <v>1</v>
      </c>
      <c r="BG225">
        <v>6</v>
      </c>
      <c r="BH225">
        <v>26</v>
      </c>
      <c r="BI225">
        <v>38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789</v>
      </c>
      <c r="CN225">
        <v>259.760009765625</v>
      </c>
      <c r="CO225">
        <v>262.57000732421881</v>
      </c>
      <c r="CP225">
        <v>274.19000244140619</v>
      </c>
      <c r="CQ225">
        <v>258.04998779296881</v>
      </c>
      <c r="CR225">
        <v>268.04000854492188</v>
      </c>
      <c r="CS225" s="2">
        <f t="shared" si="75"/>
        <v>1.0701898465973914E-2</v>
      </c>
      <c r="CT225" s="2">
        <f t="shared" si="76"/>
        <v>4.2379353782859175E-2</v>
      </c>
      <c r="CU225" s="2">
        <f t="shared" si="77"/>
        <v>1.7214531001892852E-2</v>
      </c>
      <c r="CV225" s="2">
        <f t="shared" si="78"/>
        <v>3.7270632866282738E-2</v>
      </c>
      <c r="CW225">
        <v>2</v>
      </c>
      <c r="CX225">
        <v>22</v>
      </c>
      <c r="CY225">
        <v>29</v>
      </c>
      <c r="CZ225">
        <v>27</v>
      </c>
      <c r="DA225">
        <v>14</v>
      </c>
      <c r="DB225">
        <v>2</v>
      </c>
      <c r="DC225">
        <v>25</v>
      </c>
      <c r="DD225">
        <v>2</v>
      </c>
      <c r="DE225">
        <v>4</v>
      </c>
      <c r="DF225">
        <v>0</v>
      </c>
      <c r="DG225">
        <v>0</v>
      </c>
      <c r="DH225">
        <v>1</v>
      </c>
      <c r="DI225">
        <v>0</v>
      </c>
      <c r="DJ225">
        <v>2</v>
      </c>
      <c r="DK225">
        <v>3</v>
      </c>
      <c r="DL225">
        <v>3</v>
      </c>
      <c r="DM225">
        <v>3</v>
      </c>
      <c r="DN225">
        <v>3</v>
      </c>
      <c r="DO225">
        <v>4</v>
      </c>
      <c r="DP225">
        <v>3</v>
      </c>
      <c r="DQ225">
        <v>2</v>
      </c>
      <c r="DR225">
        <v>2</v>
      </c>
      <c r="DS225">
        <v>1</v>
      </c>
      <c r="DT225">
        <v>1</v>
      </c>
      <c r="DU225">
        <v>2</v>
      </c>
      <c r="DV225">
        <v>2</v>
      </c>
      <c r="DW225">
        <v>4</v>
      </c>
      <c r="DX225">
        <v>4</v>
      </c>
      <c r="DY225">
        <v>2</v>
      </c>
      <c r="DZ225">
        <v>2</v>
      </c>
      <c r="EA225">
        <v>1</v>
      </c>
      <c r="EB225">
        <v>1</v>
      </c>
      <c r="EC225">
        <v>2</v>
      </c>
      <c r="ED225">
        <v>2</v>
      </c>
      <c r="EE225" t="s">
        <v>987</v>
      </c>
      <c r="EF225">
        <v>268.04000854492188</v>
      </c>
      <c r="EG225">
        <v>264.510009765625</v>
      </c>
      <c r="EH225">
        <v>275.29000854492188</v>
      </c>
      <c r="EI225">
        <v>262</v>
      </c>
      <c r="EJ225">
        <v>273.54998779296881</v>
      </c>
      <c r="EK225" s="2">
        <f t="shared" si="79"/>
        <v>-1.3345426066955657E-2</v>
      </c>
      <c r="EL225" s="2">
        <f t="shared" si="80"/>
        <v>3.9158699715532097E-2</v>
      </c>
      <c r="EM225" s="2">
        <f t="shared" si="81"/>
        <v>9.4892808323172595E-3</v>
      </c>
      <c r="EN225" s="2">
        <f t="shared" si="82"/>
        <v>4.2222585663978185E-2</v>
      </c>
      <c r="EO225">
        <v>2</v>
      </c>
      <c r="EP225">
        <v>10</v>
      </c>
      <c r="EQ225">
        <v>21</v>
      </c>
      <c r="ER225">
        <v>21</v>
      </c>
      <c r="ES225">
        <v>41</v>
      </c>
      <c r="ET225">
        <v>1</v>
      </c>
      <c r="EU225">
        <v>3</v>
      </c>
      <c r="EV225">
        <v>0</v>
      </c>
      <c r="EW225">
        <v>0</v>
      </c>
      <c r="EX225">
        <v>2</v>
      </c>
      <c r="EY225">
        <v>0</v>
      </c>
      <c r="EZ225">
        <v>0</v>
      </c>
      <c r="FA225">
        <v>0</v>
      </c>
      <c r="FB225">
        <v>2</v>
      </c>
      <c r="FC225">
        <v>1</v>
      </c>
      <c r="FD225">
        <v>4</v>
      </c>
      <c r="FE225">
        <v>1</v>
      </c>
      <c r="FF225">
        <v>4</v>
      </c>
      <c r="FG225">
        <v>6</v>
      </c>
      <c r="FH225">
        <v>3</v>
      </c>
      <c r="FI225">
        <v>2</v>
      </c>
      <c r="FJ225">
        <v>2</v>
      </c>
      <c r="FK225">
        <v>1</v>
      </c>
      <c r="FL225">
        <v>1</v>
      </c>
      <c r="FM225">
        <v>1</v>
      </c>
      <c r="FN225">
        <v>1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251</v>
      </c>
      <c r="FX225">
        <v>273.54998779296881</v>
      </c>
      <c r="FY225">
        <v>274.760009765625</v>
      </c>
      <c r="FZ225">
        <v>285</v>
      </c>
      <c r="GA225">
        <v>274.760009765625</v>
      </c>
      <c r="GB225">
        <v>276.510009765625</v>
      </c>
      <c r="GC225">
        <v>268</v>
      </c>
      <c r="GD225">
        <v>96</v>
      </c>
      <c r="GE225">
        <v>189</v>
      </c>
      <c r="GF225">
        <v>7</v>
      </c>
      <c r="GG225">
        <v>4</v>
      </c>
      <c r="GH225">
        <v>167</v>
      </c>
      <c r="GI225">
        <v>4</v>
      </c>
      <c r="GJ225">
        <v>103</v>
      </c>
      <c r="GK225">
        <v>7</v>
      </c>
      <c r="GL225">
        <v>90</v>
      </c>
      <c r="GM225">
        <v>7</v>
      </c>
      <c r="GN225">
        <v>4</v>
      </c>
      <c r="GO225">
        <v>3</v>
      </c>
      <c r="GP225">
        <v>3</v>
      </c>
      <c r="GQ225">
        <v>3</v>
      </c>
      <c r="GR225">
        <v>3</v>
      </c>
      <c r="GS225">
        <v>3</v>
      </c>
      <c r="GT225">
        <v>2</v>
      </c>
      <c r="GU225">
        <v>2</v>
      </c>
      <c r="GV225">
        <v>2</v>
      </c>
      <c r="GW225">
        <v>2</v>
      </c>
      <c r="GX225" t="s">
        <v>218</v>
      </c>
      <c r="GY225">
        <v>81100</v>
      </c>
      <c r="GZ225">
        <v>66533</v>
      </c>
      <c r="HA225">
        <v>1.948</v>
      </c>
      <c r="HB225">
        <v>1.9510000000000001</v>
      </c>
      <c r="HC225">
        <v>0.24</v>
      </c>
      <c r="HD225">
        <v>2.08</v>
      </c>
      <c r="HE225">
        <v>0.19680001</v>
      </c>
      <c r="HF225" s="2">
        <f t="shared" si="83"/>
        <v>4.403923168034396E-3</v>
      </c>
      <c r="HG225" s="2">
        <f t="shared" si="84"/>
        <v>3.5929790296052588E-2</v>
      </c>
      <c r="HH225" s="2">
        <f t="shared" si="85"/>
        <v>0</v>
      </c>
      <c r="HI225" s="2">
        <f t="shared" si="86"/>
        <v>6.3288848077627247E-3</v>
      </c>
      <c r="HJ225" s="3">
        <f t="shared" si="87"/>
        <v>284.63207929824529</v>
      </c>
      <c r="HK225" t="str">
        <f t="shared" si="88"/>
        <v>VRTS</v>
      </c>
    </row>
    <row r="226" spans="1:219" hidden="1" x14ac:dyDescent="0.25">
      <c r="A226">
        <v>217</v>
      </c>
      <c r="B226" t="s">
        <v>988</v>
      </c>
      <c r="C226">
        <v>10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29</v>
      </c>
      <c r="N226">
        <v>12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12</v>
      </c>
      <c r="W226">
        <v>5</v>
      </c>
      <c r="X226">
        <v>0</v>
      </c>
      <c r="Y226">
        <v>5</v>
      </c>
      <c r="Z226">
        <v>143</v>
      </c>
      <c r="AA226">
        <v>0</v>
      </c>
      <c r="AB226">
        <v>0</v>
      </c>
      <c r="AC226">
        <v>0</v>
      </c>
      <c r="AD226">
        <v>0</v>
      </c>
      <c r="AE226">
        <v>12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41</v>
      </c>
      <c r="AN226">
        <v>12</v>
      </c>
      <c r="AO226">
        <v>0</v>
      </c>
      <c r="AP226">
        <v>0</v>
      </c>
      <c r="AQ226">
        <v>1</v>
      </c>
      <c r="AR226">
        <v>1</v>
      </c>
      <c r="AS226">
        <v>0</v>
      </c>
      <c r="AT226">
        <v>0</v>
      </c>
      <c r="AU226" t="s">
        <v>989</v>
      </c>
      <c r="AV226">
        <v>156.47999572753909</v>
      </c>
      <c r="AW226">
        <v>157.44000244140619</v>
      </c>
      <c r="AX226">
        <v>162.32000732421881</v>
      </c>
      <c r="AY226">
        <v>157.44000244140619</v>
      </c>
      <c r="AZ226">
        <v>162.1300048828125</v>
      </c>
      <c r="BA226" s="2">
        <f t="shared" si="71"/>
        <v>6.0976035250277505E-3</v>
      </c>
      <c r="BB226" s="2">
        <f t="shared" si="72"/>
        <v>3.0064099695764956E-2</v>
      </c>
      <c r="BC226" s="2">
        <f t="shared" si="73"/>
        <v>0</v>
      </c>
      <c r="BD226" s="2">
        <f t="shared" si="74"/>
        <v>2.892741812224231E-2</v>
      </c>
      <c r="BE226">
        <v>0</v>
      </c>
      <c r="BF226">
        <v>3</v>
      </c>
      <c r="BG226">
        <v>3</v>
      </c>
      <c r="BH226">
        <v>14</v>
      </c>
      <c r="BI226">
        <v>175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519</v>
      </c>
      <c r="CN226">
        <v>162.1300048828125</v>
      </c>
      <c r="CO226">
        <v>163.24000549316409</v>
      </c>
      <c r="CP226">
        <v>164.9700012207031</v>
      </c>
      <c r="CQ226">
        <v>162.6000061035156</v>
      </c>
      <c r="CR226">
        <v>164.30000305175781</v>
      </c>
      <c r="CS226" s="2">
        <f t="shared" si="75"/>
        <v>6.7998074797790409E-3</v>
      </c>
      <c r="CT226" s="2">
        <f t="shared" si="76"/>
        <v>1.0486729191597433E-2</v>
      </c>
      <c r="CU226" s="2">
        <f t="shared" si="77"/>
        <v>3.9206038232784124E-3</v>
      </c>
      <c r="CV226" s="2">
        <f t="shared" si="78"/>
        <v>1.0346907587741705E-2</v>
      </c>
      <c r="CW226">
        <v>96</v>
      </c>
      <c r="CX226">
        <v>78</v>
      </c>
      <c r="CY226">
        <v>8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28</v>
      </c>
      <c r="DG226">
        <v>6</v>
      </c>
      <c r="DH226">
        <v>1</v>
      </c>
      <c r="DI226">
        <v>0</v>
      </c>
      <c r="DJ226">
        <v>0</v>
      </c>
      <c r="DK226">
        <v>1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340</v>
      </c>
      <c r="EF226">
        <v>164.30000305175781</v>
      </c>
      <c r="EG226">
        <v>164.03999328613281</v>
      </c>
      <c r="EH226">
        <v>164.82000732421881</v>
      </c>
      <c r="EI226">
        <v>162.88999938964841</v>
      </c>
      <c r="EJ226">
        <v>163.47999572753909</v>
      </c>
      <c r="EK226" s="2">
        <f t="shared" si="79"/>
        <v>-1.5850388701947882E-3</v>
      </c>
      <c r="EL226" s="2">
        <f t="shared" si="80"/>
        <v>4.7325203459772647E-3</v>
      </c>
      <c r="EM226" s="2">
        <f t="shared" si="81"/>
        <v>7.010448326942309E-3</v>
      </c>
      <c r="EN226" s="2">
        <f t="shared" si="82"/>
        <v>3.6089818528867168E-3</v>
      </c>
      <c r="EO226">
        <v>113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60</v>
      </c>
      <c r="EY226">
        <v>19</v>
      </c>
      <c r="EZ226">
        <v>5</v>
      </c>
      <c r="FA226">
        <v>6</v>
      </c>
      <c r="FB226">
        <v>8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874</v>
      </c>
      <c r="FX226">
        <v>163.47999572753909</v>
      </c>
      <c r="FY226">
        <v>164.4100036621094</v>
      </c>
      <c r="FZ226">
        <v>164.4100036621094</v>
      </c>
      <c r="GA226">
        <v>162.1600036621094</v>
      </c>
      <c r="GB226">
        <v>162.38999938964841</v>
      </c>
      <c r="GC226">
        <v>531</v>
      </c>
      <c r="GD226">
        <v>298</v>
      </c>
      <c r="GE226">
        <v>295</v>
      </c>
      <c r="GF226">
        <v>133</v>
      </c>
      <c r="GG226">
        <v>0</v>
      </c>
      <c r="GH226">
        <v>189</v>
      </c>
      <c r="GI226">
        <v>0</v>
      </c>
      <c r="GJ226">
        <v>0</v>
      </c>
      <c r="GK226">
        <v>0</v>
      </c>
      <c r="GL226">
        <v>151</v>
      </c>
      <c r="GM226">
        <v>0</v>
      </c>
      <c r="GN226">
        <v>8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2.2999999999999998</v>
      </c>
      <c r="GX226" t="s">
        <v>218</v>
      </c>
      <c r="GY226">
        <v>746579</v>
      </c>
      <c r="GZ226">
        <v>1162533</v>
      </c>
      <c r="HA226">
        <v>0.96899999999999997</v>
      </c>
      <c r="HB226">
        <v>1.0269999999999999</v>
      </c>
      <c r="HC226">
        <v>2.67</v>
      </c>
      <c r="HD226">
        <v>11.07</v>
      </c>
      <c r="HE226">
        <v>0</v>
      </c>
      <c r="HF226" s="2">
        <f t="shared" si="83"/>
        <v>5.6566383666144526E-3</v>
      </c>
      <c r="HG226" s="2">
        <f t="shared" si="84"/>
        <v>0</v>
      </c>
      <c r="HH226" s="2">
        <f t="shared" si="85"/>
        <v>1.3685298642922783E-2</v>
      </c>
      <c r="HI226" s="2">
        <f t="shared" si="86"/>
        <v>1.4163170663431535E-3</v>
      </c>
      <c r="HJ226" s="3">
        <f t="shared" si="87"/>
        <v>164.4100036621094</v>
      </c>
      <c r="HK226" t="str">
        <f t="shared" si="88"/>
        <v>VMW</v>
      </c>
    </row>
    <row r="227" spans="1:219" hidden="1" x14ac:dyDescent="0.25">
      <c r="A227">
        <v>218</v>
      </c>
      <c r="B227" t="s">
        <v>990</v>
      </c>
      <c r="C227">
        <v>10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2</v>
      </c>
      <c r="Y227">
        <v>2</v>
      </c>
      <c r="Z227">
        <v>190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 t="s">
        <v>921</v>
      </c>
      <c r="AV227">
        <v>53.040000915527337</v>
      </c>
      <c r="AW227">
        <v>52.830001831054688</v>
      </c>
      <c r="AX227">
        <v>54.529998779296882</v>
      </c>
      <c r="AY227">
        <v>52.419998168945313</v>
      </c>
      <c r="AZ227">
        <v>54.139999389648438</v>
      </c>
      <c r="BA227" s="2">
        <f t="shared" si="71"/>
        <v>-3.9749967290216848E-3</v>
      </c>
      <c r="BB227" s="2">
        <f t="shared" si="72"/>
        <v>3.117544445806264E-2</v>
      </c>
      <c r="BC227" s="2">
        <f t="shared" si="73"/>
        <v>7.7608110524116647E-3</v>
      </c>
      <c r="BD227" s="2">
        <f t="shared" si="74"/>
        <v>3.1769509421752717E-2</v>
      </c>
      <c r="BE227">
        <v>4</v>
      </c>
      <c r="BF227">
        <v>2</v>
      </c>
      <c r="BG227">
        <v>11</v>
      </c>
      <c r="BH227">
        <v>94</v>
      </c>
      <c r="BI227">
        <v>83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2</v>
      </c>
      <c r="BS227">
        <v>1</v>
      </c>
      <c r="BT227">
        <v>3</v>
      </c>
      <c r="BU227">
        <v>1</v>
      </c>
      <c r="BV227">
        <v>3</v>
      </c>
      <c r="BW227">
        <v>0</v>
      </c>
      <c r="BX227">
        <v>0</v>
      </c>
      <c r="BY227">
        <v>2</v>
      </c>
      <c r="BZ227">
        <v>2</v>
      </c>
      <c r="CA227">
        <v>0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344</v>
      </c>
      <c r="CN227">
        <v>54.139999389648438</v>
      </c>
      <c r="CO227">
        <v>54.560001373291023</v>
      </c>
      <c r="CP227">
        <v>54.909999847412109</v>
      </c>
      <c r="CQ227">
        <v>54.25</v>
      </c>
      <c r="CR227">
        <v>54.709999084472663</v>
      </c>
      <c r="CS227" s="2">
        <f t="shared" si="75"/>
        <v>7.6979833774012407E-3</v>
      </c>
      <c r="CT227" s="2">
        <f t="shared" si="76"/>
        <v>6.3740388835128448E-3</v>
      </c>
      <c r="CU227" s="2">
        <f t="shared" si="77"/>
        <v>5.6818432090945947E-3</v>
      </c>
      <c r="CV227" s="2">
        <f t="shared" si="78"/>
        <v>8.407952699147736E-3</v>
      </c>
      <c r="CW227">
        <v>82</v>
      </c>
      <c r="CX227">
        <v>9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54</v>
      </c>
      <c r="DG227">
        <v>38</v>
      </c>
      <c r="DH227">
        <v>22</v>
      </c>
      <c r="DI227">
        <v>7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1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800</v>
      </c>
      <c r="EF227">
        <v>54.709999084472663</v>
      </c>
      <c r="EG227">
        <v>54.849998474121087</v>
      </c>
      <c r="EH227">
        <v>55.599998474121087</v>
      </c>
      <c r="EI227">
        <v>54.740001678466797</v>
      </c>
      <c r="EJ227">
        <v>55.299999237060547</v>
      </c>
      <c r="EK227" s="2">
        <f t="shared" si="79"/>
        <v>2.5524046224809638E-3</v>
      </c>
      <c r="EL227" s="2">
        <f t="shared" si="80"/>
        <v>1.3489209003289537E-2</v>
      </c>
      <c r="EM227" s="2">
        <f t="shared" si="81"/>
        <v>2.0054110977995032E-3</v>
      </c>
      <c r="EN227" s="2">
        <f t="shared" si="82"/>
        <v>1.0126538269795371E-2</v>
      </c>
      <c r="EO227">
        <v>47</v>
      </c>
      <c r="EP227">
        <v>78</v>
      </c>
      <c r="EQ227">
        <v>69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5</v>
      </c>
      <c r="EY227">
        <v>1</v>
      </c>
      <c r="EZ227">
        <v>0</v>
      </c>
      <c r="FA227">
        <v>0</v>
      </c>
      <c r="FB227">
        <v>0</v>
      </c>
      <c r="FC227">
        <v>1</v>
      </c>
      <c r="FD227">
        <v>6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732</v>
      </c>
      <c r="FX227">
        <v>55.299999237060547</v>
      </c>
      <c r="FY227">
        <v>55.360000610351563</v>
      </c>
      <c r="FZ227">
        <v>55.959999084472663</v>
      </c>
      <c r="GA227">
        <v>55.200000762939453</v>
      </c>
      <c r="GB227">
        <v>55.259998321533203</v>
      </c>
      <c r="GC227">
        <v>480</v>
      </c>
      <c r="GD227">
        <v>326</v>
      </c>
      <c r="GE227">
        <v>285</v>
      </c>
      <c r="GF227">
        <v>128</v>
      </c>
      <c r="GG227">
        <v>0</v>
      </c>
      <c r="GH227">
        <v>177</v>
      </c>
      <c r="GI227">
        <v>0</v>
      </c>
      <c r="GJ227">
        <v>0</v>
      </c>
      <c r="GK227">
        <v>3</v>
      </c>
      <c r="GL227">
        <v>193</v>
      </c>
      <c r="GM227">
        <v>0</v>
      </c>
      <c r="GN227">
        <v>1</v>
      </c>
      <c r="GO227">
        <v>2</v>
      </c>
      <c r="GP227">
        <v>1</v>
      </c>
      <c r="GQ227">
        <v>1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3</v>
      </c>
      <c r="GX227" t="s">
        <v>223</v>
      </c>
      <c r="GY227">
        <v>3507088</v>
      </c>
      <c r="GZ227">
        <v>4471316</v>
      </c>
      <c r="HA227">
        <v>0.189</v>
      </c>
      <c r="HB227">
        <v>0.83499999999999996</v>
      </c>
      <c r="HC227">
        <v>3.12</v>
      </c>
      <c r="HD227">
        <v>2.11</v>
      </c>
      <c r="HF227" s="2">
        <f t="shared" si="83"/>
        <v>1.0838398235095692E-3</v>
      </c>
      <c r="HG227" s="2">
        <f t="shared" si="84"/>
        <v>1.0721917153990512E-2</v>
      </c>
      <c r="HH227" s="2">
        <f t="shared" si="85"/>
        <v>2.8901706222559387E-3</v>
      </c>
      <c r="HI227" s="2">
        <f t="shared" si="86"/>
        <v>1.0857321827020261E-3</v>
      </c>
      <c r="HJ227" s="3">
        <f t="shared" si="87"/>
        <v>55.953565950540614</v>
      </c>
      <c r="HK227" t="str">
        <f t="shared" si="88"/>
        <v>WBA</v>
      </c>
    </row>
    <row r="228" spans="1:219" hidden="1" x14ac:dyDescent="0.25">
      <c r="A228">
        <v>219</v>
      </c>
      <c r="B228" t="s">
        <v>991</v>
      </c>
      <c r="C228">
        <v>11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22</v>
      </c>
      <c r="N228">
        <v>8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7</v>
      </c>
      <c r="W228">
        <v>1</v>
      </c>
      <c r="X228">
        <v>3</v>
      </c>
      <c r="Y228">
        <v>3</v>
      </c>
      <c r="Z228">
        <v>71</v>
      </c>
      <c r="AA228">
        <v>0</v>
      </c>
      <c r="AB228">
        <v>0</v>
      </c>
      <c r="AC228">
        <v>0</v>
      </c>
      <c r="AD228">
        <v>0</v>
      </c>
      <c r="AE228">
        <v>9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30</v>
      </c>
      <c r="AN228">
        <v>11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 t="s">
        <v>989</v>
      </c>
      <c r="AV228">
        <v>133.25</v>
      </c>
      <c r="AW228">
        <v>133.88999938964841</v>
      </c>
      <c r="AX228">
        <v>139.13999938964841</v>
      </c>
      <c r="AY228">
        <v>133.88999938964841</v>
      </c>
      <c r="AZ228">
        <v>138.58000183105469</v>
      </c>
      <c r="BA228" s="2">
        <f t="shared" si="71"/>
        <v>4.7800387823281332E-3</v>
      </c>
      <c r="BB228" s="2">
        <f t="shared" si="72"/>
        <v>3.7731781105574624E-2</v>
      </c>
      <c r="BC228" s="2">
        <f t="shared" si="73"/>
        <v>0</v>
      </c>
      <c r="BD228" s="2">
        <f t="shared" si="74"/>
        <v>3.3843284596892564E-2</v>
      </c>
      <c r="BE228">
        <v>0</v>
      </c>
      <c r="BF228">
        <v>3</v>
      </c>
      <c r="BG228">
        <v>6</v>
      </c>
      <c r="BH228">
        <v>46</v>
      </c>
      <c r="BI228">
        <v>70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799</v>
      </c>
      <c r="CN228">
        <v>138.58000183105469</v>
      </c>
      <c r="CO228">
        <v>139.44000244140619</v>
      </c>
      <c r="CP228">
        <v>139.96000671386719</v>
      </c>
      <c r="CQ228">
        <v>137.67999267578119</v>
      </c>
      <c r="CR228">
        <v>138.99000549316409</v>
      </c>
      <c r="CS228" s="2">
        <f t="shared" si="75"/>
        <v>6.1675315210416581E-3</v>
      </c>
      <c r="CT228" s="2">
        <f t="shared" si="76"/>
        <v>3.7153775901431763E-3</v>
      </c>
      <c r="CU228" s="2">
        <f t="shared" si="77"/>
        <v>1.262198604998277E-2</v>
      </c>
      <c r="CV228" s="2">
        <f t="shared" si="78"/>
        <v>9.4252303446906716E-3</v>
      </c>
      <c r="CW228">
        <v>2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2</v>
      </c>
      <c r="DG228">
        <v>2</v>
      </c>
      <c r="DH228">
        <v>3</v>
      </c>
      <c r="DI228">
        <v>12</v>
      </c>
      <c r="DJ228">
        <v>82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2</v>
      </c>
      <c r="DX228">
        <v>0</v>
      </c>
      <c r="DY228">
        <v>0</v>
      </c>
      <c r="DZ228">
        <v>0</v>
      </c>
      <c r="EA228">
        <v>1</v>
      </c>
      <c r="EB228">
        <v>0</v>
      </c>
      <c r="EC228">
        <v>0</v>
      </c>
      <c r="ED228">
        <v>0</v>
      </c>
      <c r="EE228" t="s">
        <v>290</v>
      </c>
      <c r="EF228">
        <v>138.99000549316409</v>
      </c>
      <c r="EG228">
        <v>138.41999816894531</v>
      </c>
      <c r="EH228">
        <v>138.53999328613281</v>
      </c>
      <c r="EI228">
        <v>135.7200012207031</v>
      </c>
      <c r="EJ228">
        <v>135.80999755859381</v>
      </c>
      <c r="EK228" s="2">
        <f t="shared" si="79"/>
        <v>-4.1179550047607538E-3</v>
      </c>
      <c r="EL228" s="2">
        <f t="shared" si="80"/>
        <v>8.661406308838604E-4</v>
      </c>
      <c r="EM228" s="2">
        <f t="shared" si="81"/>
        <v>1.9505829966467658E-2</v>
      </c>
      <c r="EN228" s="2">
        <f t="shared" si="82"/>
        <v>6.6266357049216129E-4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1</v>
      </c>
      <c r="EZ228">
        <v>0</v>
      </c>
      <c r="FA228">
        <v>0</v>
      </c>
      <c r="FB228">
        <v>95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2</v>
      </c>
      <c r="FP228">
        <v>0</v>
      </c>
      <c r="FQ228">
        <v>0</v>
      </c>
      <c r="FR228">
        <v>0</v>
      </c>
      <c r="FS228">
        <v>1</v>
      </c>
      <c r="FT228">
        <v>0</v>
      </c>
      <c r="FU228">
        <v>0</v>
      </c>
      <c r="FV228">
        <v>0</v>
      </c>
      <c r="FW228" t="s">
        <v>992</v>
      </c>
      <c r="FX228">
        <v>135.80999755859381</v>
      </c>
      <c r="FY228">
        <v>135.5299987792969</v>
      </c>
      <c r="FZ228">
        <v>135.5299987792969</v>
      </c>
      <c r="GA228">
        <v>133.07000732421881</v>
      </c>
      <c r="GB228">
        <v>133.1499938964844</v>
      </c>
      <c r="GC228">
        <v>158</v>
      </c>
      <c r="GD228">
        <v>282</v>
      </c>
      <c r="GE228">
        <v>3</v>
      </c>
      <c r="GF228">
        <v>197</v>
      </c>
      <c r="GG228">
        <v>0</v>
      </c>
      <c r="GH228">
        <v>116</v>
      </c>
      <c r="GI228">
        <v>0</v>
      </c>
      <c r="GJ228">
        <v>0</v>
      </c>
      <c r="GK228">
        <v>0</v>
      </c>
      <c r="GL228">
        <v>248</v>
      </c>
      <c r="GM228">
        <v>0</v>
      </c>
      <c r="GN228">
        <v>177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3</v>
      </c>
      <c r="GX228" t="s">
        <v>223</v>
      </c>
      <c r="GY228">
        <v>84862</v>
      </c>
      <c r="GZ228">
        <v>206183</v>
      </c>
      <c r="HA228">
        <v>1.3440000000000001</v>
      </c>
      <c r="HB228">
        <v>2.2440000000000002</v>
      </c>
      <c r="HC228">
        <v>3.27</v>
      </c>
      <c r="HD228">
        <v>12.21</v>
      </c>
      <c r="HE228">
        <v>0.25209999999999999</v>
      </c>
      <c r="HF228" s="2">
        <f t="shared" si="83"/>
        <v>-2.0659542670908859E-3</v>
      </c>
      <c r="HG228" s="2">
        <f t="shared" si="84"/>
        <v>0</v>
      </c>
      <c r="HH228" s="2">
        <f t="shared" si="85"/>
        <v>1.8150900001733583E-2</v>
      </c>
      <c r="HI228" s="2">
        <f t="shared" si="86"/>
        <v>6.0072531680155361E-4</v>
      </c>
      <c r="HJ228" s="3">
        <f t="shared" si="87"/>
        <v>135.5299987792969</v>
      </c>
      <c r="HK228" t="str">
        <f t="shared" si="88"/>
        <v>WTS</v>
      </c>
    </row>
    <row r="229" spans="1:219" hidden="1" x14ac:dyDescent="0.25">
      <c r="A229">
        <v>220</v>
      </c>
      <c r="B229" t="s">
        <v>993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4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0</v>
      </c>
      <c r="Y229">
        <v>3</v>
      </c>
      <c r="Z229">
        <v>189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1</v>
      </c>
      <c r="AL229">
        <v>0</v>
      </c>
      <c r="AM229">
        <v>5</v>
      </c>
      <c r="AN229">
        <v>1</v>
      </c>
      <c r="AO229">
        <v>0</v>
      </c>
      <c r="AP229">
        <v>0</v>
      </c>
      <c r="AQ229">
        <v>1</v>
      </c>
      <c r="AR229">
        <v>1</v>
      </c>
      <c r="AS229">
        <v>0</v>
      </c>
      <c r="AT229">
        <v>0</v>
      </c>
      <c r="AU229" t="s">
        <v>842</v>
      </c>
      <c r="AV229">
        <v>45.639999389648438</v>
      </c>
      <c r="AW229">
        <v>45.490001678466797</v>
      </c>
      <c r="AX229">
        <v>46.790000915527337</v>
      </c>
      <c r="AY229">
        <v>45.310001373291023</v>
      </c>
      <c r="AZ229">
        <v>46.400001525878913</v>
      </c>
      <c r="BA229" s="2">
        <f t="shared" si="71"/>
        <v>-3.2973775697318075E-3</v>
      </c>
      <c r="BB229" s="2">
        <f t="shared" si="72"/>
        <v>2.7783697619658154E-2</v>
      </c>
      <c r="BC229" s="2">
        <f t="shared" si="73"/>
        <v>3.9569201700201395E-3</v>
      </c>
      <c r="BD229" s="2">
        <f t="shared" si="74"/>
        <v>2.3491381826355351E-2</v>
      </c>
      <c r="BE229">
        <v>1</v>
      </c>
      <c r="BF229">
        <v>2</v>
      </c>
      <c r="BG229">
        <v>7</v>
      </c>
      <c r="BH229">
        <v>34</v>
      </c>
      <c r="BI229">
        <v>151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0</v>
      </c>
      <c r="BS229">
        <v>1</v>
      </c>
      <c r="BT229">
        <v>1</v>
      </c>
      <c r="BU229">
        <v>1</v>
      </c>
      <c r="BV229">
        <v>1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434</v>
      </c>
      <c r="CN229">
        <v>46.400001525878913</v>
      </c>
      <c r="CO229">
        <v>46.599998474121087</v>
      </c>
      <c r="CP229">
        <v>47.110000610351563</v>
      </c>
      <c r="CQ229">
        <v>46.470001220703118</v>
      </c>
      <c r="CR229">
        <v>46.959999084472663</v>
      </c>
      <c r="CS229" s="2">
        <f t="shared" si="75"/>
        <v>4.2917801457277305E-3</v>
      </c>
      <c r="CT229" s="2">
        <f t="shared" si="76"/>
        <v>1.0825772227190611E-2</v>
      </c>
      <c r="CU229" s="2">
        <f t="shared" si="77"/>
        <v>2.7896407226314368E-3</v>
      </c>
      <c r="CV229" s="2">
        <f t="shared" si="78"/>
        <v>1.0434366978758436E-2</v>
      </c>
      <c r="CW229">
        <v>65</v>
      </c>
      <c r="CX229">
        <v>124</v>
      </c>
      <c r="CY229">
        <v>6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2</v>
      </c>
      <c r="DG229">
        <v>3</v>
      </c>
      <c r="DH229">
        <v>0</v>
      </c>
      <c r="DI229">
        <v>0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294</v>
      </c>
      <c r="EF229">
        <v>46.959999084472663</v>
      </c>
      <c r="EG229">
        <v>46.919998168945313</v>
      </c>
      <c r="EH229">
        <v>47.979999542236328</v>
      </c>
      <c r="EI229">
        <v>46.799999237060547</v>
      </c>
      <c r="EJ229">
        <v>47.900001525878913</v>
      </c>
      <c r="EK229" s="2">
        <f t="shared" si="79"/>
        <v>-8.5253446479938155E-4</v>
      </c>
      <c r="EL229" s="2">
        <f t="shared" si="80"/>
        <v>2.2092567390666784E-2</v>
      </c>
      <c r="EM229" s="2">
        <f t="shared" si="81"/>
        <v>2.557522092236364E-3</v>
      </c>
      <c r="EN229" s="2">
        <f t="shared" si="82"/>
        <v>2.2964556446288809E-2</v>
      </c>
      <c r="EO229">
        <v>13</v>
      </c>
      <c r="EP229">
        <v>33</v>
      </c>
      <c r="EQ229">
        <v>71</v>
      </c>
      <c r="ER229">
        <v>65</v>
      </c>
      <c r="ES229">
        <v>11</v>
      </c>
      <c r="ET229">
        <v>1</v>
      </c>
      <c r="EU229">
        <v>1</v>
      </c>
      <c r="EV229">
        <v>0</v>
      </c>
      <c r="EW229">
        <v>0</v>
      </c>
      <c r="EX229">
        <v>10</v>
      </c>
      <c r="EY229">
        <v>2</v>
      </c>
      <c r="EZ229">
        <v>0</v>
      </c>
      <c r="FA229">
        <v>0</v>
      </c>
      <c r="FB229">
        <v>0</v>
      </c>
      <c r="FC229">
        <v>1</v>
      </c>
      <c r="FD229">
        <v>12</v>
      </c>
      <c r="FE229">
        <v>1</v>
      </c>
      <c r="FF229">
        <v>12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994</v>
      </c>
      <c r="FX229">
        <v>47.900001525878913</v>
      </c>
      <c r="FY229">
        <v>47.900001525878913</v>
      </c>
      <c r="FZ229">
        <v>48.130001068115227</v>
      </c>
      <c r="GA229">
        <v>46.830001831054688</v>
      </c>
      <c r="GB229">
        <v>46.860000610351563</v>
      </c>
      <c r="GC229">
        <v>588</v>
      </c>
      <c r="GD229">
        <v>212</v>
      </c>
      <c r="GE229">
        <v>388</v>
      </c>
      <c r="GF229">
        <v>17</v>
      </c>
      <c r="GG229">
        <v>0</v>
      </c>
      <c r="GH229">
        <v>261</v>
      </c>
      <c r="GI229">
        <v>0</v>
      </c>
      <c r="GJ229">
        <v>76</v>
      </c>
      <c r="GK229">
        <v>13</v>
      </c>
      <c r="GL229">
        <v>189</v>
      </c>
      <c r="GM229">
        <v>12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2.2000000000000002</v>
      </c>
      <c r="GX229" t="s">
        <v>218</v>
      </c>
      <c r="GY229">
        <v>24364049</v>
      </c>
      <c r="GZ229">
        <v>26478333</v>
      </c>
      <c r="HC229">
        <v>0.1</v>
      </c>
      <c r="HD229">
        <v>1.7</v>
      </c>
      <c r="HE229">
        <v>0.55859999999999999</v>
      </c>
      <c r="HF229" s="2">
        <f t="shared" si="83"/>
        <v>0</v>
      </c>
      <c r="HG229" s="2">
        <f t="shared" si="84"/>
        <v>4.7787146713503814E-3</v>
      </c>
      <c r="HH229" s="2">
        <f t="shared" si="85"/>
        <v>2.2338197510205493E-2</v>
      </c>
      <c r="HI229" s="2">
        <f t="shared" si="86"/>
        <v>6.4017880721600751E-4</v>
      </c>
      <c r="HJ229" s="3">
        <f t="shared" si="87"/>
        <v>48.128901965928335</v>
      </c>
      <c r="HK229" t="str">
        <f t="shared" si="88"/>
        <v>WFC</v>
      </c>
    </row>
    <row r="230" spans="1:219" hidden="1" x14ac:dyDescent="0.25">
      <c r="A230">
        <v>221</v>
      </c>
      <c r="B230" t="s">
        <v>995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26</v>
      </c>
      <c r="N230">
        <v>0</v>
      </c>
      <c r="O230">
        <v>0</v>
      </c>
      <c r="P230">
        <v>0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31</v>
      </c>
      <c r="W230">
        <v>17</v>
      </c>
      <c r="X230">
        <v>34</v>
      </c>
      <c r="Y230">
        <v>23</v>
      </c>
      <c r="Z230">
        <v>56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30</v>
      </c>
      <c r="AN230">
        <v>1</v>
      </c>
      <c r="AO230">
        <v>0</v>
      </c>
      <c r="AP230">
        <v>0</v>
      </c>
      <c r="AQ230">
        <v>1</v>
      </c>
      <c r="AR230">
        <v>1</v>
      </c>
      <c r="AS230">
        <v>0</v>
      </c>
      <c r="AT230">
        <v>0</v>
      </c>
      <c r="AU230" t="s">
        <v>677</v>
      </c>
      <c r="AV230">
        <v>47.069999694824219</v>
      </c>
      <c r="AW230">
        <v>47.439998626708977</v>
      </c>
      <c r="AX230">
        <v>48.580001831054688</v>
      </c>
      <c r="AY230">
        <v>47.209999084472663</v>
      </c>
      <c r="AZ230">
        <v>48.430000305175781</v>
      </c>
      <c r="BA230" s="2">
        <f t="shared" si="71"/>
        <v>7.7993031744407748E-3</v>
      </c>
      <c r="BB230" s="2">
        <f t="shared" si="72"/>
        <v>2.3466512173265563E-2</v>
      </c>
      <c r="BC230" s="2">
        <f t="shared" si="73"/>
        <v>4.8482198333543725E-3</v>
      </c>
      <c r="BD230" s="2">
        <f t="shared" si="74"/>
        <v>2.5191022362490822E-2</v>
      </c>
      <c r="BE230">
        <v>5</v>
      </c>
      <c r="BF230">
        <v>5</v>
      </c>
      <c r="BG230">
        <v>52</v>
      </c>
      <c r="BH230">
        <v>78</v>
      </c>
      <c r="BI230">
        <v>34</v>
      </c>
      <c r="BJ230">
        <v>0</v>
      </c>
      <c r="BK230">
        <v>0</v>
      </c>
      <c r="BL230">
        <v>0</v>
      </c>
      <c r="BM230">
        <v>0</v>
      </c>
      <c r="BN230">
        <v>3</v>
      </c>
      <c r="BO230">
        <v>1</v>
      </c>
      <c r="BP230">
        <v>0</v>
      </c>
      <c r="BQ230">
        <v>1</v>
      </c>
      <c r="BR230">
        <v>0</v>
      </c>
      <c r="BS230">
        <v>1</v>
      </c>
      <c r="BT230">
        <v>5</v>
      </c>
      <c r="BU230">
        <v>1</v>
      </c>
      <c r="BV230">
        <v>5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996</v>
      </c>
      <c r="CN230">
        <v>48.430000305175781</v>
      </c>
      <c r="CO230">
        <v>48.340000152587891</v>
      </c>
      <c r="CP230">
        <v>48.580001831054688</v>
      </c>
      <c r="CQ230">
        <v>48.159999847412109</v>
      </c>
      <c r="CR230">
        <v>48.470001220703118</v>
      </c>
      <c r="CS230" s="2">
        <f t="shared" si="75"/>
        <v>-1.8618153145180116E-3</v>
      </c>
      <c r="CT230" s="2">
        <f t="shared" si="76"/>
        <v>4.940339016483497E-3</v>
      </c>
      <c r="CU230" s="2">
        <f t="shared" si="77"/>
        <v>3.7236306290360233E-3</v>
      </c>
      <c r="CV230" s="2">
        <f t="shared" si="78"/>
        <v>6.395736857514156E-3</v>
      </c>
      <c r="CW230">
        <v>123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33</v>
      </c>
      <c r="DG230">
        <v>5</v>
      </c>
      <c r="DH230">
        <v>1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820</v>
      </c>
      <c r="EF230">
        <v>48.470001220703118</v>
      </c>
      <c r="EG230">
        <v>48.349998474121087</v>
      </c>
      <c r="EH230">
        <v>48.779998779296882</v>
      </c>
      <c r="EI230">
        <v>47.970001220703118</v>
      </c>
      <c r="EJ230">
        <v>48.580001831054688</v>
      </c>
      <c r="EK230" s="2">
        <f t="shared" si="79"/>
        <v>-2.481959676715606E-3</v>
      </c>
      <c r="EL230" s="2">
        <f t="shared" si="80"/>
        <v>8.8150946276426279E-3</v>
      </c>
      <c r="EM230" s="2">
        <f t="shared" si="81"/>
        <v>7.859302283563907E-3</v>
      </c>
      <c r="EN230" s="2">
        <f t="shared" si="82"/>
        <v>1.2556619748038567E-2</v>
      </c>
      <c r="EO230">
        <v>87</v>
      </c>
      <c r="EP230">
        <v>18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18</v>
      </c>
      <c r="EY230">
        <v>21</v>
      </c>
      <c r="EZ230">
        <v>16</v>
      </c>
      <c r="FA230">
        <v>11</v>
      </c>
      <c r="FB230">
        <v>7</v>
      </c>
      <c r="FC230">
        <v>0</v>
      </c>
      <c r="FD230">
        <v>0</v>
      </c>
      <c r="FE230">
        <v>0</v>
      </c>
      <c r="FF230">
        <v>0</v>
      </c>
      <c r="FG230">
        <v>4</v>
      </c>
      <c r="FH230">
        <v>0</v>
      </c>
      <c r="FI230">
        <v>7</v>
      </c>
      <c r="FJ230">
        <v>0</v>
      </c>
      <c r="FK230">
        <v>2</v>
      </c>
      <c r="FL230">
        <v>0</v>
      </c>
      <c r="FM230">
        <v>2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997</v>
      </c>
      <c r="FX230">
        <v>48.580001831054688</v>
      </c>
      <c r="FY230">
        <v>48.580001831054688</v>
      </c>
      <c r="FZ230">
        <v>48.959999084472663</v>
      </c>
      <c r="GA230">
        <v>48.349998474121087</v>
      </c>
      <c r="GB230">
        <v>48.619998931884773</v>
      </c>
      <c r="GC230">
        <v>429</v>
      </c>
      <c r="GD230">
        <v>278</v>
      </c>
      <c r="GE230">
        <v>228</v>
      </c>
      <c r="GF230">
        <v>112</v>
      </c>
      <c r="GG230">
        <v>1</v>
      </c>
      <c r="GH230">
        <v>113</v>
      </c>
      <c r="GI230">
        <v>0</v>
      </c>
      <c r="GJ230">
        <v>0</v>
      </c>
      <c r="GK230">
        <v>5</v>
      </c>
      <c r="GL230">
        <v>63</v>
      </c>
      <c r="GM230">
        <v>0</v>
      </c>
      <c r="GN230">
        <v>7</v>
      </c>
      <c r="GO230">
        <v>2</v>
      </c>
      <c r="GP230">
        <v>2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2.5</v>
      </c>
      <c r="GX230" t="s">
        <v>218</v>
      </c>
      <c r="GY230">
        <v>344264</v>
      </c>
      <c r="GZ230">
        <v>406933</v>
      </c>
      <c r="HA230">
        <v>1.5740000000000001</v>
      </c>
      <c r="HB230">
        <v>1.732</v>
      </c>
      <c r="HC230">
        <v>1.0900000000000001</v>
      </c>
      <c r="HD230">
        <v>4.42</v>
      </c>
      <c r="HE230">
        <v>0.129</v>
      </c>
      <c r="HF230" s="2">
        <f t="shared" si="83"/>
        <v>0</v>
      </c>
      <c r="HG230" s="2">
        <f t="shared" si="84"/>
        <v>7.7613819551416441E-3</v>
      </c>
      <c r="HH230" s="2">
        <f t="shared" si="85"/>
        <v>4.7345275476414761E-3</v>
      </c>
      <c r="HI230" s="2">
        <f t="shared" si="86"/>
        <v>5.5532797962819513E-3</v>
      </c>
      <c r="HJ230" s="3">
        <f t="shared" si="87"/>
        <v>48.957049780646983</v>
      </c>
      <c r="HK230" t="str">
        <f t="shared" si="88"/>
        <v>WERN</v>
      </c>
    </row>
    <row r="231" spans="1:219" hidden="1" x14ac:dyDescent="0.25">
      <c r="A231">
        <v>222</v>
      </c>
      <c r="B231" t="s">
        <v>998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12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11</v>
      </c>
      <c r="W231">
        <v>7</v>
      </c>
      <c r="X231">
        <v>4</v>
      </c>
      <c r="Y231">
        <v>3</v>
      </c>
      <c r="Z231">
        <v>155</v>
      </c>
      <c r="AA231">
        <v>0</v>
      </c>
      <c r="AB231">
        <v>0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15</v>
      </c>
      <c r="AN231">
        <v>2</v>
      </c>
      <c r="AO231">
        <v>1</v>
      </c>
      <c r="AP231">
        <v>0</v>
      </c>
      <c r="AQ231">
        <v>2</v>
      </c>
      <c r="AR231">
        <v>1</v>
      </c>
      <c r="AS231">
        <v>1</v>
      </c>
      <c r="AT231">
        <v>0</v>
      </c>
      <c r="AU231" t="s">
        <v>999</v>
      </c>
      <c r="AV231">
        <v>102.11000061035161</v>
      </c>
      <c r="AW231">
        <v>102.620002746582</v>
      </c>
      <c r="AX231">
        <v>108.8000030517578</v>
      </c>
      <c r="AY231">
        <v>102.620002746582</v>
      </c>
      <c r="AZ231">
        <v>107.9199981689453</v>
      </c>
      <c r="BA231" s="2">
        <f t="shared" si="71"/>
        <v>4.9698121475385548E-3</v>
      </c>
      <c r="BB231" s="2">
        <f t="shared" si="72"/>
        <v>5.6801471799921566E-2</v>
      </c>
      <c r="BC231" s="2">
        <f t="shared" si="73"/>
        <v>0</v>
      </c>
      <c r="BD231" s="2">
        <f t="shared" si="74"/>
        <v>4.9110410603105503E-2</v>
      </c>
      <c r="BE231">
        <v>0</v>
      </c>
      <c r="BF231">
        <v>1</v>
      </c>
      <c r="BG231">
        <v>0</v>
      </c>
      <c r="BH231">
        <v>0</v>
      </c>
      <c r="BI231">
        <v>185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261</v>
      </c>
      <c r="CN231">
        <v>107.9199981689453</v>
      </c>
      <c r="CO231">
        <v>108.63999938964839</v>
      </c>
      <c r="CP231">
        <v>110.86000061035161</v>
      </c>
      <c r="CQ231">
        <v>107.5400009155273</v>
      </c>
      <c r="CR231">
        <v>110.3199996948242</v>
      </c>
      <c r="CS231" s="2">
        <f t="shared" si="75"/>
        <v>6.6274044987862935E-3</v>
      </c>
      <c r="CT231" s="2">
        <f t="shared" si="76"/>
        <v>2.0025267981966022E-2</v>
      </c>
      <c r="CU231" s="2">
        <f t="shared" si="77"/>
        <v>1.0125170105863446E-2</v>
      </c>
      <c r="CV231" s="2">
        <f t="shared" si="78"/>
        <v>2.5199408874067686E-2</v>
      </c>
      <c r="CW231">
        <v>15</v>
      </c>
      <c r="CX231">
        <v>50</v>
      </c>
      <c r="CY231">
        <v>56</v>
      </c>
      <c r="CZ231">
        <v>4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5</v>
      </c>
      <c r="DG231">
        <v>5</v>
      </c>
      <c r="DH231">
        <v>4</v>
      </c>
      <c r="DI231">
        <v>5</v>
      </c>
      <c r="DJ231">
        <v>31</v>
      </c>
      <c r="DK231">
        <v>1</v>
      </c>
      <c r="DL231">
        <v>50</v>
      </c>
      <c r="DM231">
        <v>1</v>
      </c>
      <c r="DN231">
        <v>0</v>
      </c>
      <c r="DO231">
        <v>0</v>
      </c>
      <c r="DP231">
        <v>0</v>
      </c>
      <c r="DQ231">
        <v>31</v>
      </c>
      <c r="DR231">
        <v>31</v>
      </c>
      <c r="DS231">
        <v>0</v>
      </c>
      <c r="DT231">
        <v>0</v>
      </c>
      <c r="DU231">
        <v>1</v>
      </c>
      <c r="DV231">
        <v>1</v>
      </c>
      <c r="DW231">
        <v>1</v>
      </c>
      <c r="DX231">
        <v>0</v>
      </c>
      <c r="DY231">
        <v>1</v>
      </c>
      <c r="DZ231">
        <v>1</v>
      </c>
      <c r="EA231">
        <v>1</v>
      </c>
      <c r="EB231">
        <v>0</v>
      </c>
      <c r="EC231">
        <v>1</v>
      </c>
      <c r="ED231">
        <v>1</v>
      </c>
      <c r="EE231" t="s">
        <v>1000</v>
      </c>
      <c r="EF231">
        <v>110.3199996948242</v>
      </c>
      <c r="EG231">
        <v>109.23000335693359</v>
      </c>
      <c r="EH231">
        <v>110</v>
      </c>
      <c r="EI231">
        <v>107.3000030517578</v>
      </c>
      <c r="EJ231">
        <v>108.8300018310547</v>
      </c>
      <c r="EK231" s="2">
        <f t="shared" si="79"/>
        <v>-9.9789096804181465E-3</v>
      </c>
      <c r="EL231" s="2">
        <f t="shared" si="80"/>
        <v>6.999969482421875E-3</v>
      </c>
      <c r="EM231" s="2">
        <f t="shared" si="81"/>
        <v>1.7669140765922076E-2</v>
      </c>
      <c r="EN231" s="2">
        <f t="shared" si="82"/>
        <v>1.405861208816328E-2</v>
      </c>
      <c r="EO231">
        <v>6</v>
      </c>
      <c r="EP231">
        <v>2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4</v>
      </c>
      <c r="EY231">
        <v>3</v>
      </c>
      <c r="EZ231">
        <v>5</v>
      </c>
      <c r="FA231">
        <v>14</v>
      </c>
      <c r="FB231">
        <v>130</v>
      </c>
      <c r="FC231">
        <v>0</v>
      </c>
      <c r="FD231">
        <v>0</v>
      </c>
      <c r="FE231">
        <v>0</v>
      </c>
      <c r="FF231">
        <v>0</v>
      </c>
      <c r="FG231">
        <v>2</v>
      </c>
      <c r="FH231">
        <v>0</v>
      </c>
      <c r="FI231">
        <v>0</v>
      </c>
      <c r="FJ231">
        <v>0</v>
      </c>
      <c r="FK231">
        <v>1</v>
      </c>
      <c r="FL231">
        <v>0</v>
      </c>
      <c r="FM231">
        <v>1</v>
      </c>
      <c r="FN231">
        <v>0</v>
      </c>
      <c r="FO231">
        <v>8</v>
      </c>
      <c r="FP231">
        <v>2</v>
      </c>
      <c r="FQ231">
        <v>13</v>
      </c>
      <c r="FR231">
        <v>0</v>
      </c>
      <c r="FS231">
        <v>2</v>
      </c>
      <c r="FT231">
        <v>1</v>
      </c>
      <c r="FU231">
        <v>1</v>
      </c>
      <c r="FV231">
        <v>0</v>
      </c>
      <c r="FW231" t="s">
        <v>1001</v>
      </c>
      <c r="FX231">
        <v>108.8300018310547</v>
      </c>
      <c r="FY231">
        <v>108.19000244140619</v>
      </c>
      <c r="FZ231">
        <v>109.0800018310547</v>
      </c>
      <c r="GA231">
        <v>106.6600036621094</v>
      </c>
      <c r="GB231">
        <v>106.6800003051758</v>
      </c>
      <c r="GC231">
        <v>334</v>
      </c>
      <c r="GD231">
        <v>386</v>
      </c>
      <c r="GE231">
        <v>134</v>
      </c>
      <c r="GF231">
        <v>206</v>
      </c>
      <c r="GG231">
        <v>0</v>
      </c>
      <c r="GH231">
        <v>190</v>
      </c>
      <c r="GI231">
        <v>0</v>
      </c>
      <c r="GJ231">
        <v>5</v>
      </c>
      <c r="GK231">
        <v>0</v>
      </c>
      <c r="GL231">
        <v>316</v>
      </c>
      <c r="GM231">
        <v>0</v>
      </c>
      <c r="GN231">
        <v>161</v>
      </c>
      <c r="GO231">
        <v>2</v>
      </c>
      <c r="GP231">
        <v>2</v>
      </c>
      <c r="GQ231">
        <v>1</v>
      </c>
      <c r="GR231">
        <v>1</v>
      </c>
      <c r="GS231">
        <v>3</v>
      </c>
      <c r="GT231">
        <v>2</v>
      </c>
      <c r="GU231">
        <v>1</v>
      </c>
      <c r="GV231">
        <v>1</v>
      </c>
      <c r="GW231">
        <v>2</v>
      </c>
      <c r="GX231" t="s">
        <v>218</v>
      </c>
      <c r="GY231">
        <v>245751</v>
      </c>
      <c r="GZ231">
        <v>434466</v>
      </c>
      <c r="HA231">
        <v>1.1419999999999999</v>
      </c>
      <c r="HB231">
        <v>2.0449999999999999</v>
      </c>
      <c r="HC231">
        <v>1.26</v>
      </c>
      <c r="HD231">
        <v>4.4800000000000004</v>
      </c>
      <c r="HE231">
        <v>0</v>
      </c>
      <c r="HF231" s="2">
        <f t="shared" si="83"/>
        <v>-5.9155132193948745E-3</v>
      </c>
      <c r="HG231" s="2">
        <f t="shared" si="84"/>
        <v>8.1591435158476777E-3</v>
      </c>
      <c r="HH231" s="2">
        <f t="shared" si="85"/>
        <v>1.4141775993816164E-2</v>
      </c>
      <c r="HI231" s="2">
        <f t="shared" si="86"/>
        <v>1.8744509757395722E-4</v>
      </c>
      <c r="HJ231" s="3">
        <f t="shared" si="87"/>
        <v>109.07274019830554</v>
      </c>
      <c r="HK231" t="str">
        <f t="shared" si="88"/>
        <v>WCC</v>
      </c>
    </row>
    <row r="232" spans="1:219" hidden="1" x14ac:dyDescent="0.25">
      <c r="A232">
        <v>223</v>
      </c>
      <c r="B232" t="s">
        <v>1002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32</v>
      </c>
      <c r="N232">
        <v>28</v>
      </c>
      <c r="O232">
        <v>1</v>
      </c>
      <c r="P232">
        <v>0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6</v>
      </c>
      <c r="W232">
        <v>4</v>
      </c>
      <c r="X232">
        <v>3</v>
      </c>
      <c r="Y232">
        <v>10</v>
      </c>
      <c r="Z232">
        <v>96</v>
      </c>
      <c r="AA232">
        <v>0</v>
      </c>
      <c r="AB232">
        <v>0</v>
      </c>
      <c r="AC232">
        <v>0</v>
      </c>
      <c r="AD232">
        <v>0</v>
      </c>
      <c r="AE232">
        <v>30</v>
      </c>
      <c r="AF232">
        <v>2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v>0</v>
      </c>
      <c r="AM232">
        <v>62</v>
      </c>
      <c r="AN232">
        <v>30</v>
      </c>
      <c r="AO232">
        <v>0</v>
      </c>
      <c r="AP232">
        <v>0</v>
      </c>
      <c r="AQ232">
        <v>1</v>
      </c>
      <c r="AR232">
        <v>1</v>
      </c>
      <c r="AS232">
        <v>0</v>
      </c>
      <c r="AT232">
        <v>0</v>
      </c>
      <c r="AU232" t="s">
        <v>329</v>
      </c>
      <c r="AV232">
        <v>70.910003662109375</v>
      </c>
      <c r="AW232">
        <v>71.150001525878906</v>
      </c>
      <c r="AX232">
        <v>73.029998779296875</v>
      </c>
      <c r="AY232">
        <v>71.150001525878906</v>
      </c>
      <c r="AZ232">
        <v>72.510002136230469</v>
      </c>
      <c r="BA232" s="2">
        <f t="shared" si="71"/>
        <v>3.3731252090308805E-3</v>
      </c>
      <c r="BB232" s="2">
        <f t="shared" si="72"/>
        <v>2.5742808227335323E-2</v>
      </c>
      <c r="BC232" s="2">
        <f t="shared" si="73"/>
        <v>0</v>
      </c>
      <c r="BD232" s="2">
        <f t="shared" si="74"/>
        <v>1.8756041515436972E-2</v>
      </c>
      <c r="BE232">
        <v>2</v>
      </c>
      <c r="BF232">
        <v>23</v>
      </c>
      <c r="BG232">
        <v>78</v>
      </c>
      <c r="BH232">
        <v>34</v>
      </c>
      <c r="BI232">
        <v>43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351</v>
      </c>
      <c r="CN232">
        <v>72.510002136230469</v>
      </c>
      <c r="CO232">
        <v>73.230003356933594</v>
      </c>
      <c r="CP232">
        <v>75.574996948242188</v>
      </c>
      <c r="CQ232">
        <v>72.839996337890625</v>
      </c>
      <c r="CR232">
        <v>75.5</v>
      </c>
      <c r="CS232" s="2">
        <f t="shared" si="75"/>
        <v>9.8320522695285462E-3</v>
      </c>
      <c r="CT232" s="2">
        <f t="shared" si="76"/>
        <v>3.102869581211587E-2</v>
      </c>
      <c r="CU232" s="2">
        <f t="shared" si="77"/>
        <v>5.3257817993264123E-3</v>
      </c>
      <c r="CV232" s="2">
        <f t="shared" si="78"/>
        <v>3.5231836584230125E-2</v>
      </c>
      <c r="CW232">
        <v>5</v>
      </c>
      <c r="CX232">
        <v>39</v>
      </c>
      <c r="CY232">
        <v>20</v>
      </c>
      <c r="CZ232">
        <v>24</v>
      </c>
      <c r="DA232">
        <v>99</v>
      </c>
      <c r="DB232">
        <v>0</v>
      </c>
      <c r="DC232">
        <v>0</v>
      </c>
      <c r="DD232">
        <v>0</v>
      </c>
      <c r="DE232">
        <v>0</v>
      </c>
      <c r="DF232">
        <v>3</v>
      </c>
      <c r="DG232">
        <v>1</v>
      </c>
      <c r="DH232">
        <v>0</v>
      </c>
      <c r="DI232">
        <v>1</v>
      </c>
      <c r="DJ232">
        <v>1</v>
      </c>
      <c r="DK232">
        <v>1</v>
      </c>
      <c r="DL232">
        <v>6</v>
      </c>
      <c r="DM232">
        <v>1</v>
      </c>
      <c r="DN232">
        <v>6</v>
      </c>
      <c r="DO232">
        <v>0</v>
      </c>
      <c r="DP232">
        <v>0</v>
      </c>
      <c r="DQ232">
        <v>1</v>
      </c>
      <c r="DR232">
        <v>1</v>
      </c>
      <c r="DS232">
        <v>0</v>
      </c>
      <c r="DT232">
        <v>0</v>
      </c>
      <c r="DU232">
        <v>1</v>
      </c>
      <c r="DV232">
        <v>1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1003</v>
      </c>
      <c r="EF232">
        <v>75.5</v>
      </c>
      <c r="EG232">
        <v>75.230003356933594</v>
      </c>
      <c r="EH232">
        <v>75.529998779296875</v>
      </c>
      <c r="EI232">
        <v>73.599998474121094</v>
      </c>
      <c r="EJ232">
        <v>75.129997253417969</v>
      </c>
      <c r="EK232" s="2">
        <f t="shared" si="79"/>
        <v>-3.5889489700724475E-3</v>
      </c>
      <c r="EL232" s="2">
        <f t="shared" si="80"/>
        <v>3.9718711401000029E-3</v>
      </c>
      <c r="EM232" s="2">
        <f t="shared" si="81"/>
        <v>2.1666952147786578E-2</v>
      </c>
      <c r="EN232" s="2">
        <f t="shared" si="82"/>
        <v>2.0364685681221295E-2</v>
      </c>
      <c r="EO232">
        <v>1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2</v>
      </c>
      <c r="EZ232">
        <v>4</v>
      </c>
      <c r="FA232">
        <v>2</v>
      </c>
      <c r="FB232">
        <v>163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1</v>
      </c>
      <c r="FP232">
        <v>0</v>
      </c>
      <c r="FQ232">
        <v>0</v>
      </c>
      <c r="FR232">
        <v>0</v>
      </c>
      <c r="FS232">
        <v>1</v>
      </c>
      <c r="FT232">
        <v>0</v>
      </c>
      <c r="FU232">
        <v>0</v>
      </c>
      <c r="FV232">
        <v>0</v>
      </c>
      <c r="FW232" t="s">
        <v>314</v>
      </c>
      <c r="FX232">
        <v>75.129997253417969</v>
      </c>
      <c r="FY232">
        <v>75.370002746582031</v>
      </c>
      <c r="FZ232">
        <v>76.139999389648438</v>
      </c>
      <c r="GA232">
        <v>74.870002746582031</v>
      </c>
      <c r="GB232">
        <v>75.029998779296875</v>
      </c>
      <c r="GC232">
        <v>429</v>
      </c>
      <c r="GD232">
        <v>296</v>
      </c>
      <c r="GE232">
        <v>188</v>
      </c>
      <c r="GF232">
        <v>177</v>
      </c>
      <c r="GG232">
        <v>0</v>
      </c>
      <c r="GH232">
        <v>200</v>
      </c>
      <c r="GI232">
        <v>0</v>
      </c>
      <c r="GJ232">
        <v>123</v>
      </c>
      <c r="GK232">
        <v>6</v>
      </c>
      <c r="GL232">
        <v>260</v>
      </c>
      <c r="GM232">
        <v>6</v>
      </c>
      <c r="GN232">
        <v>164</v>
      </c>
      <c r="GO232">
        <v>1</v>
      </c>
      <c r="GP232">
        <v>1</v>
      </c>
      <c r="GQ232">
        <v>1</v>
      </c>
      <c r="GR232">
        <v>1</v>
      </c>
      <c r="GS232">
        <v>0</v>
      </c>
      <c r="GT232">
        <v>0</v>
      </c>
      <c r="GU232">
        <v>0</v>
      </c>
      <c r="GV232">
        <v>0</v>
      </c>
      <c r="GW232">
        <v>1.4</v>
      </c>
      <c r="GX232" t="s">
        <v>718</v>
      </c>
      <c r="GY232">
        <v>505380</v>
      </c>
      <c r="GZ232">
        <v>892333</v>
      </c>
      <c r="HA232">
        <v>0.97699999999999998</v>
      </c>
      <c r="HB232">
        <v>1.1060000000000001</v>
      </c>
      <c r="HC232">
        <v>64.959999999999994</v>
      </c>
      <c r="HD232">
        <v>3.65</v>
      </c>
      <c r="HF232" s="2">
        <f t="shared" si="83"/>
        <v>3.184363598486728E-3</v>
      </c>
      <c r="HG232" s="2">
        <f t="shared" si="84"/>
        <v>1.0112905821366369E-2</v>
      </c>
      <c r="HH232" s="2">
        <f t="shared" si="85"/>
        <v>6.6339389913671054E-3</v>
      </c>
      <c r="HI232" s="2">
        <f t="shared" si="86"/>
        <v>2.1324274999053872E-3</v>
      </c>
      <c r="HJ232" s="3">
        <f t="shared" si="87"/>
        <v>76.132212486114341</v>
      </c>
      <c r="HK232" t="str">
        <f t="shared" si="88"/>
        <v>WH</v>
      </c>
    </row>
    <row r="233" spans="1:219" hidden="1" x14ac:dyDescent="0.25">
      <c r="A233">
        <v>224</v>
      </c>
      <c r="B233" t="s">
        <v>1004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4</v>
      </c>
      <c r="W233">
        <v>0</v>
      </c>
      <c r="X233">
        <v>0</v>
      </c>
      <c r="Y233">
        <v>0</v>
      </c>
      <c r="Z233">
        <v>191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 t="s">
        <v>1005</v>
      </c>
      <c r="AV233">
        <v>112.98000335693359</v>
      </c>
      <c r="AW233">
        <v>113.11000061035161</v>
      </c>
      <c r="AX233">
        <v>116.44000244140619</v>
      </c>
      <c r="AY233">
        <v>113.0800018310547</v>
      </c>
      <c r="AZ233">
        <v>115.84999847412109</v>
      </c>
      <c r="BA233" s="2">
        <f t="shared" si="71"/>
        <v>1.1492993786272887E-3</v>
      </c>
      <c r="BB233" s="2">
        <f t="shared" si="72"/>
        <v>2.859843491269487E-2</v>
      </c>
      <c r="BC233" s="2">
        <f t="shared" si="73"/>
        <v>2.6521774498300399E-4</v>
      </c>
      <c r="BD233" s="2">
        <f t="shared" si="74"/>
        <v>2.391020008243816E-2</v>
      </c>
      <c r="BE233">
        <v>3</v>
      </c>
      <c r="BF233">
        <v>32</v>
      </c>
      <c r="BG233">
        <v>60</v>
      </c>
      <c r="BH233">
        <v>37</v>
      </c>
      <c r="BI233">
        <v>55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1</v>
      </c>
      <c r="BU233">
        <v>1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675</v>
      </c>
      <c r="CN233">
        <v>115.84999847412109</v>
      </c>
      <c r="CO233">
        <v>116.76999664306641</v>
      </c>
      <c r="CP233">
        <v>118.8199996948242</v>
      </c>
      <c r="CQ233">
        <v>116.36000061035161</v>
      </c>
      <c r="CR233">
        <v>118.40000152587891</v>
      </c>
      <c r="CS233" s="2">
        <f t="shared" si="75"/>
        <v>7.8787205223400658E-3</v>
      </c>
      <c r="CT233" s="2">
        <f t="shared" si="76"/>
        <v>1.7253013440691856E-2</v>
      </c>
      <c r="CU233" s="2">
        <f t="shared" si="77"/>
        <v>3.5111419414358691E-3</v>
      </c>
      <c r="CV233" s="2">
        <f t="shared" si="78"/>
        <v>1.7229737240175735E-2</v>
      </c>
      <c r="CW233">
        <v>6</v>
      </c>
      <c r="CX233">
        <v>32</v>
      </c>
      <c r="CY233">
        <v>91</v>
      </c>
      <c r="CZ233">
        <v>58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2</v>
      </c>
      <c r="DG233">
        <v>0</v>
      </c>
      <c r="DH233">
        <v>1</v>
      </c>
      <c r="DI233">
        <v>0</v>
      </c>
      <c r="DJ233">
        <v>0</v>
      </c>
      <c r="DK233">
        <v>1</v>
      </c>
      <c r="DL233">
        <v>3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767</v>
      </c>
      <c r="EF233">
        <v>118.40000152587891</v>
      </c>
      <c r="EG233">
        <v>117.6600036621094</v>
      </c>
      <c r="EH233">
        <v>118.4499969482422</v>
      </c>
      <c r="EI233">
        <v>116.5800018310547</v>
      </c>
      <c r="EJ233">
        <v>117.5400009155273</v>
      </c>
      <c r="EK233" s="2">
        <f t="shared" si="79"/>
        <v>-6.2892898243875894E-3</v>
      </c>
      <c r="EL233" s="2">
        <f t="shared" si="80"/>
        <v>6.6694242843923224E-3</v>
      </c>
      <c r="EM233" s="2">
        <f t="shared" si="81"/>
        <v>9.1790055876268539E-3</v>
      </c>
      <c r="EN233" s="2">
        <f t="shared" si="82"/>
        <v>8.1674245107631327E-3</v>
      </c>
      <c r="EO233">
        <v>57</v>
      </c>
      <c r="EP233">
        <v>4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73</v>
      </c>
      <c r="EY233">
        <v>15</v>
      </c>
      <c r="EZ233">
        <v>12</v>
      </c>
      <c r="FA233">
        <v>18</v>
      </c>
      <c r="FB233">
        <v>34</v>
      </c>
      <c r="FC233">
        <v>0</v>
      </c>
      <c r="FD233">
        <v>0</v>
      </c>
      <c r="FE233">
        <v>0</v>
      </c>
      <c r="FF233">
        <v>0</v>
      </c>
      <c r="FG233">
        <v>4</v>
      </c>
      <c r="FH233">
        <v>0</v>
      </c>
      <c r="FI233">
        <v>0</v>
      </c>
      <c r="FJ233">
        <v>0</v>
      </c>
      <c r="FK233">
        <v>1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671</v>
      </c>
      <c r="FX233">
        <v>117.5400009155273</v>
      </c>
      <c r="FY233">
        <v>117.3399963378906</v>
      </c>
      <c r="FZ233">
        <v>117.6368026733398</v>
      </c>
      <c r="GA233">
        <v>115</v>
      </c>
      <c r="GB233">
        <v>115.13999938964839</v>
      </c>
      <c r="GC233">
        <v>438</v>
      </c>
      <c r="GD233">
        <v>351</v>
      </c>
      <c r="GE233">
        <v>248</v>
      </c>
      <c r="GF233">
        <v>155</v>
      </c>
      <c r="GG233">
        <v>0</v>
      </c>
      <c r="GH233">
        <v>150</v>
      </c>
      <c r="GI233">
        <v>0</v>
      </c>
      <c r="GJ233">
        <v>58</v>
      </c>
      <c r="GK233">
        <v>1</v>
      </c>
      <c r="GL233">
        <v>225</v>
      </c>
      <c r="GM233">
        <v>0</v>
      </c>
      <c r="GN233">
        <v>34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2.9</v>
      </c>
      <c r="GX233" t="s">
        <v>223</v>
      </c>
      <c r="GY233">
        <v>411307</v>
      </c>
      <c r="GZ233">
        <v>649333</v>
      </c>
      <c r="HA233">
        <v>1.4319999999999999</v>
      </c>
      <c r="HB233">
        <v>1.8440000000000001</v>
      </c>
      <c r="HC233">
        <v>1.96</v>
      </c>
      <c r="HD233">
        <v>5.01</v>
      </c>
      <c r="HE233">
        <v>0.63470000000000004</v>
      </c>
      <c r="HF233" s="2">
        <f t="shared" si="83"/>
        <v>-1.7044876758030014E-3</v>
      </c>
      <c r="HG233" s="2">
        <f t="shared" si="84"/>
        <v>2.5230738060213476E-3</v>
      </c>
      <c r="HH233" s="2">
        <f t="shared" si="85"/>
        <v>1.9942018160222008E-2</v>
      </c>
      <c r="HI233" s="2">
        <f t="shared" si="86"/>
        <v>1.2159057702841869E-3</v>
      </c>
      <c r="HJ233" s="3">
        <f t="shared" si="87"/>
        <v>117.63605380904937</v>
      </c>
      <c r="HK233" t="str">
        <f t="shared" si="88"/>
        <v>XYL</v>
      </c>
    </row>
  </sheetData>
  <autoFilter ref="A8:HK233" xr:uid="{E46C6817-249A-4FD2-9182-B7242CEFF481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BB9:BB233">
    <cfRule type="cellIs" dxfId="71" priority="72" operator="between">
      <formula>1%</formula>
      <formula>1.5%</formula>
    </cfRule>
  </conditionalFormatting>
  <conditionalFormatting sqref="BB9:BB233">
    <cfRule type="cellIs" dxfId="70" priority="71" operator="between">
      <formula>0.015</formula>
      <formula>0.02</formula>
    </cfRule>
  </conditionalFormatting>
  <conditionalFormatting sqref="BB9:BB233">
    <cfRule type="cellIs" dxfId="69" priority="70" operator="greaterThan">
      <formula>0.02</formula>
    </cfRule>
  </conditionalFormatting>
  <conditionalFormatting sqref="BB9:BB233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33">
    <cfRule type="cellIs" dxfId="66" priority="67" operator="equal">
      <formula>0</formula>
    </cfRule>
  </conditionalFormatting>
  <conditionalFormatting sqref="BC9:BC233">
    <cfRule type="cellIs" dxfId="65" priority="66" operator="between">
      <formula>1%</formula>
      <formula>1.5%</formula>
    </cfRule>
  </conditionalFormatting>
  <conditionalFormatting sqref="BC9:BC233">
    <cfRule type="cellIs" dxfId="64" priority="65" operator="between">
      <formula>0.015</formula>
      <formula>0.02</formula>
    </cfRule>
  </conditionalFormatting>
  <conditionalFormatting sqref="BC9:BC233">
    <cfRule type="cellIs" dxfId="63" priority="64" operator="greaterThan">
      <formula>0.02</formula>
    </cfRule>
  </conditionalFormatting>
  <conditionalFormatting sqref="BC9:BC233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33">
    <cfRule type="cellIs" dxfId="60" priority="61" operator="equal">
      <formula>0</formula>
    </cfRule>
  </conditionalFormatting>
  <conditionalFormatting sqref="BD9:BD233">
    <cfRule type="cellIs" dxfId="59" priority="60" operator="between">
      <formula>1%</formula>
      <formula>1.5%</formula>
    </cfRule>
  </conditionalFormatting>
  <conditionalFormatting sqref="BD9:BD233">
    <cfRule type="cellIs" dxfId="58" priority="59" operator="between">
      <formula>0.015</formula>
      <formula>0.02</formula>
    </cfRule>
  </conditionalFormatting>
  <conditionalFormatting sqref="BD9:BD233">
    <cfRule type="cellIs" dxfId="57" priority="58" operator="greaterThan">
      <formula>0.02</formula>
    </cfRule>
  </conditionalFormatting>
  <conditionalFormatting sqref="BD9:BD233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33">
    <cfRule type="cellIs" dxfId="54" priority="55" operator="equal">
      <formula>0</formula>
    </cfRule>
  </conditionalFormatting>
  <conditionalFormatting sqref="CT9:CT233">
    <cfRule type="cellIs" dxfId="53" priority="54" operator="between">
      <formula>1%</formula>
      <formula>1.5%</formula>
    </cfRule>
  </conditionalFormatting>
  <conditionalFormatting sqref="CT9:CT233">
    <cfRule type="cellIs" dxfId="52" priority="53" operator="between">
      <formula>0.015</formula>
      <formula>0.02</formula>
    </cfRule>
  </conditionalFormatting>
  <conditionalFormatting sqref="CT9:CT233">
    <cfRule type="cellIs" dxfId="51" priority="52" operator="greaterThan">
      <formula>0.02</formula>
    </cfRule>
  </conditionalFormatting>
  <conditionalFormatting sqref="CT9:CT233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33">
    <cfRule type="cellIs" dxfId="48" priority="49" operator="equal">
      <formula>0</formula>
    </cfRule>
  </conditionalFormatting>
  <conditionalFormatting sqref="CU9:CU233">
    <cfRule type="cellIs" dxfId="47" priority="48" operator="between">
      <formula>1%</formula>
      <formula>1.5%</formula>
    </cfRule>
  </conditionalFormatting>
  <conditionalFormatting sqref="CU9:CU233">
    <cfRule type="cellIs" dxfId="46" priority="47" operator="between">
      <formula>0.015</formula>
      <formula>0.02</formula>
    </cfRule>
  </conditionalFormatting>
  <conditionalFormatting sqref="CU9:CU233">
    <cfRule type="cellIs" dxfId="45" priority="46" operator="greaterThan">
      <formula>0.02</formula>
    </cfRule>
  </conditionalFormatting>
  <conditionalFormatting sqref="CU9:CU233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33">
    <cfRule type="cellIs" dxfId="42" priority="43" operator="equal">
      <formula>0</formula>
    </cfRule>
  </conditionalFormatting>
  <conditionalFormatting sqref="CV9:CV233">
    <cfRule type="cellIs" dxfId="41" priority="42" operator="between">
      <formula>1%</formula>
      <formula>1.5%</formula>
    </cfRule>
  </conditionalFormatting>
  <conditionalFormatting sqref="CV9:CV233">
    <cfRule type="cellIs" dxfId="40" priority="41" operator="between">
      <formula>0.015</formula>
      <formula>0.02</formula>
    </cfRule>
  </conditionalFormatting>
  <conditionalFormatting sqref="CV9:CV233">
    <cfRule type="cellIs" dxfId="39" priority="40" operator="greaterThan">
      <formula>0.02</formula>
    </cfRule>
  </conditionalFormatting>
  <conditionalFormatting sqref="CV9:CV233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33">
    <cfRule type="cellIs" dxfId="36" priority="37" operator="equal">
      <formula>0</formula>
    </cfRule>
  </conditionalFormatting>
  <conditionalFormatting sqref="EL9:EL233">
    <cfRule type="cellIs" dxfId="35" priority="36" operator="between">
      <formula>1%</formula>
      <formula>1.5%</formula>
    </cfRule>
  </conditionalFormatting>
  <conditionalFormatting sqref="EL9:EL233">
    <cfRule type="cellIs" dxfId="34" priority="35" operator="between">
      <formula>0.015</formula>
      <formula>0.02</formula>
    </cfRule>
  </conditionalFormatting>
  <conditionalFormatting sqref="EL9:EL233">
    <cfRule type="cellIs" dxfId="33" priority="34" operator="greaterThan">
      <formula>0.02</formula>
    </cfRule>
  </conditionalFormatting>
  <conditionalFormatting sqref="EL9:EL233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33">
    <cfRule type="cellIs" dxfId="30" priority="31" operator="equal">
      <formula>0</formula>
    </cfRule>
  </conditionalFormatting>
  <conditionalFormatting sqref="EM9:EM233">
    <cfRule type="cellIs" dxfId="29" priority="30" operator="between">
      <formula>1%</formula>
      <formula>1.5%</formula>
    </cfRule>
  </conditionalFormatting>
  <conditionalFormatting sqref="EM9:EM233">
    <cfRule type="cellIs" dxfId="28" priority="29" operator="between">
      <formula>0.015</formula>
      <formula>0.02</formula>
    </cfRule>
  </conditionalFormatting>
  <conditionalFormatting sqref="EM9:EM233">
    <cfRule type="cellIs" dxfId="27" priority="28" operator="greaterThan">
      <formula>0.02</formula>
    </cfRule>
  </conditionalFormatting>
  <conditionalFormatting sqref="EM9:EM233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33">
    <cfRule type="cellIs" dxfId="24" priority="25" operator="equal">
      <formula>0</formula>
    </cfRule>
  </conditionalFormatting>
  <conditionalFormatting sqref="EN9:EN233">
    <cfRule type="cellIs" dxfId="23" priority="24" operator="between">
      <formula>1%</formula>
      <formula>1.5%</formula>
    </cfRule>
  </conditionalFormatting>
  <conditionalFormatting sqref="EN9:EN233">
    <cfRule type="cellIs" dxfId="22" priority="23" operator="between">
      <formula>0.015</formula>
      <formula>0.02</formula>
    </cfRule>
  </conditionalFormatting>
  <conditionalFormatting sqref="EN9:EN233">
    <cfRule type="cellIs" dxfId="21" priority="22" operator="greaterThan">
      <formula>0.02</formula>
    </cfRule>
  </conditionalFormatting>
  <conditionalFormatting sqref="EN9:EN233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33">
    <cfRule type="cellIs" dxfId="18" priority="19" operator="equal">
      <formula>0</formula>
    </cfRule>
  </conditionalFormatting>
  <conditionalFormatting sqref="HI9:HI233">
    <cfRule type="cellIs" dxfId="17" priority="1" operator="equal">
      <formula>0</formula>
    </cfRule>
  </conditionalFormatting>
  <conditionalFormatting sqref="HG9:HG233">
    <cfRule type="cellIs" dxfId="16" priority="18" operator="between">
      <formula>1%</formula>
      <formula>1.5%</formula>
    </cfRule>
  </conditionalFormatting>
  <conditionalFormatting sqref="HG9:HG233">
    <cfRule type="cellIs" dxfId="15" priority="17" operator="between">
      <formula>0.015</formula>
      <formula>0.02</formula>
    </cfRule>
  </conditionalFormatting>
  <conditionalFormatting sqref="HG9:HG233">
    <cfRule type="cellIs" dxfId="14" priority="16" operator="greaterThan">
      <formula>0.02</formula>
    </cfRule>
  </conditionalFormatting>
  <conditionalFormatting sqref="HG9:HG233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33">
    <cfRule type="cellIs" dxfId="11" priority="13" operator="equal">
      <formula>0</formula>
    </cfRule>
  </conditionalFormatting>
  <conditionalFormatting sqref="HH9:HH233">
    <cfRule type="cellIs" dxfId="10" priority="12" operator="between">
      <formula>1%</formula>
      <formula>1.5%</formula>
    </cfRule>
  </conditionalFormatting>
  <conditionalFormatting sqref="HH9:HH233">
    <cfRule type="cellIs" dxfId="9" priority="11" operator="between">
      <formula>0.015</formula>
      <formula>0.02</formula>
    </cfRule>
  </conditionalFormatting>
  <conditionalFormatting sqref="HH9:HH233">
    <cfRule type="cellIs" dxfId="8" priority="10" operator="greaterThan">
      <formula>0.02</formula>
    </cfRule>
  </conditionalFormatting>
  <conditionalFormatting sqref="HH9:HH233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33">
    <cfRule type="cellIs" dxfId="5" priority="7" operator="equal">
      <formula>0</formula>
    </cfRule>
  </conditionalFormatting>
  <conditionalFormatting sqref="HI9:HI233">
    <cfRule type="cellIs" dxfId="4" priority="6" operator="between">
      <formula>1%</formula>
      <formula>1.5%</formula>
    </cfRule>
  </conditionalFormatting>
  <conditionalFormatting sqref="HI9:HI233">
    <cfRule type="cellIs" dxfId="3" priority="5" operator="between">
      <formula>0.015</formula>
      <formula>0.02</formula>
    </cfRule>
  </conditionalFormatting>
  <conditionalFormatting sqref="HI9:HI233">
    <cfRule type="cellIs" dxfId="2" priority="4" operator="greaterThan">
      <formula>0.02</formula>
    </cfRule>
  </conditionalFormatting>
  <conditionalFormatting sqref="HI9:HI233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2021-05-19T06:11:19Z</dcterms:created>
  <dcterms:modified xsi:type="dcterms:W3CDTF">2021-05-19T08:22:46Z</dcterms:modified>
</cp:coreProperties>
</file>