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9AC10AD0-4811-4AD6-B8AE-6569B8AC2AF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H73" i="1"/>
  <c r="HI73" i="1"/>
  <c r="HJ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H81" i="1"/>
  <c r="HI81" i="1"/>
  <c r="HJ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L2" i="1"/>
  <c r="E2" i="1"/>
  <c r="I5" i="1" s="1"/>
  <c r="HK9" i="1"/>
  <c r="HI9" i="1"/>
  <c r="HH9" i="1"/>
  <c r="HG9" i="1"/>
  <c r="HJ9" i="1" s="1"/>
  <c r="HF9" i="1"/>
  <c r="L3" i="1" l="1"/>
  <c r="L4" i="1" s="1"/>
  <c r="I6" i="1"/>
  <c r="I3" i="1"/>
  <c r="I2" i="1"/>
  <c r="I4" i="1"/>
  <c r="I1" i="1"/>
</calcChain>
</file>

<file path=xl/sharedStrings.xml><?xml version="1.0" encoding="utf-8"?>
<sst xmlns="http://schemas.openxmlformats.org/spreadsheetml/2006/main" count="1375" uniqueCount="659">
  <si>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</si>
  <si>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</si>
  <si>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</si>
  <si>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</si>
  <si>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</si>
  <si>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</si>
  <si>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</si>
  <si>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</si>
  <si>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</si>
  <si>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</si>
  <si>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</si>
  <si>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</si>
  <si>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</si>
  <si>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</si>
  <si>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</si>
  <si>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</si>
  <si>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</si>
  <si>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</si>
  <si>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</si>
  <si>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</si>
  <si>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</si>
  <si>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</si>
  <si>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</si>
  <si>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</si>
  <si>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</si>
  <si>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</si>
  <si>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</si>
  <si>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</si>
  <si>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</si>
  <si>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</si>
  <si>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</si>
  <si>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</si>
  <si>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</si>
  <si>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</si>
  <si>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</si>
  <si>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</si>
  <si>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</si>
  <si>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</si>
  <si>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</si>
  <si>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</si>
  <si>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</si>
  <si>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</si>
  <si>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</si>
  <si>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</si>
  <si>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</si>
  <si>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</si>
  <si>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</si>
  <si>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</si>
  <si>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</si>
  <si>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</si>
  <si>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</si>
  <si>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</si>
  <si>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</si>
  <si>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</si>
  <si>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</si>
  <si>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</si>
  <si>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</si>
  <si>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</si>
  <si>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</si>
  <si>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</si>
  <si>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</si>
  <si>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</si>
  <si>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</si>
  <si>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</si>
  <si>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</si>
  <si>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</si>
  <si>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</si>
  <si>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</si>
  <si>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</si>
  <si>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</si>
  <si>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</si>
  <si>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</si>
  <si>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</si>
  <si>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</si>
  <si>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</si>
  <si>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</si>
  <si>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</si>
  <si>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</si>
  <si>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</si>
  <si>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</si>
  <si>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</si>
  <si>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</si>
  <si>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</si>
  <si>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</si>
  <si>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</si>
  <si>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</si>
  <si>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</si>
  <si>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</si>
  <si>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</si>
  <si>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</si>
  <si>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</si>
  <si>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</si>
  <si>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</si>
  <si>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</si>
  <si>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</si>
  <si>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</si>
  <si>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</si>
  <si>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</si>
  <si>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</si>
  <si>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</si>
  <si>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</si>
  <si>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</si>
  <si>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</si>
  <si>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</si>
  <si>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</si>
  <si>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</si>
  <si>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</si>
  <si>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</si>
  <si>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</si>
  <si>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</si>
  <si>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</si>
  <si>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</si>
  <si>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</si>
  <si>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</si>
  <si>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</si>
  <si>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</si>
  <si>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</si>
  <si>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</si>
  <si>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</si>
  <si>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</si>
  <si>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</si>
  <si>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</si>
  <si>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</si>
  <si>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</si>
  <si>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</si>
  <si>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</si>
  <si>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</si>
  <si>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</si>
  <si>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</si>
  <si>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</si>
  <si>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</si>
  <si>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</si>
  <si>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</si>
  <si>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</si>
  <si>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</si>
  <si>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</si>
  <si>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</si>
  <si>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</si>
  <si>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</si>
  <si>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</si>
  <si>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</si>
  <si>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</si>
  <si>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</si>
  <si>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</si>
  <si>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</si>
  <si>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</si>
  <si>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</si>
  <si>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</si>
  <si>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</si>
  <si>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</si>
  <si>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</si>
  <si>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</si>
  <si>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</si>
  <si>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</si>
  <si>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</si>
  <si>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</si>
  <si>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</si>
  <si>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</si>
  <si>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</si>
  <si>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</si>
  <si>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</si>
  <si>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</si>
  <si>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</si>
  <si>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</si>
  <si>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</si>
  <si>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</si>
  <si>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</si>
  <si>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</si>
  <si>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</si>
  <si>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</si>
  <si>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</si>
  <si>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</si>
  <si>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</si>
  <si>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</si>
  <si>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</si>
  <si>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</si>
  <si>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</si>
  <si>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</si>
  <si>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</si>
  <si>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</si>
  <si>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</si>
  <si>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</si>
  <si>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</si>
  <si>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</si>
  <si>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</si>
  <si>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</si>
  <si>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</si>
  <si>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</si>
  <si>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</si>
  <si>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</si>
  <si>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</si>
  <si>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</si>
  <si>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</si>
  <si>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</si>
  <si>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</si>
  <si>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</si>
  <si>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</si>
  <si>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</si>
  <si>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</si>
  <si>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</si>
  <si>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</si>
  <si>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</si>
  <si>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</si>
  <si>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</si>
  <si>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</si>
  <si>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</si>
  <si>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</si>
  <si>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</si>
  <si>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</si>
  <si>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</si>
  <si>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</si>
  <si>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</si>
  <si>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</si>
  <si>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</si>
  <si>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</si>
  <si>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</si>
  <si>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</si>
  <si>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</si>
  <si>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</si>
  <si>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-0.4%</t>
  </si>
  <si>
    <t>+0.0%</t>
  </si>
  <si>
    <t>+0.11%</t>
  </si>
  <si>
    <t>+0.75%</t>
  </si>
  <si>
    <t>hold</t>
  </si>
  <si>
    <t>AAN</t>
  </si>
  <si>
    <t>+0.49%</t>
  </si>
  <si>
    <t>-0.79%</t>
  </si>
  <si>
    <t>+1.91%</t>
  </si>
  <si>
    <t>+2.02%</t>
  </si>
  <si>
    <t>ABBV</t>
  </si>
  <si>
    <t>+0.4%</t>
  </si>
  <si>
    <t>+0.27%</t>
  </si>
  <si>
    <t>-1.16%</t>
  </si>
  <si>
    <t>+1.09%</t>
  </si>
  <si>
    <t>AERI</t>
  </si>
  <si>
    <t>-0.46%</t>
  </si>
  <si>
    <t>+1.44%</t>
  </si>
  <si>
    <t>-0.85%</t>
  </si>
  <si>
    <t>+2.7%</t>
  </si>
  <si>
    <t>A</t>
  </si>
  <si>
    <t>sell</t>
  </si>
  <si>
    <t>-1.05%</t>
  </si>
  <si>
    <t>+1.13%</t>
  </si>
  <si>
    <t>+1.49%</t>
  </si>
  <si>
    <t>ARE</t>
  </si>
  <si>
    <t>-0.56%</t>
  </si>
  <si>
    <t>+0.45%</t>
  </si>
  <si>
    <t>-0.32%</t>
  </si>
  <si>
    <t>+1.19%</t>
  </si>
  <si>
    <t>ALXN</t>
  </si>
  <si>
    <t>+0.73%</t>
  </si>
  <si>
    <t>+0.07%</t>
  </si>
  <si>
    <t>+0.34%</t>
  </si>
  <si>
    <t>+1.65%</t>
  </si>
  <si>
    <t>ALGN</t>
  </si>
  <si>
    <t>-1.67%</t>
  </si>
  <si>
    <t>+1.78%</t>
  </si>
  <si>
    <t>+0.35%</t>
  </si>
  <si>
    <t>+2.87%</t>
  </si>
  <si>
    <t>GOOGL</t>
  </si>
  <si>
    <t>+0.46%</t>
  </si>
  <si>
    <t>+1.56%</t>
  </si>
  <si>
    <t>ALTR</t>
  </si>
  <si>
    <t>-1.21%</t>
  </si>
  <si>
    <t>-2.87%</t>
  </si>
  <si>
    <t>+3.12%</t>
  </si>
  <si>
    <t>MO</t>
  </si>
  <si>
    <t>-0.14%</t>
  </si>
  <si>
    <t>-0.44%</t>
  </si>
  <si>
    <t>-1.1%</t>
  </si>
  <si>
    <t>AWR</t>
  </si>
  <si>
    <t>-1.26%</t>
  </si>
  <si>
    <t>-1.06%</t>
  </si>
  <si>
    <t>+0.33%</t>
  </si>
  <si>
    <t>+1.82%</t>
  </si>
  <si>
    <t>ABC</t>
  </si>
  <si>
    <t>+1.36%</t>
  </si>
  <si>
    <t>-0.98%</t>
  </si>
  <si>
    <t>+1.53%</t>
  </si>
  <si>
    <t>BUD</t>
  </si>
  <si>
    <t>-0.42%</t>
  </si>
  <si>
    <t>-0.78%</t>
  </si>
  <si>
    <t>-0.36%</t>
  </si>
  <si>
    <t>+1.17%</t>
  </si>
  <si>
    <t>ANET</t>
  </si>
  <si>
    <t>-0.18%</t>
  </si>
  <si>
    <t>-0.03%</t>
  </si>
  <si>
    <t>-0.65%</t>
  </si>
  <si>
    <t>+3.82%</t>
  </si>
  <si>
    <t>ARW</t>
  </si>
  <si>
    <t>+1.87%</t>
  </si>
  <si>
    <t>-1.52%</t>
  </si>
  <si>
    <t>+0.64%</t>
  </si>
  <si>
    <t>+0.67%</t>
  </si>
  <si>
    <t>AJG</t>
  </si>
  <si>
    <t>-0.54%</t>
  </si>
  <si>
    <t>+0.38%</t>
  </si>
  <si>
    <t>-1.14%</t>
  </si>
  <si>
    <t>+0.86%</t>
  </si>
  <si>
    <t>AVB</t>
  </si>
  <si>
    <t>+0.16%</t>
  </si>
  <si>
    <t>+0.37%</t>
  </si>
  <si>
    <t>-1.17%</t>
  </si>
  <si>
    <t>+1.63%</t>
  </si>
  <si>
    <t>BLKB</t>
  </si>
  <si>
    <t>+0.5%</t>
  </si>
  <si>
    <t>+0.14%</t>
  </si>
  <si>
    <t>-0.82%</t>
  </si>
  <si>
    <t>+1.23%</t>
  </si>
  <si>
    <t>BXP</t>
  </si>
  <si>
    <t>+1.79%</t>
  </si>
  <si>
    <t>+2.06%</t>
  </si>
  <si>
    <t>-2.64%</t>
  </si>
  <si>
    <t>+0.97%</t>
  </si>
  <si>
    <t>BMY</t>
  </si>
  <si>
    <t>+0.89%</t>
  </si>
  <si>
    <t>+0.21%</t>
  </si>
  <si>
    <t>-0.08%</t>
  </si>
  <si>
    <t>+2.21%</t>
  </si>
  <si>
    <t>BRKR</t>
  </si>
  <si>
    <t>-2.07%</t>
  </si>
  <si>
    <t>-0.45%</t>
  </si>
  <si>
    <t>+0.69%</t>
  </si>
  <si>
    <t>+2.6%</t>
  </si>
  <si>
    <t>CARS</t>
  </si>
  <si>
    <t>-1.32%</t>
  </si>
  <si>
    <t>+1.41%</t>
  </si>
  <si>
    <t>+0.51%</t>
  </si>
  <si>
    <t>CNP</t>
  </si>
  <si>
    <t>+0.04%</t>
  </si>
  <si>
    <t>-0.89%</t>
  </si>
  <si>
    <t>+0.9%</t>
  </si>
  <si>
    <t>CHE</t>
  </si>
  <si>
    <t>-0.72%</t>
  </si>
  <si>
    <t>+1.61%</t>
  </si>
  <si>
    <t>+1.32%</t>
  </si>
  <si>
    <t>strong_buy</t>
  </si>
  <si>
    <t>CINF</t>
  </si>
  <si>
    <t>-0.63%</t>
  </si>
  <si>
    <t>-0.8%</t>
  </si>
  <si>
    <t>+1.29%</t>
  </si>
  <si>
    <t>CME</t>
  </si>
  <si>
    <t>-0.26%</t>
  </si>
  <si>
    <t>-1.02%</t>
  </si>
  <si>
    <t>-1.11%</t>
  </si>
  <si>
    <t>+1.96%</t>
  </si>
  <si>
    <t>CNS</t>
  </si>
  <si>
    <t>-0.97%</t>
  </si>
  <si>
    <t>-1.3%</t>
  </si>
  <si>
    <t>-0.81%</t>
  </si>
  <si>
    <t>+0.56%</t>
  </si>
  <si>
    <t>STZ</t>
  </si>
  <si>
    <t>+0.61%</t>
  </si>
  <si>
    <t>-0.75%</t>
  </si>
  <si>
    <t>-0.74%</t>
  </si>
  <si>
    <t>+1.6%</t>
  </si>
  <si>
    <t>COST</t>
  </si>
  <si>
    <t>-0.12%</t>
  </si>
  <si>
    <t>-0.3%</t>
  </si>
  <si>
    <t>+1.03%</t>
  </si>
  <si>
    <t>CCI</t>
  </si>
  <si>
    <t>+0.42%</t>
  </si>
  <si>
    <t>-0.5%</t>
  </si>
  <si>
    <t>+1.98%</t>
  </si>
  <si>
    <t>DELL</t>
  </si>
  <si>
    <t>-0.04%</t>
  </si>
  <si>
    <t>-0.24%</t>
  </si>
  <si>
    <t>-1.38%</t>
  </si>
  <si>
    <t>DXC</t>
  </si>
  <si>
    <t>-0.27%</t>
  </si>
  <si>
    <t>EPC</t>
  </si>
  <si>
    <t>+1.06%</t>
  </si>
  <si>
    <t>+2.74%</t>
  </si>
  <si>
    <t>ENTG</t>
  </si>
  <si>
    <t>-1.92%</t>
  </si>
  <si>
    <t>-1.04%</t>
  </si>
  <si>
    <t>+1.71%</t>
  </si>
  <si>
    <t>+2.88%</t>
  </si>
  <si>
    <t>ETRN</t>
  </si>
  <si>
    <t>+2.19%</t>
  </si>
  <si>
    <t>+3.1%</t>
  </si>
  <si>
    <t>-2.54%</t>
  </si>
  <si>
    <t>+4.03%</t>
  </si>
  <si>
    <t>ESS</t>
  </si>
  <si>
    <t>+0.94%</t>
  </si>
  <si>
    <t>-1.9%</t>
  </si>
  <si>
    <t>+1.12%</t>
  </si>
  <si>
    <t>EXLS</t>
  </si>
  <si>
    <t>-1.5%</t>
  </si>
  <si>
    <t>+0.22%</t>
  </si>
  <si>
    <t>-0.43%</t>
  </si>
  <si>
    <t>+1.99%</t>
  </si>
  <si>
    <t>EXPD</t>
  </si>
  <si>
    <t>+0.88%</t>
  </si>
  <si>
    <t>-0.88%</t>
  </si>
  <si>
    <t>+1.83%</t>
  </si>
  <si>
    <t>FICO</t>
  </si>
  <si>
    <t>-0.25%</t>
  </si>
  <si>
    <t>-0.06%</t>
  </si>
  <si>
    <t>+3.61%</t>
  </si>
  <si>
    <t>FIS</t>
  </si>
  <si>
    <t>-0.7%</t>
  </si>
  <si>
    <t>+1.52%</t>
  </si>
  <si>
    <t>FCFS</t>
  </si>
  <si>
    <t>+0.78%</t>
  </si>
  <si>
    <t>-0.71%</t>
  </si>
  <si>
    <t>+1.0%</t>
  </si>
  <si>
    <t>FIVN</t>
  </si>
  <si>
    <t>+0.55%</t>
  </si>
  <si>
    <t>+0.71%</t>
  </si>
  <si>
    <t>+3.96%</t>
  </si>
  <si>
    <t>FOCS</t>
  </si>
  <si>
    <t>-0.15%</t>
  </si>
  <si>
    <t>+0.62%</t>
  </si>
  <si>
    <t>-0.87%</t>
  </si>
  <si>
    <t>+1.45%</t>
  </si>
  <si>
    <t>F</t>
  </si>
  <si>
    <t>+2.62%</t>
  </si>
  <si>
    <t>+3.14%</t>
  </si>
  <si>
    <t>IT</t>
  </si>
  <si>
    <t>+0.7%</t>
  </si>
  <si>
    <t>+2.09%</t>
  </si>
  <si>
    <t>GTN</t>
  </si>
  <si>
    <t>+0.65%</t>
  </si>
  <si>
    <t>+1.24%</t>
  </si>
  <si>
    <t>HRL</t>
  </si>
  <si>
    <t>-0.49%</t>
  </si>
  <si>
    <t>-0.76%</t>
  </si>
  <si>
    <t>+7.37%</t>
  </si>
  <si>
    <t>IAC</t>
  </si>
  <si>
    <t>-1.58%</t>
  </si>
  <si>
    <t>+3.9%</t>
  </si>
  <si>
    <t>+1.35%</t>
  </si>
  <si>
    <t>+2.38%</t>
  </si>
  <si>
    <t>IDXX</t>
  </si>
  <si>
    <t>-1.22%</t>
  </si>
  <si>
    <t>+0.24%</t>
  </si>
  <si>
    <t>+2.1%</t>
  </si>
  <si>
    <t>INTU</t>
  </si>
  <si>
    <t>+0.52%</t>
  </si>
  <si>
    <t>-0.47%</t>
  </si>
  <si>
    <t>+3.34%</t>
  </si>
  <si>
    <t>IPG</t>
  </si>
  <si>
    <t>+0.15%</t>
  </si>
  <si>
    <t>-0.21%</t>
  </si>
  <si>
    <t>+0.28%</t>
  </si>
  <si>
    <t>IQV</t>
  </si>
  <si>
    <t>-1.09%</t>
  </si>
  <si>
    <t>-0.39%</t>
  </si>
  <si>
    <t>+0.92%</t>
  </si>
  <si>
    <t>+1.74%</t>
  </si>
  <si>
    <t>IRM</t>
  </si>
  <si>
    <t>+2.47%</t>
  </si>
  <si>
    <t>-2.25%</t>
  </si>
  <si>
    <t>JNJ</t>
  </si>
  <si>
    <t>+0.1%</t>
  </si>
  <si>
    <t>-0.22%</t>
  </si>
  <si>
    <t>+0.58%</t>
  </si>
  <si>
    <t>KDP</t>
  </si>
  <si>
    <t>+0.08%</t>
  </si>
  <si>
    <t>-0.58%</t>
  </si>
  <si>
    <t>+1.68%</t>
  </si>
  <si>
    <t>KMI</t>
  </si>
  <si>
    <t>+2.4%</t>
  </si>
  <si>
    <t>-0.48%</t>
  </si>
  <si>
    <t>-1.28%</t>
  </si>
  <si>
    <t>+1.25%</t>
  </si>
  <si>
    <t>KLAC</t>
  </si>
  <si>
    <t>-2.63%</t>
  </si>
  <si>
    <t>+3.41%</t>
  </si>
  <si>
    <t>KHC</t>
  </si>
  <si>
    <t>LRCX</t>
  </si>
  <si>
    <t>-1.81%</t>
  </si>
  <si>
    <t>+2.97%</t>
  </si>
  <si>
    <t>+4.07%</t>
  </si>
  <si>
    <t>LKQ</t>
  </si>
  <si>
    <t>-2.33%</t>
  </si>
  <si>
    <t>LPLA</t>
  </si>
  <si>
    <t>-1.6%</t>
  </si>
  <si>
    <t>-0.01%</t>
  </si>
  <si>
    <t>MMI</t>
  </si>
  <si>
    <t>-1.39%</t>
  </si>
  <si>
    <t>+1.58%</t>
  </si>
  <si>
    <t>MMC</t>
  </si>
  <si>
    <t>-0.05%</t>
  </si>
  <si>
    <t>-0.52%</t>
  </si>
  <si>
    <t>+1.1%</t>
  </si>
  <si>
    <t>MTRN</t>
  </si>
  <si>
    <t>-0.68%</t>
  </si>
  <si>
    <t>-1.13%</t>
  </si>
  <si>
    <t>+1.64%</t>
  </si>
  <si>
    <t>MCK</t>
  </si>
  <si>
    <t>+2.24%</t>
  </si>
  <si>
    <t>+0.84%</t>
  </si>
  <si>
    <t>MED</t>
  </si>
  <si>
    <t>+3.43%</t>
  </si>
  <si>
    <t>+3.24%</t>
  </si>
  <si>
    <t>-0.02%</t>
  </si>
  <si>
    <t>MD</t>
  </si>
  <si>
    <t>+0.63%</t>
  </si>
  <si>
    <t>-2.02%</t>
  </si>
  <si>
    <t>+0.87%</t>
  </si>
  <si>
    <t>+1.18%</t>
  </si>
  <si>
    <t>MTD</t>
  </si>
  <si>
    <t>-1.23%</t>
  </si>
  <si>
    <t>-1.08%</t>
  </si>
  <si>
    <t>+0.48%</t>
  </si>
  <si>
    <t>+1.95%</t>
  </si>
  <si>
    <t>MCHP</t>
  </si>
  <si>
    <t>-1.34%</t>
  </si>
  <si>
    <t>+3.2%</t>
  </si>
  <si>
    <t>+2.83%</t>
  </si>
  <si>
    <t>MAA</t>
  </si>
  <si>
    <t>+1.46%</t>
  </si>
  <si>
    <t>MSI</t>
  </si>
  <si>
    <t>-0.61%</t>
  </si>
  <si>
    <t>-0.73%</t>
  </si>
  <si>
    <t>-0.23%</t>
  </si>
  <si>
    <t>+2.22%</t>
  </si>
  <si>
    <t>MUR</t>
  </si>
  <si>
    <t>+5.77%</t>
  </si>
  <si>
    <t>-2.24%</t>
  </si>
  <si>
    <t>-1.43%</t>
  </si>
  <si>
    <t>MYRG</t>
  </si>
  <si>
    <t>-3.24%</t>
  </si>
  <si>
    <t>+2.23%</t>
  </si>
  <si>
    <t>NWSA</t>
  </si>
  <si>
    <t>+0.79%</t>
  </si>
  <si>
    <t>-1.77%</t>
  </si>
  <si>
    <t>+4.0%</t>
  </si>
  <si>
    <t>NTNX</t>
  </si>
  <si>
    <t>+2.43%</t>
  </si>
  <si>
    <t>NVDA</t>
  </si>
  <si>
    <t>+0.36%</t>
  </si>
  <si>
    <t>+3.89%</t>
  </si>
  <si>
    <t>NXPI</t>
  </si>
  <si>
    <t>-0.57%</t>
  </si>
  <si>
    <t>+1.93%</t>
  </si>
  <si>
    <t>PEP</t>
  </si>
  <si>
    <t>-0.29%</t>
  </si>
  <si>
    <t>PRFT</t>
  </si>
  <si>
    <t>-0.96%</t>
  </si>
  <si>
    <t>+3.16%</t>
  </si>
  <si>
    <t>PKI</t>
  </si>
  <si>
    <t>-0.94%</t>
  </si>
  <si>
    <t>+3.54%</t>
  </si>
  <si>
    <t>PM</t>
  </si>
  <si>
    <t>-1.41%</t>
  </si>
  <si>
    <t>+1.15%</t>
  </si>
  <si>
    <t>PLD</t>
  </si>
  <si>
    <t>+0.32%</t>
  </si>
  <si>
    <t>PSA</t>
  </si>
  <si>
    <t>+1.14%</t>
  </si>
  <si>
    <t>-0.37%</t>
  </si>
  <si>
    <t>+0.99%</t>
  </si>
  <si>
    <t>RRGB</t>
  </si>
  <si>
    <t>+0.18%</t>
  </si>
  <si>
    <t>-0.95%</t>
  </si>
  <si>
    <t>+5.8%</t>
  </si>
  <si>
    <t>+0.17%</t>
  </si>
  <si>
    <t>ROP</t>
  </si>
  <si>
    <t>-0.35%</t>
  </si>
  <si>
    <t>SIGI</t>
  </si>
  <si>
    <t>+0.12%</t>
  </si>
  <si>
    <t>-0.9%</t>
  </si>
  <si>
    <t>SXT</t>
  </si>
  <si>
    <t>+0.2%</t>
  </si>
  <si>
    <t>SPG</t>
  </si>
  <si>
    <t>+0.05%</t>
  </si>
  <si>
    <t>+0.25%</t>
  </si>
  <si>
    <t>SLG</t>
  </si>
  <si>
    <t>+1.43%</t>
  </si>
  <si>
    <t>-0.07%</t>
  </si>
  <si>
    <t>SRC</t>
  </si>
  <si>
    <t>-0.11%</t>
  </si>
  <si>
    <t>+0.3%</t>
  </si>
  <si>
    <t>+0.95%</t>
  </si>
  <si>
    <t>SSNC</t>
  </si>
  <si>
    <t>-0.2%</t>
  </si>
  <si>
    <t>-0.51%</t>
  </si>
  <si>
    <t>-0.33%</t>
  </si>
  <si>
    <t>SRCL</t>
  </si>
  <si>
    <t>-0.09%</t>
  </si>
  <si>
    <t>+0.91%</t>
  </si>
  <si>
    <t>SNX</t>
  </si>
  <si>
    <t>SNPS</t>
  </si>
  <si>
    <t>-1.54%</t>
  </si>
  <si>
    <t>-0.41%</t>
  </si>
  <si>
    <t>TEL</t>
  </si>
  <si>
    <t>-2.17%</t>
  </si>
  <si>
    <t>+0.6%</t>
  </si>
  <si>
    <t>TDS</t>
  </si>
  <si>
    <t>+0.59%</t>
  </si>
  <si>
    <t>TENB</t>
  </si>
  <si>
    <t>-1.18%</t>
  </si>
  <si>
    <t>+1.2%</t>
  </si>
  <si>
    <t>+2.57%</t>
  </si>
  <si>
    <t>TDC</t>
  </si>
  <si>
    <t>+1.86%</t>
  </si>
  <si>
    <t>+1.05%</t>
  </si>
  <si>
    <t>+0.8%</t>
  </si>
  <si>
    <t>+2.96%</t>
  </si>
  <si>
    <t>TER</t>
  </si>
  <si>
    <t>-2.04%</t>
  </si>
  <si>
    <t>-0.91%</t>
  </si>
  <si>
    <t>+3.06%</t>
  </si>
  <si>
    <t>+3.44%</t>
  </si>
  <si>
    <t>TXT</t>
  </si>
  <si>
    <t>+0.44%</t>
  </si>
  <si>
    <t>-2.8%</t>
  </si>
  <si>
    <t>+1.01%</t>
  </si>
  <si>
    <t>ALL</t>
  </si>
  <si>
    <t>-0.17%</t>
  </si>
  <si>
    <t>-1.36%</t>
  </si>
  <si>
    <t>+0.29%</t>
  </si>
  <si>
    <t>WMB</t>
  </si>
  <si>
    <t>+2.51%</t>
  </si>
  <si>
    <t>TDG</t>
  </si>
  <si>
    <t>-0.16%</t>
  </si>
  <si>
    <t>-1.0%</t>
  </si>
  <si>
    <t>TRV</t>
  </si>
  <si>
    <t>-1.85%</t>
  </si>
  <si>
    <t>TTMI</t>
  </si>
  <si>
    <t>-0.6%</t>
  </si>
  <si>
    <t>+0.81%</t>
  </si>
  <si>
    <t>UDR</t>
  </si>
  <si>
    <t>+0.02%</t>
  </si>
  <si>
    <t>UCTT</t>
  </si>
  <si>
    <t>-0.99%</t>
  </si>
  <si>
    <t>+3.98%</t>
  </si>
  <si>
    <t>+4.53%</t>
  </si>
  <si>
    <t>VREX</t>
  </si>
  <si>
    <t>+3.03%</t>
  </si>
  <si>
    <t>VRSN</t>
  </si>
  <si>
    <t>+2.26%</t>
  </si>
  <si>
    <t>WAT</t>
  </si>
  <si>
    <t>-1.25%</t>
  </si>
  <si>
    <t>WST</t>
  </si>
  <si>
    <t>-1.91%</t>
  </si>
  <si>
    <t>-0.31%</t>
  </si>
  <si>
    <t>+2.12%</t>
  </si>
  <si>
    <t>WSC</t>
  </si>
  <si>
    <t>+0.39%</t>
  </si>
  <si>
    <t>WWE</t>
  </si>
  <si>
    <t>-1.73%</t>
  </si>
  <si>
    <t>-0.53%</t>
  </si>
  <si>
    <t>+3.68%</t>
  </si>
  <si>
    <t>WYNN</t>
  </si>
  <si>
    <t>-1.53%</t>
  </si>
  <si>
    <t>+0.13%</t>
  </si>
  <si>
    <t>+0.26%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</si>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</sst>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23"/>
  <sheetViews>
    <sheetView tabSelected="1" topLeftCell="GD1" zoomScale="85" zoomScaleNormal="85" workbookViewId="0">
      <selection activeCell="HH134" sqref="HH133:HI134"/>
    </sheetView>
  </sheetViews>
  <sheetFormatPr defaultRowHeight="15" x14ac:dyDescent="0.25"/>
  <cols>
    <col min="12" max="12" width="12" bestFit="1" customWidth="1"/>
  </cols>
  <sheetData>
    <row r="1" spans="1:219" x14ac:dyDescent="0.25">
      <c r="G1" s="4" t="s">
        <v>651</v>
      </c>
      <c r="H1" s="5">
        <v>51</v>
      </c>
      <c r="I1" s="6">
        <f>H1/$E$2</f>
        <v>25.5</v>
      </c>
    </row>
    <row r="2" spans="1:219" x14ac:dyDescent="0.25">
      <c r="B2" s="7">
        <v>44337</v>
      </c>
      <c r="C2" s="8"/>
      <c r="E2">
        <f>SUBTOTAL(  2,A:A)</f>
        <v>2</v>
      </c>
      <c r="G2" s="4" t="s">
        <v>652</v>
      </c>
      <c r="H2" s="9">
        <v>16</v>
      </c>
      <c r="I2" s="6">
        <f t="shared" ref="I2:I6" si="0">H2/$E$2</f>
        <v>8</v>
      </c>
      <c r="K2" s="4" t="s">
        <v>653</v>
      </c>
      <c r="L2" s="4">
        <f>SUBTOTAL( 9,FY:FY)</f>
        <v>51.809999465942383</v>
      </c>
    </row>
    <row r="3" spans="1:219" x14ac:dyDescent="0.25">
      <c r="G3" s="4" t="s">
        <v>654</v>
      </c>
      <c r="H3" s="10">
        <v>17</v>
      </c>
      <c r="I3" s="6">
        <f t="shared" si="0"/>
        <v>8.5</v>
      </c>
      <c r="K3" s="4" t="s">
        <v>655</v>
      </c>
      <c r="L3" s="11">
        <f>SUBTOTAL( 9,HJ:HJ)</f>
        <v>52.167509697876412</v>
      </c>
    </row>
    <row r="4" spans="1:219" x14ac:dyDescent="0.25">
      <c r="G4" s="4" t="s">
        <v>656</v>
      </c>
      <c r="H4" s="12">
        <v>23</v>
      </c>
      <c r="I4" s="6">
        <f t="shared" si="0"/>
        <v>11.5</v>
      </c>
      <c r="K4" s="4" t="s">
        <v>657</v>
      </c>
      <c r="L4" s="13">
        <f>100%-(L2/L3)</f>
        <v>6.8531205343042023E-3</v>
      </c>
    </row>
    <row r="5" spans="1:219" x14ac:dyDescent="0.25">
      <c r="G5" s="4" t="s">
        <v>658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143</v>
      </c>
      <c r="W9">
        <v>21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71.599998474121094</v>
      </c>
      <c r="AW9">
        <v>71.550003051757813</v>
      </c>
      <c r="AX9">
        <v>71.839996337890625</v>
      </c>
      <c r="AY9">
        <v>71.040000915527344</v>
      </c>
      <c r="AZ9">
        <v>71.599998474121094</v>
      </c>
      <c r="BE9">
        <v>167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18</v>
      </c>
      <c r="BO9">
        <v>3</v>
      </c>
      <c r="BP9">
        <v>1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71.599998474121094</v>
      </c>
      <c r="CO9">
        <v>71.459999084472656</v>
      </c>
      <c r="CP9">
        <v>71.989997863769531</v>
      </c>
      <c r="CQ9">
        <v>71.169998168945313</v>
      </c>
      <c r="CR9">
        <v>71.680000305175781</v>
      </c>
      <c r="CW9">
        <v>170</v>
      </c>
      <c r="CX9">
        <v>7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17</v>
      </c>
      <c r="DG9">
        <v>2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71.680000305175781</v>
      </c>
      <c r="EG9">
        <v>71.699996948242188</v>
      </c>
      <c r="EH9">
        <v>72.720001220703125</v>
      </c>
      <c r="EI9">
        <v>71.639999389648438</v>
      </c>
      <c r="EJ9">
        <v>72.220001220703125</v>
      </c>
      <c r="EO9">
        <v>125</v>
      </c>
      <c r="EP9">
        <v>44</v>
      </c>
      <c r="EQ9">
        <v>24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</v>
      </c>
      <c r="EY9">
        <v>0</v>
      </c>
      <c r="EZ9">
        <v>0</v>
      </c>
      <c r="FA9">
        <v>0</v>
      </c>
      <c r="FB9">
        <v>0</v>
      </c>
      <c r="FC9">
        <v>1</v>
      </c>
      <c r="FD9">
        <v>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72.220001220703125</v>
      </c>
      <c r="FY9">
        <v>71.989997863769531</v>
      </c>
      <c r="FZ9">
        <v>72.580001831054688</v>
      </c>
      <c r="GA9">
        <v>71.5</v>
      </c>
      <c r="GB9">
        <v>72.330001831054688</v>
      </c>
      <c r="GC9">
        <v>575</v>
      </c>
      <c r="GD9">
        <v>217</v>
      </c>
      <c r="GE9">
        <v>370</v>
      </c>
      <c r="GF9">
        <v>28</v>
      </c>
      <c r="GG9">
        <v>0</v>
      </c>
      <c r="GH9">
        <v>0</v>
      </c>
      <c r="GI9">
        <v>0</v>
      </c>
      <c r="GJ9">
        <v>0</v>
      </c>
      <c r="GK9">
        <v>0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744049</v>
      </c>
      <c r="GZ9">
        <v>400242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">100%-(FX9/FY9)</f>
        <v>-3.1949349042743602E-3</v>
      </c>
      <c r="HG9" s="2">
        <f t="shared" si="1"/>
        <v>8.1290156021008864E-3</v>
      </c>
      <c r="HH9" s="2">
        <f t="shared" ref="HH9" si="2">100%-(GA9/FY9)</f>
        <v>6.8064714308893048E-3</v>
      </c>
      <c r="HI9" s="2">
        <f t="shared" ref="HI9" si="3">100%-(GA9/GB9)</f>
        <v>1.1475208212953891E-2</v>
      </c>
      <c r="HJ9" s="3">
        <f t="shared" ref="HJ9" si="4">(FY9*HG9)+FY9</f>
        <v>72.575205679599321</v>
      </c>
      <c r="HK9" t="str">
        <f t="shared" ref="HK9" si="5">B9</f>
        <v>JOBS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0</v>
      </c>
      <c r="N10">
        <v>10</v>
      </c>
      <c r="O10">
        <v>38</v>
      </c>
      <c r="P10">
        <v>46</v>
      </c>
      <c r="Q10">
        <v>25</v>
      </c>
      <c r="R10">
        <v>2</v>
      </c>
      <c r="S10">
        <v>10</v>
      </c>
      <c r="T10">
        <v>1</v>
      </c>
      <c r="U10">
        <v>6</v>
      </c>
      <c r="V10">
        <v>3</v>
      </c>
      <c r="W10">
        <v>0</v>
      </c>
      <c r="X10">
        <v>2</v>
      </c>
      <c r="Y10">
        <v>0</v>
      </c>
      <c r="Z10">
        <v>0</v>
      </c>
      <c r="AA10">
        <v>3</v>
      </c>
      <c r="AB10">
        <v>5</v>
      </c>
      <c r="AC10">
        <v>2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32.729999542236328</v>
      </c>
      <c r="AW10">
        <v>33.009998321533203</v>
      </c>
      <c r="AX10">
        <v>33.5</v>
      </c>
      <c r="AY10">
        <v>32.409999847412109</v>
      </c>
      <c r="AZ10">
        <v>32.470001220703118</v>
      </c>
      <c r="BE10">
        <v>7</v>
      </c>
      <c r="BF10">
        <v>24</v>
      </c>
      <c r="BG10">
        <v>14</v>
      </c>
      <c r="BH10">
        <v>0</v>
      </c>
      <c r="BI10">
        <v>0</v>
      </c>
      <c r="BJ10">
        <v>1</v>
      </c>
      <c r="BK10">
        <v>14</v>
      </c>
      <c r="BL10">
        <v>0</v>
      </c>
      <c r="BM10">
        <v>0</v>
      </c>
      <c r="BN10">
        <v>1</v>
      </c>
      <c r="BO10">
        <v>2</v>
      </c>
      <c r="BP10">
        <v>4</v>
      </c>
      <c r="BQ10">
        <v>9</v>
      </c>
      <c r="BR10">
        <v>76</v>
      </c>
      <c r="BS10">
        <v>1</v>
      </c>
      <c r="BT10">
        <v>2</v>
      </c>
      <c r="BU10">
        <v>0</v>
      </c>
      <c r="BV10">
        <v>0</v>
      </c>
      <c r="BW10">
        <v>38</v>
      </c>
      <c r="BX10">
        <v>15</v>
      </c>
      <c r="BY10">
        <v>2</v>
      </c>
      <c r="BZ10">
        <v>2</v>
      </c>
      <c r="CA10">
        <v>1</v>
      </c>
      <c r="CB10">
        <v>1</v>
      </c>
      <c r="CC10">
        <v>1</v>
      </c>
      <c r="CD10">
        <v>1</v>
      </c>
      <c r="CE10">
        <v>46</v>
      </c>
      <c r="CF10">
        <v>38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 t="s">
        <v>226</v>
      </c>
      <c r="CN10">
        <v>32.470001220703118</v>
      </c>
      <c r="CO10">
        <v>31.70999908447266</v>
      </c>
      <c r="CP10">
        <v>33.139999389648438</v>
      </c>
      <c r="CQ10">
        <v>31.510000228881839</v>
      </c>
      <c r="CR10">
        <v>33.090000152587891</v>
      </c>
      <c r="CW10">
        <v>4</v>
      </c>
      <c r="CX10">
        <v>10</v>
      </c>
      <c r="CY10">
        <v>27</v>
      </c>
      <c r="CZ10">
        <v>39</v>
      </c>
      <c r="DA10">
        <v>72</v>
      </c>
      <c r="DB10">
        <v>0</v>
      </c>
      <c r="DC10">
        <v>0</v>
      </c>
      <c r="DD10">
        <v>0</v>
      </c>
      <c r="DE10">
        <v>0</v>
      </c>
      <c r="DF10">
        <v>3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6</v>
      </c>
      <c r="DM10">
        <v>1</v>
      </c>
      <c r="DN10">
        <v>6</v>
      </c>
      <c r="DO10">
        <v>0</v>
      </c>
      <c r="DP10">
        <v>0</v>
      </c>
      <c r="DQ10">
        <v>1</v>
      </c>
      <c r="DR10">
        <v>1</v>
      </c>
      <c r="DS10">
        <v>0</v>
      </c>
      <c r="DT10">
        <v>0</v>
      </c>
      <c r="DU10">
        <v>1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33.090000152587891</v>
      </c>
      <c r="EG10">
        <v>32.919998168945313</v>
      </c>
      <c r="EH10">
        <v>33.990001678466797</v>
      </c>
      <c r="EI10">
        <v>32.668998718261719</v>
      </c>
      <c r="EJ10">
        <v>33.759998321533203</v>
      </c>
      <c r="EO10">
        <v>13</v>
      </c>
      <c r="EP10">
        <v>20</v>
      </c>
      <c r="EQ10">
        <v>14</v>
      </c>
      <c r="ER10">
        <v>39</v>
      </c>
      <c r="ES10">
        <v>55</v>
      </c>
      <c r="ET10">
        <v>0</v>
      </c>
      <c r="EU10">
        <v>0</v>
      </c>
      <c r="EV10">
        <v>0</v>
      </c>
      <c r="EW10">
        <v>0</v>
      </c>
      <c r="EX10">
        <v>7</v>
      </c>
      <c r="EY10">
        <v>1</v>
      </c>
      <c r="EZ10">
        <v>2</v>
      </c>
      <c r="FA10">
        <v>2</v>
      </c>
      <c r="FB10">
        <v>5</v>
      </c>
      <c r="FC10">
        <v>1</v>
      </c>
      <c r="FD10">
        <v>17</v>
      </c>
      <c r="FE10">
        <v>1</v>
      </c>
      <c r="FF10">
        <v>17</v>
      </c>
      <c r="FG10">
        <v>1</v>
      </c>
      <c r="FH10">
        <v>0</v>
      </c>
      <c r="FI10">
        <v>5</v>
      </c>
      <c r="FJ10">
        <v>5</v>
      </c>
      <c r="FK10">
        <v>1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33.759998321533203</v>
      </c>
      <c r="FY10">
        <v>33.979999542236328</v>
      </c>
      <c r="FZ10">
        <v>35.169998168945313</v>
      </c>
      <c r="GA10">
        <v>33.534999847412109</v>
      </c>
      <c r="GB10">
        <v>34.770000457763672</v>
      </c>
      <c r="GC10">
        <v>457</v>
      </c>
      <c r="GD10">
        <v>120</v>
      </c>
      <c r="GE10">
        <v>293</v>
      </c>
      <c r="GF10">
        <v>23</v>
      </c>
      <c r="GG10">
        <v>6</v>
      </c>
      <c r="GH10">
        <v>276</v>
      </c>
      <c r="GI10">
        <v>0</v>
      </c>
      <c r="GJ10">
        <v>205</v>
      </c>
      <c r="GK10">
        <v>28</v>
      </c>
      <c r="GL10">
        <v>82</v>
      </c>
      <c r="GM10">
        <v>23</v>
      </c>
      <c r="GN10">
        <v>6</v>
      </c>
      <c r="GO10">
        <v>3</v>
      </c>
      <c r="GP10">
        <v>2</v>
      </c>
      <c r="GQ10">
        <v>3</v>
      </c>
      <c r="GR10">
        <v>2</v>
      </c>
      <c r="GS10">
        <v>1</v>
      </c>
      <c r="GT10">
        <v>0</v>
      </c>
      <c r="GU10">
        <v>1</v>
      </c>
      <c r="GV10">
        <v>0</v>
      </c>
      <c r="GW10">
        <v>2.5</v>
      </c>
      <c r="GX10" t="s">
        <v>218</v>
      </c>
      <c r="GY10">
        <v>260221</v>
      </c>
      <c r="GZ10">
        <v>345214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6">100%-(FX10/FY10)</f>
        <v>6.4744327153292147E-3</v>
      </c>
      <c r="HG10" s="2">
        <f t="shared" ref="HG10:HG73" si="7">100%-(FY10/FZ10)</f>
        <v>3.3835618102469489E-2</v>
      </c>
      <c r="HH10" s="2">
        <f t="shared" ref="HH10:HH73" si="8">100%-(GA10/FY10)</f>
        <v>1.3095929982903431E-2</v>
      </c>
      <c r="HI10" s="2">
        <f t="shared" ref="HI10:HI73" si="9">100%-(GA10/GB10)</f>
        <v>3.5519142769404377E-2</v>
      </c>
      <c r="HJ10" s="3">
        <f t="shared" ref="HJ10:HJ73" si="10">(FY10*HG10)+FY10</f>
        <v>35.129733829869522</v>
      </c>
      <c r="HK10" t="str">
        <f t="shared" ref="HK10:HK73" si="11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104</v>
      </c>
      <c r="N11">
        <v>83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116.88999938964839</v>
      </c>
      <c r="AW11">
        <v>116.11000061035161</v>
      </c>
      <c r="AX11">
        <v>117.90000152587891</v>
      </c>
      <c r="AY11">
        <v>115.3199996948242</v>
      </c>
      <c r="AZ11">
        <v>117.2099990844727</v>
      </c>
      <c r="BE11">
        <v>49</v>
      </c>
      <c r="BF11">
        <v>30</v>
      </c>
      <c r="BG11">
        <v>96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17</v>
      </c>
      <c r="BO11">
        <v>7</v>
      </c>
      <c r="BP11">
        <v>1</v>
      </c>
      <c r="BQ11">
        <v>3</v>
      </c>
      <c r="BR11">
        <v>5</v>
      </c>
      <c r="BS11">
        <v>1</v>
      </c>
      <c r="BT11">
        <v>33</v>
      </c>
      <c r="BU11">
        <v>0</v>
      </c>
      <c r="BV11">
        <v>0</v>
      </c>
      <c r="BW11">
        <v>1</v>
      </c>
      <c r="BX11">
        <v>0</v>
      </c>
      <c r="BY11">
        <v>5</v>
      </c>
      <c r="BZ11">
        <v>5</v>
      </c>
      <c r="CA11">
        <v>1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117.2099990844727</v>
      </c>
      <c r="CO11">
        <v>116.4599990844727</v>
      </c>
      <c r="CP11">
        <v>116.5</v>
      </c>
      <c r="CQ11">
        <v>114.379997253418</v>
      </c>
      <c r="CR11">
        <v>115.84999847412109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195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232</v>
      </c>
      <c r="EF11">
        <v>115.84999847412109</v>
      </c>
      <c r="EG11">
        <v>115.3399963378906</v>
      </c>
      <c r="EH11">
        <v>117.3399963378906</v>
      </c>
      <c r="EI11">
        <v>115.120002746582</v>
      </c>
      <c r="EJ11">
        <v>117.11000061035161</v>
      </c>
      <c r="EO11">
        <v>5</v>
      </c>
      <c r="EP11">
        <v>57</v>
      </c>
      <c r="EQ11">
        <v>103</v>
      </c>
      <c r="ER11">
        <v>30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117.11000061035161</v>
      </c>
      <c r="FY11">
        <v>117.51999664306641</v>
      </c>
      <c r="FZ11">
        <v>118.2799987792969</v>
      </c>
      <c r="GA11">
        <v>116.05999755859381</v>
      </c>
      <c r="GB11">
        <v>116.120002746582</v>
      </c>
      <c r="GC11">
        <v>559</v>
      </c>
      <c r="GD11">
        <v>244</v>
      </c>
      <c r="GE11">
        <v>196</v>
      </c>
      <c r="GF11">
        <v>196</v>
      </c>
      <c r="GG11">
        <v>0</v>
      </c>
      <c r="GH11">
        <v>31</v>
      </c>
      <c r="GI11">
        <v>0</v>
      </c>
      <c r="GJ11">
        <v>30</v>
      </c>
      <c r="GK11">
        <v>0</v>
      </c>
      <c r="GL11">
        <v>200</v>
      </c>
      <c r="GM11">
        <v>0</v>
      </c>
      <c r="GN11">
        <v>195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5355447</v>
      </c>
      <c r="GZ11">
        <v>6515771</v>
      </c>
      <c r="HA11">
        <v>0.60599999999999998</v>
      </c>
      <c r="HB11">
        <v>0.83199999999999996</v>
      </c>
      <c r="HC11">
        <v>2.13</v>
      </c>
      <c r="HD11">
        <v>2.2999999999999998</v>
      </c>
      <c r="HE11">
        <v>1.7992999999999999</v>
      </c>
      <c r="HF11" s="2">
        <f t="shared" si="6"/>
        <v>3.4887342105704988E-3</v>
      </c>
      <c r="HG11" s="2">
        <f t="shared" si="7"/>
        <v>6.4254493073560015E-3</v>
      </c>
      <c r="HH11" s="2">
        <f t="shared" si="8"/>
        <v>1.2423409855149448E-2</v>
      </c>
      <c r="HI11" s="2">
        <f t="shared" si="9"/>
        <v>5.1675152057262252E-4</v>
      </c>
      <c r="HJ11" s="3">
        <f t="shared" si="10"/>
        <v>118.27511542409708</v>
      </c>
      <c r="HK11" t="str">
        <f t="shared" si="11"/>
        <v>ABBV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5</v>
      </c>
      <c r="F12">
        <v>1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17</v>
      </c>
      <c r="N12">
        <v>9</v>
      </c>
      <c r="O12">
        <v>1</v>
      </c>
      <c r="P12">
        <v>1</v>
      </c>
      <c r="Q12">
        <v>0</v>
      </c>
      <c r="R12">
        <v>1</v>
      </c>
      <c r="S12">
        <v>2</v>
      </c>
      <c r="T12">
        <v>0</v>
      </c>
      <c r="U12">
        <v>0</v>
      </c>
      <c r="V12">
        <v>11</v>
      </c>
      <c r="W12">
        <v>4</v>
      </c>
      <c r="X12">
        <v>9</v>
      </c>
      <c r="Y12">
        <v>9</v>
      </c>
      <c r="Z12">
        <v>115</v>
      </c>
      <c r="AA12">
        <v>1</v>
      </c>
      <c r="AB12">
        <v>0</v>
      </c>
      <c r="AC12">
        <v>0</v>
      </c>
      <c r="AD12">
        <v>0</v>
      </c>
      <c r="AE12">
        <v>11</v>
      </c>
      <c r="AF12">
        <v>2</v>
      </c>
      <c r="AG12">
        <v>91</v>
      </c>
      <c r="AH12">
        <v>0</v>
      </c>
      <c r="AI12">
        <v>4</v>
      </c>
      <c r="AJ12">
        <v>1</v>
      </c>
      <c r="AK12">
        <v>4</v>
      </c>
      <c r="AL12">
        <v>1</v>
      </c>
      <c r="AM12">
        <v>30</v>
      </c>
      <c r="AN12">
        <v>11</v>
      </c>
      <c r="AO12">
        <v>33</v>
      </c>
      <c r="AP12">
        <v>33</v>
      </c>
      <c r="AQ12">
        <v>4</v>
      </c>
      <c r="AR12">
        <v>3</v>
      </c>
      <c r="AS12">
        <v>3</v>
      </c>
      <c r="AT12">
        <v>3</v>
      </c>
      <c r="AU12" t="s">
        <v>235</v>
      </c>
      <c r="AV12">
        <v>17.329999923706051</v>
      </c>
      <c r="AW12">
        <v>17.39999961853027</v>
      </c>
      <c r="AX12">
        <v>17.95000076293945</v>
      </c>
      <c r="AY12">
        <v>17.39999961853027</v>
      </c>
      <c r="AZ12">
        <v>17.579999923706051</v>
      </c>
      <c r="BE12">
        <v>0</v>
      </c>
      <c r="BF12">
        <v>4</v>
      </c>
      <c r="BG12">
        <v>15</v>
      </c>
      <c r="BH12">
        <v>28</v>
      </c>
      <c r="BI12">
        <v>111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17.579999923706051</v>
      </c>
      <c r="CO12">
        <v>17.319999694824219</v>
      </c>
      <c r="CP12">
        <v>17.579999923706051</v>
      </c>
      <c r="CQ12">
        <v>16.85000038146973</v>
      </c>
      <c r="CR12">
        <v>17.430000305175781</v>
      </c>
      <c r="CW12">
        <v>55</v>
      </c>
      <c r="CX12">
        <v>18</v>
      </c>
      <c r="CY12">
        <v>0</v>
      </c>
      <c r="CZ12">
        <v>1</v>
      </c>
      <c r="DA12">
        <v>0</v>
      </c>
      <c r="DB12">
        <v>1</v>
      </c>
      <c r="DC12">
        <v>1</v>
      </c>
      <c r="DD12">
        <v>0</v>
      </c>
      <c r="DE12">
        <v>0</v>
      </c>
      <c r="DF12">
        <v>26</v>
      </c>
      <c r="DG12">
        <v>5</v>
      </c>
      <c r="DH12">
        <v>5</v>
      </c>
      <c r="DI12">
        <v>5</v>
      </c>
      <c r="DJ12">
        <v>28</v>
      </c>
      <c r="DK12">
        <v>0</v>
      </c>
      <c r="DL12">
        <v>0</v>
      </c>
      <c r="DM12">
        <v>0</v>
      </c>
      <c r="DN12">
        <v>0</v>
      </c>
      <c r="DO12">
        <v>6</v>
      </c>
      <c r="DP12">
        <v>1</v>
      </c>
      <c r="DQ12">
        <v>28</v>
      </c>
      <c r="DR12">
        <v>0</v>
      </c>
      <c r="DS12">
        <v>3</v>
      </c>
      <c r="DT12">
        <v>1</v>
      </c>
      <c r="DU12">
        <v>3</v>
      </c>
      <c r="DV12">
        <v>0</v>
      </c>
      <c r="DW12">
        <v>43</v>
      </c>
      <c r="DX12">
        <v>6</v>
      </c>
      <c r="DY12">
        <v>6</v>
      </c>
      <c r="DZ12">
        <v>6</v>
      </c>
      <c r="EA12">
        <v>2</v>
      </c>
      <c r="EB12">
        <v>2</v>
      </c>
      <c r="EC12">
        <v>2</v>
      </c>
      <c r="ED12">
        <v>2</v>
      </c>
      <c r="EE12" t="s">
        <v>237</v>
      </c>
      <c r="EF12">
        <v>17.430000305175781</v>
      </c>
      <c r="EG12">
        <v>17.54000091552734</v>
      </c>
      <c r="EH12">
        <v>17.989999771118161</v>
      </c>
      <c r="EI12">
        <v>17.39999961853027</v>
      </c>
      <c r="EJ12">
        <v>17.89999961853027</v>
      </c>
      <c r="EO12">
        <v>2</v>
      </c>
      <c r="EP12">
        <v>14</v>
      </c>
      <c r="EQ12">
        <v>34</v>
      </c>
      <c r="ER12">
        <v>70</v>
      </c>
      <c r="ES12">
        <v>28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0</v>
      </c>
      <c r="FI12">
        <v>1</v>
      </c>
      <c r="FJ12">
        <v>1</v>
      </c>
      <c r="FK12">
        <v>1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17.89999961853027</v>
      </c>
      <c r="FY12">
        <v>18.10000038146973</v>
      </c>
      <c r="FZ12">
        <v>18.54000091552734</v>
      </c>
      <c r="GA12">
        <v>17.969999313354489</v>
      </c>
      <c r="GB12">
        <v>18.20000076293945</v>
      </c>
      <c r="GC12">
        <v>408</v>
      </c>
      <c r="GD12">
        <v>218</v>
      </c>
      <c r="GE12">
        <v>222</v>
      </c>
      <c r="GF12">
        <v>70</v>
      </c>
      <c r="GG12">
        <v>0</v>
      </c>
      <c r="GH12">
        <v>239</v>
      </c>
      <c r="GI12">
        <v>0</v>
      </c>
      <c r="GJ12">
        <v>99</v>
      </c>
      <c r="GK12">
        <v>1</v>
      </c>
      <c r="GL12">
        <v>144</v>
      </c>
      <c r="GM12">
        <v>1</v>
      </c>
      <c r="GN12">
        <v>29</v>
      </c>
      <c r="GO12">
        <v>8</v>
      </c>
      <c r="GP12">
        <v>4</v>
      </c>
      <c r="GQ12">
        <v>2</v>
      </c>
      <c r="GR12">
        <v>1</v>
      </c>
      <c r="GS12">
        <v>5</v>
      </c>
      <c r="GT12">
        <v>2</v>
      </c>
      <c r="GU12">
        <v>5</v>
      </c>
      <c r="GV12">
        <v>2</v>
      </c>
      <c r="GW12">
        <v>1.9</v>
      </c>
      <c r="GX12" t="s">
        <v>218</v>
      </c>
      <c r="GY12">
        <v>210957</v>
      </c>
      <c r="GZ12">
        <v>352185</v>
      </c>
      <c r="HA12">
        <v>2.7240000000000002</v>
      </c>
      <c r="HB12">
        <v>3.1440000000000001</v>
      </c>
      <c r="HC12">
        <v>0.11</v>
      </c>
      <c r="HD12">
        <v>14.81</v>
      </c>
      <c r="HE12">
        <v>0</v>
      </c>
      <c r="HF12" s="2">
        <f t="shared" si="6"/>
        <v>1.1049765675376189E-2</v>
      </c>
      <c r="HG12" s="2">
        <f t="shared" si="7"/>
        <v>2.3732497968169342E-2</v>
      </c>
      <c r="HH12" s="2">
        <f t="shared" si="8"/>
        <v>7.1823793025072025E-3</v>
      </c>
      <c r="HI12" s="2">
        <f t="shared" si="9"/>
        <v>1.2637441755129597E-2</v>
      </c>
      <c r="HJ12" s="3">
        <f t="shared" si="10"/>
        <v>18.529558603746825</v>
      </c>
      <c r="HK12" t="str">
        <f t="shared" si="11"/>
        <v>AERI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5</v>
      </c>
      <c r="F13">
        <v>1</v>
      </c>
      <c r="G13" t="s">
        <v>240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22</v>
      </c>
      <c r="W13">
        <v>36</v>
      </c>
      <c r="X13">
        <v>49</v>
      </c>
      <c r="Y13">
        <v>37</v>
      </c>
      <c r="Z13">
        <v>47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226</v>
      </c>
      <c r="AV13">
        <v>130.11000061035159</v>
      </c>
      <c r="AW13">
        <v>129.94999694824219</v>
      </c>
      <c r="AX13">
        <v>129.94999694824219</v>
      </c>
      <c r="AY13">
        <v>128.67999267578119</v>
      </c>
      <c r="AZ13">
        <v>128.75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8</v>
      </c>
      <c r="BQ13">
        <v>34</v>
      </c>
      <c r="BR13">
        <v>151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128.75</v>
      </c>
      <c r="CO13">
        <v>127.59999847412109</v>
      </c>
      <c r="CP13">
        <v>130.2799987792969</v>
      </c>
      <c r="CQ13">
        <v>127.129997253418</v>
      </c>
      <c r="CR13">
        <v>130.21000671386719</v>
      </c>
      <c r="CW13">
        <v>34</v>
      </c>
      <c r="CX13">
        <v>72</v>
      </c>
      <c r="CY13">
        <v>64</v>
      </c>
      <c r="CZ13">
        <v>23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5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6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130.21000671386719</v>
      </c>
      <c r="EG13">
        <v>130.61000061035159</v>
      </c>
      <c r="EH13">
        <v>132.78999328613281</v>
      </c>
      <c r="EI13">
        <v>130.61000061035159</v>
      </c>
      <c r="EJ13">
        <v>132.1499938964844</v>
      </c>
      <c r="EO13">
        <v>2</v>
      </c>
      <c r="EP13">
        <v>66</v>
      </c>
      <c r="EQ13">
        <v>99</v>
      </c>
      <c r="ER13">
        <v>28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132.1499938964844</v>
      </c>
      <c r="FY13">
        <v>132.66999816894531</v>
      </c>
      <c r="FZ13">
        <v>134.1300048828125</v>
      </c>
      <c r="GA13">
        <v>132.2200012207031</v>
      </c>
      <c r="GB13">
        <v>132.30000305175781</v>
      </c>
      <c r="GC13">
        <v>397</v>
      </c>
      <c r="GD13">
        <v>391</v>
      </c>
      <c r="GE13">
        <v>389</v>
      </c>
      <c r="GF13">
        <v>6</v>
      </c>
      <c r="GG13">
        <v>0</v>
      </c>
      <c r="GH13">
        <v>52</v>
      </c>
      <c r="GI13">
        <v>0</v>
      </c>
      <c r="GJ13">
        <v>52</v>
      </c>
      <c r="GK13">
        <v>0</v>
      </c>
      <c r="GL13">
        <v>198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1.9</v>
      </c>
      <c r="GX13" t="s">
        <v>218</v>
      </c>
      <c r="GY13">
        <v>995288</v>
      </c>
      <c r="GZ13">
        <v>1136814</v>
      </c>
      <c r="HA13">
        <v>1.4319999999999999</v>
      </c>
      <c r="HB13">
        <v>2.0649999999999999</v>
      </c>
      <c r="HC13">
        <v>2.91</v>
      </c>
      <c r="HD13">
        <v>1.36</v>
      </c>
      <c r="HE13">
        <v>0.2823</v>
      </c>
      <c r="HF13" s="2">
        <f t="shared" si="6"/>
        <v>3.9195317678283326E-3</v>
      </c>
      <c r="HG13" s="2">
        <f t="shared" si="7"/>
        <v>1.0885012008631234E-2</v>
      </c>
      <c r="HH13" s="2">
        <f t="shared" si="8"/>
        <v>3.3918516202071647E-3</v>
      </c>
      <c r="HI13" s="2">
        <f t="shared" si="9"/>
        <v>6.0470014519509174E-4</v>
      </c>
      <c r="HJ13" s="3">
        <f t="shared" si="10"/>
        <v>134.11411269219937</v>
      </c>
      <c r="HK13" t="str">
        <f t="shared" si="11"/>
        <v>A</v>
      </c>
    </row>
    <row r="14" spans="1:219" hidden="1" x14ac:dyDescent="0.25">
      <c r="A14">
        <v>5</v>
      </c>
      <c r="B14" t="s">
        <v>244</v>
      </c>
      <c r="C14">
        <v>10</v>
      </c>
      <c r="D14">
        <v>0</v>
      </c>
      <c r="E14">
        <v>5</v>
      </c>
      <c r="F14">
        <v>1</v>
      </c>
      <c r="G14" t="s">
        <v>240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19</v>
      </c>
      <c r="W14">
        <v>11</v>
      </c>
      <c r="X14">
        <v>28</v>
      </c>
      <c r="Y14">
        <v>54</v>
      </c>
      <c r="Z14">
        <v>70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172.8500061035156</v>
      </c>
      <c r="AW14">
        <v>172.36000061035159</v>
      </c>
      <c r="AX14">
        <v>174.42999267578119</v>
      </c>
      <c r="AY14">
        <v>171.5</v>
      </c>
      <c r="AZ14">
        <v>173.6300048828125</v>
      </c>
      <c r="BE14">
        <v>20</v>
      </c>
      <c r="BF14">
        <v>120</v>
      </c>
      <c r="BG14">
        <v>30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</v>
      </c>
      <c r="BP14">
        <v>9</v>
      </c>
      <c r="BQ14">
        <v>6</v>
      </c>
      <c r="BR14">
        <v>0</v>
      </c>
      <c r="BS14">
        <v>1</v>
      </c>
      <c r="BT14">
        <v>17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173.6300048828125</v>
      </c>
      <c r="CO14">
        <v>173.1300048828125</v>
      </c>
      <c r="CP14">
        <v>173.36000061035159</v>
      </c>
      <c r="CQ14">
        <v>171.6199951171875</v>
      </c>
      <c r="CR14">
        <v>173.08000183105469</v>
      </c>
      <c r="CW14">
        <v>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21</v>
      </c>
      <c r="DG14">
        <v>19</v>
      </c>
      <c r="DH14">
        <v>49</v>
      </c>
      <c r="DI14">
        <v>24</v>
      </c>
      <c r="DJ14">
        <v>59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173.08000183105469</v>
      </c>
      <c r="EG14">
        <v>172.66999816894531</v>
      </c>
      <c r="EH14">
        <v>175.55999755859381</v>
      </c>
      <c r="EI14">
        <v>172.66999816894531</v>
      </c>
      <c r="EJ14">
        <v>175.13999938964841</v>
      </c>
      <c r="EO14">
        <v>2</v>
      </c>
      <c r="EP14">
        <v>10</v>
      </c>
      <c r="EQ14">
        <v>149</v>
      </c>
      <c r="ER14">
        <v>18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175.13999938964841</v>
      </c>
      <c r="FY14">
        <v>174.9100036621094</v>
      </c>
      <c r="FZ14">
        <v>176.38999938964841</v>
      </c>
      <c r="GA14">
        <v>173.92999267578119</v>
      </c>
      <c r="GB14">
        <v>174.6000061035156</v>
      </c>
      <c r="GC14">
        <v>361</v>
      </c>
      <c r="GD14">
        <v>371</v>
      </c>
      <c r="GE14">
        <v>185</v>
      </c>
      <c r="GF14">
        <v>172</v>
      </c>
      <c r="GG14">
        <v>0</v>
      </c>
      <c r="GH14">
        <v>18</v>
      </c>
      <c r="GI14">
        <v>0</v>
      </c>
      <c r="GJ14">
        <v>18</v>
      </c>
      <c r="GK14">
        <v>0</v>
      </c>
      <c r="GL14">
        <v>129</v>
      </c>
      <c r="GM14">
        <v>0</v>
      </c>
      <c r="GN14">
        <v>59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1.6</v>
      </c>
      <c r="GX14" t="s">
        <v>218</v>
      </c>
      <c r="GY14">
        <v>378438</v>
      </c>
      <c r="GZ14">
        <v>519157</v>
      </c>
      <c r="HA14">
        <v>2.589</v>
      </c>
      <c r="HB14">
        <v>3.0419999999999998</v>
      </c>
      <c r="HC14">
        <v>739</v>
      </c>
      <c r="HD14">
        <v>3.31</v>
      </c>
      <c r="HE14">
        <v>0.72760004</v>
      </c>
      <c r="HF14" s="2">
        <f t="shared" si="6"/>
        <v>-1.3149375262910823E-3</v>
      </c>
      <c r="HG14" s="2">
        <f t="shared" si="7"/>
        <v>8.3904741349291045E-3</v>
      </c>
      <c r="HH14" s="2">
        <f t="shared" si="8"/>
        <v>5.6029441759168908E-3</v>
      </c>
      <c r="HI14" s="2">
        <f t="shared" si="9"/>
        <v>3.837419268686415E-3</v>
      </c>
      <c r="HJ14" s="3">
        <f t="shared" si="10"/>
        <v>176.37758152377668</v>
      </c>
      <c r="HK14" t="str">
        <f t="shared" si="11"/>
        <v>ARE</v>
      </c>
    </row>
    <row r="15" spans="1:219" hidden="1" x14ac:dyDescent="0.25">
      <c r="A15">
        <v>6</v>
      </c>
      <c r="B15" t="s">
        <v>249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51</v>
      </c>
      <c r="N15">
        <v>144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174.75</v>
      </c>
      <c r="AW15">
        <v>175</v>
      </c>
      <c r="AX15">
        <v>175.72999572753909</v>
      </c>
      <c r="AY15">
        <v>174.8699951171875</v>
      </c>
      <c r="AZ15">
        <v>174.8699951171875</v>
      </c>
      <c r="BE15">
        <v>194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174.8699951171875</v>
      </c>
      <c r="CO15">
        <v>175.28999328613281</v>
      </c>
      <c r="CP15">
        <v>175.7200012207031</v>
      </c>
      <c r="CQ15">
        <v>174.61000061035159</v>
      </c>
      <c r="CR15">
        <v>175.4700012207031</v>
      </c>
      <c r="CW15">
        <v>46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141</v>
      </c>
      <c r="DG15">
        <v>27</v>
      </c>
      <c r="DH15">
        <v>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175.4700012207031</v>
      </c>
      <c r="EG15">
        <v>176.11000061035159</v>
      </c>
      <c r="EH15">
        <v>179.1199951171875</v>
      </c>
      <c r="EI15">
        <v>176.11000061035159</v>
      </c>
      <c r="EJ15">
        <v>178.36000061035159</v>
      </c>
      <c r="EO15">
        <v>2</v>
      </c>
      <c r="EP15">
        <v>50</v>
      </c>
      <c r="EQ15">
        <v>142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178.36000061035159</v>
      </c>
      <c r="FY15">
        <v>178.07000732421881</v>
      </c>
      <c r="FZ15">
        <v>178.6600036621094</v>
      </c>
      <c r="GA15">
        <v>176.75999450683591</v>
      </c>
      <c r="GB15">
        <v>177.7200012207031</v>
      </c>
      <c r="GC15">
        <v>630</v>
      </c>
      <c r="GD15">
        <v>176</v>
      </c>
      <c r="GE15">
        <v>241</v>
      </c>
      <c r="GF15">
        <v>171</v>
      </c>
      <c r="GG15">
        <v>0</v>
      </c>
      <c r="GH15">
        <v>1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2045287</v>
      </c>
      <c r="GZ15">
        <v>1986971</v>
      </c>
      <c r="HA15">
        <v>3.4649999999999999</v>
      </c>
      <c r="HB15">
        <v>4.524</v>
      </c>
      <c r="HC15">
        <v>1.46</v>
      </c>
      <c r="HD15">
        <v>4.3600000000000003</v>
      </c>
      <c r="HE15">
        <v>0</v>
      </c>
      <c r="HF15" s="2">
        <f t="shared" si="6"/>
        <v>-1.6285352625655669E-3</v>
      </c>
      <c r="HG15" s="2">
        <f t="shared" si="7"/>
        <v>3.3023414630978243E-3</v>
      </c>
      <c r="HH15" s="2">
        <f t="shared" si="8"/>
        <v>7.35672917111585E-3</v>
      </c>
      <c r="HI15" s="2">
        <f t="shared" si="9"/>
        <v>5.4017933112379124E-3</v>
      </c>
      <c r="HJ15" s="3">
        <f t="shared" si="10"/>
        <v>178.6580552927397</v>
      </c>
      <c r="HK15" t="str">
        <f t="shared" si="11"/>
        <v>ALXN</v>
      </c>
    </row>
    <row r="16" spans="1:219" hidden="1" x14ac:dyDescent="0.25">
      <c r="A16">
        <v>7</v>
      </c>
      <c r="B16" t="s">
        <v>254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6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8</v>
      </c>
      <c r="W16">
        <v>21</v>
      </c>
      <c r="X16">
        <v>16</v>
      </c>
      <c r="Y16">
        <v>19</v>
      </c>
      <c r="Z16">
        <v>112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11</v>
      </c>
      <c r="AN16">
        <v>6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255</v>
      </c>
      <c r="AV16">
        <v>559.52001953125</v>
      </c>
      <c r="AW16">
        <v>567.0999755859375</v>
      </c>
      <c r="AX16">
        <v>582.71002197265625</v>
      </c>
      <c r="AY16">
        <v>565.510009765625</v>
      </c>
      <c r="AZ16">
        <v>569.5</v>
      </c>
      <c r="BE16">
        <v>1</v>
      </c>
      <c r="BF16">
        <v>15</v>
      </c>
      <c r="BG16">
        <v>34</v>
      </c>
      <c r="BH16">
        <v>87</v>
      </c>
      <c r="BI16">
        <v>45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569.5</v>
      </c>
      <c r="CO16">
        <v>557.41998291015625</v>
      </c>
      <c r="CP16">
        <v>572.30999755859375</v>
      </c>
      <c r="CQ16">
        <v>551.010009765625</v>
      </c>
      <c r="CR16">
        <v>571.489990234375</v>
      </c>
      <c r="CW16">
        <v>16</v>
      </c>
      <c r="CX16">
        <v>13</v>
      </c>
      <c r="CY16">
        <v>51</v>
      </c>
      <c r="CZ16">
        <v>68</v>
      </c>
      <c r="DA16">
        <v>33</v>
      </c>
      <c r="DB16">
        <v>1</v>
      </c>
      <c r="DC16">
        <v>3</v>
      </c>
      <c r="DD16">
        <v>0</v>
      </c>
      <c r="DE16">
        <v>0</v>
      </c>
      <c r="DF16">
        <v>13</v>
      </c>
      <c r="DG16">
        <v>1</v>
      </c>
      <c r="DH16">
        <v>1</v>
      </c>
      <c r="DI16">
        <v>1</v>
      </c>
      <c r="DJ16">
        <v>9</v>
      </c>
      <c r="DK16">
        <v>2</v>
      </c>
      <c r="DL16">
        <v>25</v>
      </c>
      <c r="DM16">
        <v>1</v>
      </c>
      <c r="DN16">
        <v>25</v>
      </c>
      <c r="DO16">
        <v>1</v>
      </c>
      <c r="DP16">
        <v>0</v>
      </c>
      <c r="DQ16">
        <v>9</v>
      </c>
      <c r="DR16">
        <v>9</v>
      </c>
      <c r="DS16">
        <v>1</v>
      </c>
      <c r="DT16">
        <v>0</v>
      </c>
      <c r="DU16">
        <v>2</v>
      </c>
      <c r="DV16">
        <v>1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1</v>
      </c>
      <c r="ED16">
        <v>1</v>
      </c>
      <c r="EE16" t="s">
        <v>257</v>
      </c>
      <c r="EF16">
        <v>571.489990234375</v>
      </c>
      <c r="EG16">
        <v>575</v>
      </c>
      <c r="EH16">
        <v>590.530029296875</v>
      </c>
      <c r="EI16">
        <v>574.19000244140625</v>
      </c>
      <c r="EJ16">
        <v>587.9000244140625</v>
      </c>
      <c r="EO16">
        <v>1</v>
      </c>
      <c r="EP16">
        <v>4</v>
      </c>
      <c r="EQ16">
        <v>8</v>
      </c>
      <c r="ER16">
        <v>39</v>
      </c>
      <c r="ES16">
        <v>123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587.9000244140625</v>
      </c>
      <c r="FY16">
        <v>594.0999755859375</v>
      </c>
      <c r="FZ16">
        <v>601.3900146484375</v>
      </c>
      <c r="GA16">
        <v>587.80999755859375</v>
      </c>
      <c r="GB16">
        <v>591.75</v>
      </c>
      <c r="GC16">
        <v>549</v>
      </c>
      <c r="GD16">
        <v>203</v>
      </c>
      <c r="GE16">
        <v>356</v>
      </c>
      <c r="GF16">
        <v>26</v>
      </c>
      <c r="GG16">
        <v>0</v>
      </c>
      <c r="GH16">
        <v>395</v>
      </c>
      <c r="GI16">
        <v>0</v>
      </c>
      <c r="GJ16">
        <v>263</v>
      </c>
      <c r="GK16">
        <v>27</v>
      </c>
      <c r="GL16">
        <v>121</v>
      </c>
      <c r="GM16">
        <v>26</v>
      </c>
      <c r="GN16">
        <v>9</v>
      </c>
      <c r="GO16">
        <v>2</v>
      </c>
      <c r="GP16">
        <v>2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2</v>
      </c>
      <c r="GX16" t="s">
        <v>218</v>
      </c>
      <c r="GY16">
        <v>417404</v>
      </c>
      <c r="GZ16">
        <v>541200</v>
      </c>
      <c r="HA16">
        <v>1.3280000000000001</v>
      </c>
      <c r="HB16">
        <v>1.518</v>
      </c>
      <c r="HC16">
        <v>2.2000000000000002</v>
      </c>
      <c r="HD16">
        <v>3.15</v>
      </c>
      <c r="HE16">
        <v>0</v>
      </c>
      <c r="HF16" s="2">
        <f t="shared" si="6"/>
        <v>1.0435871783634143E-2</v>
      </c>
      <c r="HG16" s="2">
        <f t="shared" si="7"/>
        <v>1.2121982216085958E-2</v>
      </c>
      <c r="HH16" s="2">
        <f t="shared" si="8"/>
        <v>1.0587406641685448E-2</v>
      </c>
      <c r="HI16" s="2">
        <f t="shared" si="9"/>
        <v>6.6582212782531069E-3</v>
      </c>
      <c r="HJ16" s="3">
        <f t="shared" si="10"/>
        <v>601.30164492456731</v>
      </c>
      <c r="HK16" t="str">
        <f t="shared" si="11"/>
        <v>ALGN</v>
      </c>
    </row>
    <row r="17" spans="1:219" hidden="1" x14ac:dyDescent="0.25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88</v>
      </c>
      <c r="N17">
        <v>82</v>
      </c>
      <c r="O17">
        <v>17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12</v>
      </c>
      <c r="W17">
        <v>0</v>
      </c>
      <c r="X17">
        <v>2</v>
      </c>
      <c r="Y17">
        <v>0</v>
      </c>
      <c r="Z17">
        <v>0</v>
      </c>
      <c r="AA17">
        <v>1</v>
      </c>
      <c r="AB17">
        <v>14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2288.919921875</v>
      </c>
      <c r="AW17">
        <v>2302.35009765625</v>
      </c>
      <c r="AX17">
        <v>2307.679931640625</v>
      </c>
      <c r="AY17">
        <v>2262.18994140625</v>
      </c>
      <c r="AZ17">
        <v>2262.469970703125</v>
      </c>
      <c r="BE17">
        <v>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20</v>
      </c>
      <c r="BO17">
        <v>22</v>
      </c>
      <c r="BP17">
        <v>16</v>
      </c>
      <c r="BQ17">
        <v>12</v>
      </c>
      <c r="BR17">
        <v>117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232</v>
      </c>
      <c r="CN17">
        <v>2262.469970703125</v>
      </c>
      <c r="CO17">
        <v>2228.429931640625</v>
      </c>
      <c r="CP17">
        <v>2274.989990234375</v>
      </c>
      <c r="CQ17">
        <v>2225.43994140625</v>
      </c>
      <c r="CR17">
        <v>2271.5</v>
      </c>
      <c r="CW17">
        <v>17</v>
      </c>
      <c r="CX17">
        <v>29</v>
      </c>
      <c r="CY17">
        <v>80</v>
      </c>
      <c r="CZ17">
        <v>64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2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230</v>
      </c>
      <c r="EF17">
        <v>2271.5</v>
      </c>
      <c r="EG17">
        <v>2291</v>
      </c>
      <c r="EH17">
        <v>2312</v>
      </c>
      <c r="EI17">
        <v>2283.52001953125</v>
      </c>
      <c r="EJ17">
        <v>2306.949951171875</v>
      </c>
      <c r="EO17">
        <v>81</v>
      </c>
      <c r="EP17">
        <v>92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34</v>
      </c>
      <c r="EY17">
        <v>4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261</v>
      </c>
      <c r="FX17">
        <v>2306.949951171875</v>
      </c>
      <c r="FY17">
        <v>2317.409912109375</v>
      </c>
      <c r="FZ17">
        <v>2318.889892578125</v>
      </c>
      <c r="GA17">
        <v>2289.300048828125</v>
      </c>
      <c r="GB17">
        <v>2294.1298828125</v>
      </c>
      <c r="GC17">
        <v>561</v>
      </c>
      <c r="GD17">
        <v>242</v>
      </c>
      <c r="GE17">
        <v>365</v>
      </c>
      <c r="GF17">
        <v>41</v>
      </c>
      <c r="GG17">
        <v>0</v>
      </c>
      <c r="GH17">
        <v>66</v>
      </c>
      <c r="GI17">
        <v>0</v>
      </c>
      <c r="GJ17">
        <v>66</v>
      </c>
      <c r="GK17">
        <v>0</v>
      </c>
      <c r="GL17">
        <v>117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1.7</v>
      </c>
      <c r="GX17" t="s">
        <v>218</v>
      </c>
      <c r="GY17">
        <v>1369032</v>
      </c>
      <c r="GZ17">
        <v>1522842</v>
      </c>
      <c r="HA17">
        <v>2.95</v>
      </c>
      <c r="HB17">
        <v>3.1040000000000001</v>
      </c>
      <c r="HC17">
        <v>1.25</v>
      </c>
      <c r="HD17">
        <v>1.8</v>
      </c>
      <c r="HE17">
        <v>0</v>
      </c>
      <c r="HF17" s="2">
        <f t="shared" si="6"/>
        <v>4.5136429609810014E-3</v>
      </c>
      <c r="HG17" s="2">
        <f t="shared" si="7"/>
        <v>6.3822800448043449E-4</v>
      </c>
      <c r="HH17" s="2">
        <f t="shared" si="8"/>
        <v>1.2129862366759059E-2</v>
      </c>
      <c r="HI17" s="2">
        <f t="shared" si="9"/>
        <v>2.1053010209055589E-3</v>
      </c>
      <c r="HJ17" s="3">
        <f t="shared" si="10"/>
        <v>2318.8889480131438</v>
      </c>
      <c r="HK17" t="str">
        <f t="shared" si="11"/>
        <v>GOOGL</v>
      </c>
    </row>
    <row r="18" spans="1:219" hidden="1" x14ac:dyDescent="0.25">
      <c r="A18">
        <v>9</v>
      </c>
      <c r="B18" t="s">
        <v>262</v>
      </c>
      <c r="C18">
        <v>9</v>
      </c>
      <c r="D18">
        <v>0</v>
      </c>
      <c r="E18">
        <v>5</v>
      </c>
      <c r="F18">
        <v>1</v>
      </c>
      <c r="G18" t="s">
        <v>240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7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3</v>
      </c>
      <c r="X18">
        <v>14</v>
      </c>
      <c r="Y18">
        <v>11</v>
      </c>
      <c r="Z18">
        <v>115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9</v>
      </c>
      <c r="AN18">
        <v>1</v>
      </c>
      <c r="AO18">
        <v>3</v>
      </c>
      <c r="AP18">
        <v>0</v>
      </c>
      <c r="AQ18">
        <v>2</v>
      </c>
      <c r="AR18">
        <v>1</v>
      </c>
      <c r="AS18">
        <v>1</v>
      </c>
      <c r="AT18">
        <v>0</v>
      </c>
      <c r="AU18" t="s">
        <v>263</v>
      </c>
      <c r="AV18">
        <v>65.220001220703125</v>
      </c>
      <c r="AW18">
        <v>65.379997253417969</v>
      </c>
      <c r="AX18">
        <v>66.279998779296875</v>
      </c>
      <c r="AY18">
        <v>63.279998779296882</v>
      </c>
      <c r="AZ18">
        <v>63.349998474121087</v>
      </c>
      <c r="BE18">
        <v>10</v>
      </c>
      <c r="BF18">
        <v>24</v>
      </c>
      <c r="BG18">
        <v>4</v>
      </c>
      <c r="BH18">
        <v>0</v>
      </c>
      <c r="BI18">
        <v>0</v>
      </c>
      <c r="BJ18">
        <v>1</v>
      </c>
      <c r="BK18">
        <v>4</v>
      </c>
      <c r="BL18">
        <v>0</v>
      </c>
      <c r="BM18">
        <v>0</v>
      </c>
      <c r="BN18">
        <v>14</v>
      </c>
      <c r="BO18">
        <v>3</v>
      </c>
      <c r="BP18">
        <v>0</v>
      </c>
      <c r="BQ18">
        <v>1</v>
      </c>
      <c r="BR18">
        <v>125</v>
      </c>
      <c r="BS18">
        <v>1</v>
      </c>
      <c r="BT18">
        <v>0</v>
      </c>
      <c r="BU18">
        <v>0</v>
      </c>
      <c r="BV18">
        <v>0</v>
      </c>
      <c r="BW18">
        <v>28</v>
      </c>
      <c r="BX18">
        <v>5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41</v>
      </c>
      <c r="CF18">
        <v>29</v>
      </c>
      <c r="CG18">
        <v>0</v>
      </c>
      <c r="CH18">
        <v>0</v>
      </c>
      <c r="CI18">
        <v>1</v>
      </c>
      <c r="CJ18">
        <v>1</v>
      </c>
      <c r="CK18">
        <v>0</v>
      </c>
      <c r="CL18">
        <v>0</v>
      </c>
      <c r="CM18" t="s">
        <v>264</v>
      </c>
      <c r="CN18">
        <v>63.349998474121087</v>
      </c>
      <c r="CO18">
        <v>62.150001525878913</v>
      </c>
      <c r="CP18">
        <v>63.069999694824219</v>
      </c>
      <c r="CQ18">
        <v>60.25</v>
      </c>
      <c r="CR18">
        <v>62.810001373291023</v>
      </c>
      <c r="CW18">
        <v>25</v>
      </c>
      <c r="CX18">
        <v>22</v>
      </c>
      <c r="CY18">
        <v>34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11</v>
      </c>
      <c r="DG18">
        <v>10</v>
      </c>
      <c r="DH18">
        <v>6</v>
      </c>
      <c r="DI18">
        <v>1</v>
      </c>
      <c r="DJ18">
        <v>77</v>
      </c>
      <c r="DK18">
        <v>1</v>
      </c>
      <c r="DL18">
        <v>105</v>
      </c>
      <c r="DM18">
        <v>0</v>
      </c>
      <c r="DN18">
        <v>0</v>
      </c>
      <c r="DO18">
        <v>9</v>
      </c>
      <c r="DP18">
        <v>2</v>
      </c>
      <c r="DQ18">
        <v>77</v>
      </c>
      <c r="DR18">
        <v>77</v>
      </c>
      <c r="DS18">
        <v>1</v>
      </c>
      <c r="DT18">
        <v>1</v>
      </c>
      <c r="DU18">
        <v>2</v>
      </c>
      <c r="DV18">
        <v>2</v>
      </c>
      <c r="DW18">
        <v>1</v>
      </c>
      <c r="DX18">
        <v>0</v>
      </c>
      <c r="DY18">
        <v>70</v>
      </c>
      <c r="DZ18">
        <v>70</v>
      </c>
      <c r="EA18">
        <v>1</v>
      </c>
      <c r="EB18">
        <v>0</v>
      </c>
      <c r="EC18">
        <v>1</v>
      </c>
      <c r="ED18">
        <v>1</v>
      </c>
      <c r="EE18" t="s">
        <v>237</v>
      </c>
      <c r="EF18">
        <v>62.810001373291023</v>
      </c>
      <c r="EG18">
        <v>62.959999084472663</v>
      </c>
      <c r="EH18">
        <v>64.900001525878906</v>
      </c>
      <c r="EI18">
        <v>62.959999084472663</v>
      </c>
      <c r="EJ18">
        <v>64.769996643066406</v>
      </c>
      <c r="EO18">
        <v>0</v>
      </c>
      <c r="EP18">
        <v>5</v>
      </c>
      <c r="EQ18">
        <v>6</v>
      </c>
      <c r="ER18">
        <v>11</v>
      </c>
      <c r="ES18">
        <v>144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265</v>
      </c>
      <c r="FX18">
        <v>64.769996643066406</v>
      </c>
      <c r="FY18">
        <v>65.360000610351563</v>
      </c>
      <c r="FZ18">
        <v>66.25</v>
      </c>
      <c r="GA18">
        <v>64.339996337890625</v>
      </c>
      <c r="GB18">
        <v>64.860000610351563</v>
      </c>
      <c r="GC18">
        <v>293</v>
      </c>
      <c r="GD18">
        <v>395</v>
      </c>
      <c r="GE18">
        <v>247</v>
      </c>
      <c r="GF18">
        <v>105</v>
      </c>
      <c r="GG18">
        <v>0</v>
      </c>
      <c r="GH18">
        <v>155</v>
      </c>
      <c r="GI18">
        <v>0</v>
      </c>
      <c r="GJ18">
        <v>155</v>
      </c>
      <c r="GK18">
        <v>0</v>
      </c>
      <c r="GL18">
        <v>317</v>
      </c>
      <c r="GM18">
        <v>0</v>
      </c>
      <c r="GN18">
        <v>77</v>
      </c>
      <c r="GO18">
        <v>3</v>
      </c>
      <c r="GP18">
        <v>2</v>
      </c>
      <c r="GQ18">
        <v>2</v>
      </c>
      <c r="GR18">
        <v>2</v>
      </c>
      <c r="GS18">
        <v>2</v>
      </c>
      <c r="GT18">
        <v>1</v>
      </c>
      <c r="GU18">
        <v>1</v>
      </c>
      <c r="GV18">
        <v>1</v>
      </c>
      <c r="GW18">
        <v>2.2000000000000002</v>
      </c>
      <c r="GX18" t="s">
        <v>218</v>
      </c>
      <c r="GY18">
        <v>226612</v>
      </c>
      <c r="GZ18">
        <v>276814</v>
      </c>
      <c r="HA18">
        <v>0.998</v>
      </c>
      <c r="HB18">
        <v>1.054</v>
      </c>
      <c r="HC18">
        <v>2.27</v>
      </c>
      <c r="HD18">
        <v>18.62</v>
      </c>
      <c r="HE18">
        <v>0</v>
      </c>
      <c r="HF18" s="2">
        <f t="shared" si="6"/>
        <v>9.0269883992583067E-3</v>
      </c>
      <c r="HG18" s="2">
        <f t="shared" si="7"/>
        <v>1.3433953051297132E-2</v>
      </c>
      <c r="HH18" s="2">
        <f t="shared" si="8"/>
        <v>1.56059403753952E-2</v>
      </c>
      <c r="HI18" s="2">
        <f t="shared" si="9"/>
        <v>8.0173337583648863E-3</v>
      </c>
      <c r="HJ18" s="3">
        <f t="shared" si="10"/>
        <v>66.238043789983777</v>
      </c>
      <c r="HK18" t="str">
        <f t="shared" si="11"/>
        <v>ALTR</v>
      </c>
    </row>
    <row r="19" spans="1:219" hidden="1" x14ac:dyDescent="0.25">
      <c r="A19">
        <v>10</v>
      </c>
      <c r="B19" t="s">
        <v>266</v>
      </c>
      <c r="C19">
        <v>9</v>
      </c>
      <c r="D19">
        <v>0</v>
      </c>
      <c r="E19">
        <v>5</v>
      </c>
      <c r="F19">
        <v>1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120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123</v>
      </c>
      <c r="W19">
        <v>5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267</v>
      </c>
      <c r="AV19">
        <v>50.209999084472663</v>
      </c>
      <c r="AW19">
        <v>50.119998931884773</v>
      </c>
      <c r="AX19">
        <v>50.180000305175781</v>
      </c>
      <c r="AY19">
        <v>49.889999389648438</v>
      </c>
      <c r="AZ19">
        <v>49.990001678466797</v>
      </c>
      <c r="BE19">
        <v>18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74</v>
      </c>
      <c r="BO19">
        <v>52</v>
      </c>
      <c r="BP19">
        <v>55</v>
      </c>
      <c r="BQ19">
        <v>9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268</v>
      </c>
      <c r="CN19">
        <v>49.990001678466797</v>
      </c>
      <c r="CO19">
        <v>49.529998779296882</v>
      </c>
      <c r="CP19">
        <v>49.689998626708977</v>
      </c>
      <c r="CQ19">
        <v>48.939998626708977</v>
      </c>
      <c r="CR19">
        <v>49.439998626708977</v>
      </c>
      <c r="CW19">
        <v>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45</v>
      </c>
      <c r="DG19">
        <v>17</v>
      </c>
      <c r="DH19">
        <v>22</v>
      </c>
      <c r="DI19">
        <v>24</v>
      </c>
      <c r="DJ19">
        <v>87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 t="s">
        <v>269</v>
      </c>
      <c r="EF19">
        <v>49.439998626708977</v>
      </c>
      <c r="EG19">
        <v>49.400001525878913</v>
      </c>
      <c r="EH19">
        <v>50.220001220703118</v>
      </c>
      <c r="EI19">
        <v>49.310001373291023</v>
      </c>
      <c r="EJ19">
        <v>50.029998779296882</v>
      </c>
      <c r="EO19">
        <v>42</v>
      </c>
      <c r="EP19">
        <v>20</v>
      </c>
      <c r="EQ19">
        <v>124</v>
      </c>
      <c r="ER19">
        <v>7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8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248</v>
      </c>
      <c r="FX19">
        <v>50.029998779296882</v>
      </c>
      <c r="FY19">
        <v>50.189998626708977</v>
      </c>
      <c r="FZ19">
        <v>50.409999847412109</v>
      </c>
      <c r="GA19">
        <v>49.819999694824219</v>
      </c>
      <c r="GB19">
        <v>50</v>
      </c>
      <c r="GC19">
        <v>340</v>
      </c>
      <c r="GD19">
        <v>524</v>
      </c>
      <c r="GE19">
        <v>197</v>
      </c>
      <c r="GF19">
        <v>203</v>
      </c>
      <c r="GG19">
        <v>0</v>
      </c>
      <c r="GH19">
        <v>7</v>
      </c>
      <c r="GI19">
        <v>0</v>
      </c>
      <c r="GJ19">
        <v>7</v>
      </c>
      <c r="GK19">
        <v>0</v>
      </c>
      <c r="GL19">
        <v>87</v>
      </c>
      <c r="GM19">
        <v>0</v>
      </c>
      <c r="GN19">
        <v>87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2.2000000000000002</v>
      </c>
      <c r="GX19" t="s">
        <v>218</v>
      </c>
      <c r="GY19">
        <v>4845601</v>
      </c>
      <c r="GZ19">
        <v>6407528</v>
      </c>
      <c r="HA19">
        <v>0.59299999999999997</v>
      </c>
      <c r="HB19">
        <v>0.80300000000000005</v>
      </c>
      <c r="HC19">
        <v>2.36</v>
      </c>
      <c r="HD19">
        <v>0.98</v>
      </c>
      <c r="HE19">
        <v>1.4614999</v>
      </c>
      <c r="HF19" s="2">
        <f t="shared" si="6"/>
        <v>3.1878830800953217E-3</v>
      </c>
      <c r="HG19" s="2">
        <f t="shared" si="7"/>
        <v>4.3642376784182035E-3</v>
      </c>
      <c r="HH19" s="2">
        <f t="shared" si="8"/>
        <v>7.3719653717595479E-3</v>
      </c>
      <c r="HI19" s="2">
        <f t="shared" si="9"/>
        <v>3.6000061035156294E-3</v>
      </c>
      <c r="HJ19" s="3">
        <f t="shared" si="10"/>
        <v>50.409039709795415</v>
      </c>
      <c r="HK19" t="str">
        <f t="shared" si="11"/>
        <v>MO</v>
      </c>
    </row>
    <row r="20" spans="1:219" hidden="1" x14ac:dyDescent="0.25">
      <c r="A20">
        <v>11</v>
      </c>
      <c r="B20" t="s">
        <v>270</v>
      </c>
      <c r="C20">
        <v>9</v>
      </c>
      <c r="D20">
        <v>0</v>
      </c>
      <c r="E20">
        <v>5</v>
      </c>
      <c r="F20">
        <v>1</v>
      </c>
      <c r="G20" t="s">
        <v>240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</v>
      </c>
      <c r="N20">
        <v>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6</v>
      </c>
      <c r="X20">
        <v>26</v>
      </c>
      <c r="Y20">
        <v>34</v>
      </c>
      <c r="Z20">
        <v>41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13</v>
      </c>
      <c r="AN20">
        <v>4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 t="s">
        <v>271</v>
      </c>
      <c r="AV20">
        <v>77.480003356933594</v>
      </c>
      <c r="AW20">
        <v>76.819999694824219</v>
      </c>
      <c r="AX20">
        <v>77.160003662109375</v>
      </c>
      <c r="AY20">
        <v>76.529998779296875</v>
      </c>
      <c r="AZ20">
        <v>76.660003662109375</v>
      </c>
      <c r="BE20">
        <v>152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22</v>
      </c>
      <c r="BO20">
        <v>4</v>
      </c>
      <c r="BP20">
        <v>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272</v>
      </c>
      <c r="CN20">
        <v>76.660003662109375</v>
      </c>
      <c r="CO20">
        <v>76.199996948242188</v>
      </c>
      <c r="CP20">
        <v>77.110000610351563</v>
      </c>
      <c r="CQ20">
        <v>76.110000610351563</v>
      </c>
      <c r="CR20">
        <v>76.910003662109375</v>
      </c>
      <c r="CW20">
        <v>32</v>
      </c>
      <c r="CX20">
        <v>106</v>
      </c>
      <c r="CY20">
        <v>6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273</v>
      </c>
      <c r="EF20">
        <v>76.910003662109375</v>
      </c>
      <c r="EG20">
        <v>77</v>
      </c>
      <c r="EH20">
        <v>78.720001220703125</v>
      </c>
      <c r="EI20">
        <v>76.989997863769531</v>
      </c>
      <c r="EJ20">
        <v>78.30999755859375</v>
      </c>
      <c r="EO20">
        <v>7</v>
      </c>
      <c r="EP20">
        <v>27</v>
      </c>
      <c r="EQ20">
        <v>34</v>
      </c>
      <c r="ER20">
        <v>45</v>
      </c>
      <c r="ES20">
        <v>22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274</v>
      </c>
      <c r="FX20">
        <v>78.30999755859375</v>
      </c>
      <c r="FY20">
        <v>78.30999755859375</v>
      </c>
      <c r="FZ20">
        <v>78.980003356933594</v>
      </c>
      <c r="GA20">
        <v>77.510002136230469</v>
      </c>
      <c r="GB20">
        <v>78.639999389648438</v>
      </c>
      <c r="GC20">
        <v>442</v>
      </c>
      <c r="GD20">
        <v>143</v>
      </c>
      <c r="GE20">
        <v>279</v>
      </c>
      <c r="GF20">
        <v>3</v>
      </c>
      <c r="GG20">
        <v>0</v>
      </c>
      <c r="GH20">
        <v>67</v>
      </c>
      <c r="GI20">
        <v>0</v>
      </c>
      <c r="GJ20">
        <v>67</v>
      </c>
      <c r="GK20">
        <v>1</v>
      </c>
      <c r="GL20">
        <v>41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2.6</v>
      </c>
      <c r="GX20" t="s">
        <v>223</v>
      </c>
      <c r="GY20">
        <v>302302</v>
      </c>
      <c r="GZ20">
        <v>189571</v>
      </c>
      <c r="HA20">
        <v>0.78100000000000003</v>
      </c>
      <c r="HB20">
        <v>1.052</v>
      </c>
      <c r="HC20">
        <v>6.34</v>
      </c>
      <c r="HD20">
        <v>4.0999999999999996</v>
      </c>
      <c r="HE20">
        <v>0.53040003999999996</v>
      </c>
      <c r="HF20" s="2">
        <f t="shared" si="6"/>
        <v>0</v>
      </c>
      <c r="HG20" s="2">
        <f t="shared" si="7"/>
        <v>8.4832333484704536E-3</v>
      </c>
      <c r="HH20" s="2">
        <f t="shared" si="8"/>
        <v>1.0215750827532566E-2</v>
      </c>
      <c r="HI20" s="2">
        <f t="shared" si="9"/>
        <v>1.4369242906768331E-2</v>
      </c>
      <c r="HJ20" s="3">
        <f t="shared" si="10"/>
        <v>78.974319541401456</v>
      </c>
      <c r="HK20" t="str">
        <f t="shared" si="11"/>
        <v>AWR</v>
      </c>
    </row>
    <row r="21" spans="1:219" hidden="1" x14ac:dyDescent="0.25">
      <c r="A21">
        <v>12</v>
      </c>
      <c r="B21" t="s">
        <v>275</v>
      </c>
      <c r="C21">
        <v>10</v>
      </c>
      <c r="D21">
        <v>0</v>
      </c>
      <c r="E21">
        <v>5</v>
      </c>
      <c r="F21">
        <v>1</v>
      </c>
      <c r="G21" t="s">
        <v>240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12</v>
      </c>
      <c r="N21">
        <v>20</v>
      </c>
      <c r="O21">
        <v>18</v>
      </c>
      <c r="P21">
        <v>95</v>
      </c>
      <c r="Q21">
        <v>10</v>
      </c>
      <c r="R21">
        <v>0</v>
      </c>
      <c r="S21">
        <v>0</v>
      </c>
      <c r="T21">
        <v>0</v>
      </c>
      <c r="U21">
        <v>0</v>
      </c>
      <c r="V21">
        <v>2</v>
      </c>
      <c r="W21">
        <v>6</v>
      </c>
      <c r="X21">
        <v>3</v>
      </c>
      <c r="Y21">
        <v>6</v>
      </c>
      <c r="Z21">
        <v>26</v>
      </c>
      <c r="AA21">
        <v>1</v>
      </c>
      <c r="AB21">
        <v>43</v>
      </c>
      <c r="AC21">
        <v>1</v>
      </c>
      <c r="AD21">
        <v>43</v>
      </c>
      <c r="AE21">
        <v>0</v>
      </c>
      <c r="AF21">
        <v>0</v>
      </c>
      <c r="AG21">
        <v>26</v>
      </c>
      <c r="AH21">
        <v>26</v>
      </c>
      <c r="AI21">
        <v>0</v>
      </c>
      <c r="AJ21">
        <v>0</v>
      </c>
      <c r="AK21">
        <v>1</v>
      </c>
      <c r="AL21">
        <v>1</v>
      </c>
      <c r="AM21">
        <v>2</v>
      </c>
      <c r="AN21">
        <v>0</v>
      </c>
      <c r="AO21">
        <v>13</v>
      </c>
      <c r="AP21">
        <v>13</v>
      </c>
      <c r="AQ21">
        <v>1</v>
      </c>
      <c r="AR21">
        <v>0</v>
      </c>
      <c r="AS21">
        <v>1</v>
      </c>
      <c r="AT21">
        <v>1</v>
      </c>
      <c r="AU21" t="s">
        <v>276</v>
      </c>
      <c r="AV21">
        <v>118.11000061035161</v>
      </c>
      <c r="AW21">
        <v>117.4100036621094</v>
      </c>
      <c r="AX21">
        <v>118.2399978637695</v>
      </c>
      <c r="AY21">
        <v>115.2799987792969</v>
      </c>
      <c r="AZ21">
        <v>116.9499969482422</v>
      </c>
      <c r="BE21">
        <v>3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</v>
      </c>
      <c r="BO21">
        <v>4</v>
      </c>
      <c r="BP21">
        <v>12</v>
      </c>
      <c r="BQ21">
        <v>14</v>
      </c>
      <c r="BR21">
        <v>157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3</v>
      </c>
      <c r="CF21">
        <v>1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 t="s">
        <v>277</v>
      </c>
      <c r="CN21">
        <v>116.9499969482422</v>
      </c>
      <c r="CO21">
        <v>116.7099990844727</v>
      </c>
      <c r="CP21">
        <v>118.9300003051758</v>
      </c>
      <c r="CQ21">
        <v>115.36000061035161</v>
      </c>
      <c r="CR21">
        <v>118.7399978637695</v>
      </c>
      <c r="CW21">
        <v>30</v>
      </c>
      <c r="CX21">
        <v>15</v>
      </c>
      <c r="CY21">
        <v>47</v>
      </c>
      <c r="CZ21">
        <v>32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15</v>
      </c>
      <c r="DG21">
        <v>10</v>
      </c>
      <c r="DH21">
        <v>11</v>
      </c>
      <c r="DI21">
        <v>13</v>
      </c>
      <c r="DJ21">
        <v>26</v>
      </c>
      <c r="DK21">
        <v>1</v>
      </c>
      <c r="DL21">
        <v>75</v>
      </c>
      <c r="DM21">
        <v>0</v>
      </c>
      <c r="DN21">
        <v>0</v>
      </c>
      <c r="DO21">
        <v>0</v>
      </c>
      <c r="DP21">
        <v>0</v>
      </c>
      <c r="DQ21">
        <v>26</v>
      </c>
      <c r="DR21">
        <v>26</v>
      </c>
      <c r="DS21">
        <v>0</v>
      </c>
      <c r="DT21">
        <v>0</v>
      </c>
      <c r="DU21">
        <v>1</v>
      </c>
      <c r="DV21">
        <v>1</v>
      </c>
      <c r="DW21">
        <v>1</v>
      </c>
      <c r="DX21">
        <v>0</v>
      </c>
      <c r="DY21">
        <v>2</v>
      </c>
      <c r="DZ21">
        <v>2</v>
      </c>
      <c r="EA21">
        <v>1</v>
      </c>
      <c r="EB21">
        <v>0</v>
      </c>
      <c r="EC21">
        <v>1</v>
      </c>
      <c r="ED21">
        <v>1</v>
      </c>
      <c r="EE21" t="s">
        <v>278</v>
      </c>
      <c r="EF21">
        <v>118.7399978637695</v>
      </c>
      <c r="EG21">
        <v>118.5100021362305</v>
      </c>
      <c r="EH21">
        <v>120.63999938964839</v>
      </c>
      <c r="EI21">
        <v>118.2600021362305</v>
      </c>
      <c r="EJ21">
        <v>120.0400009155273</v>
      </c>
      <c r="EO21">
        <v>43</v>
      </c>
      <c r="EP21">
        <v>39</v>
      </c>
      <c r="EQ21">
        <v>79</v>
      </c>
      <c r="ER21">
        <v>33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11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12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233</v>
      </c>
      <c r="FX21">
        <v>120.0400009155273</v>
      </c>
      <c r="FY21">
        <v>120.6999969482422</v>
      </c>
      <c r="FZ21">
        <v>122.30999755859381</v>
      </c>
      <c r="GA21">
        <v>120.0500030517578</v>
      </c>
      <c r="GB21">
        <v>120.0699996948242</v>
      </c>
      <c r="GC21">
        <v>477</v>
      </c>
      <c r="GD21">
        <v>322</v>
      </c>
      <c r="GE21">
        <v>318</v>
      </c>
      <c r="GF21">
        <v>87</v>
      </c>
      <c r="GG21">
        <v>0</v>
      </c>
      <c r="GH21">
        <v>170</v>
      </c>
      <c r="GI21">
        <v>0</v>
      </c>
      <c r="GJ21">
        <v>65</v>
      </c>
      <c r="GK21">
        <v>43</v>
      </c>
      <c r="GL21">
        <v>209</v>
      </c>
      <c r="GM21">
        <v>0</v>
      </c>
      <c r="GN21">
        <v>26</v>
      </c>
      <c r="GO21">
        <v>2</v>
      </c>
      <c r="GP21">
        <v>1</v>
      </c>
      <c r="GQ21">
        <v>2</v>
      </c>
      <c r="GR21">
        <v>1</v>
      </c>
      <c r="GS21">
        <v>3</v>
      </c>
      <c r="GT21">
        <v>1</v>
      </c>
      <c r="GU21">
        <v>2</v>
      </c>
      <c r="GV21">
        <v>1</v>
      </c>
      <c r="GW21">
        <v>2.2000000000000002</v>
      </c>
      <c r="GX21" t="s">
        <v>218</v>
      </c>
      <c r="GY21">
        <v>1061834</v>
      </c>
      <c r="GZ21">
        <v>1343285</v>
      </c>
      <c r="HA21">
        <v>0.64</v>
      </c>
      <c r="HB21">
        <v>1.075</v>
      </c>
      <c r="HC21">
        <v>1.59</v>
      </c>
      <c r="HD21">
        <v>3.58</v>
      </c>
      <c r="HF21" s="2">
        <f t="shared" si="6"/>
        <v>5.4680700033316043E-3</v>
      </c>
      <c r="HG21" s="2">
        <f t="shared" si="7"/>
        <v>1.3163278901876518E-2</v>
      </c>
      <c r="HH21" s="2">
        <f t="shared" si="8"/>
        <v>5.3852022611328154E-3</v>
      </c>
      <c r="HI21" s="2">
        <f t="shared" si="9"/>
        <v>1.6654154340989269E-4</v>
      </c>
      <c r="HJ21" s="3">
        <f t="shared" si="10"/>
        <v>122.28880467152756</v>
      </c>
      <c r="HK21" t="str">
        <f t="shared" si="11"/>
        <v>ABC</v>
      </c>
    </row>
    <row r="22" spans="1:219" hidden="1" x14ac:dyDescent="0.25">
      <c r="A22">
        <v>13</v>
      </c>
      <c r="B22" t="s">
        <v>279</v>
      </c>
      <c r="C22">
        <v>11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136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49</v>
      </c>
      <c r="W22">
        <v>13</v>
      </c>
      <c r="X22">
        <v>4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280</v>
      </c>
      <c r="AV22">
        <v>75.339996337890625</v>
      </c>
      <c r="AW22">
        <v>75.169998168945313</v>
      </c>
      <c r="AX22">
        <v>75.239997863769531</v>
      </c>
      <c r="AY22">
        <v>74.69000244140625</v>
      </c>
      <c r="AZ22">
        <v>74.75</v>
      </c>
      <c r="BE22">
        <v>6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21</v>
      </c>
      <c r="BO22">
        <v>33</v>
      </c>
      <c r="BP22">
        <v>78</v>
      </c>
      <c r="BQ22">
        <v>40</v>
      </c>
      <c r="BR22">
        <v>19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281</v>
      </c>
      <c r="CN22">
        <v>74.75</v>
      </c>
      <c r="CO22">
        <v>74.370002746582031</v>
      </c>
      <c r="CP22">
        <v>74.639999389648438</v>
      </c>
      <c r="CQ22">
        <v>73.629997253417969</v>
      </c>
      <c r="CR22">
        <v>74.480003356933594</v>
      </c>
      <c r="CW22">
        <v>112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36</v>
      </c>
      <c r="DG22">
        <v>19</v>
      </c>
      <c r="DH22">
        <v>18</v>
      </c>
      <c r="DI22">
        <v>9</v>
      </c>
      <c r="DJ22">
        <v>17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282</v>
      </c>
      <c r="EF22">
        <v>74.480003356933594</v>
      </c>
      <c r="EG22">
        <v>74.790000915527344</v>
      </c>
      <c r="EH22">
        <v>75.620002746582031</v>
      </c>
      <c r="EI22">
        <v>74.519996643066406</v>
      </c>
      <c r="EJ22">
        <v>75.349998474121094</v>
      </c>
      <c r="EO22">
        <v>71</v>
      </c>
      <c r="EP22">
        <v>102</v>
      </c>
      <c r="EQ22">
        <v>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</v>
      </c>
      <c r="EY22">
        <v>4</v>
      </c>
      <c r="EZ22">
        <v>2</v>
      </c>
      <c r="FA22">
        <v>0</v>
      </c>
      <c r="FB22">
        <v>0</v>
      </c>
      <c r="FC22">
        <v>1</v>
      </c>
      <c r="FD22">
        <v>15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283</v>
      </c>
      <c r="FX22">
        <v>75.349998474121094</v>
      </c>
      <c r="FY22">
        <v>76</v>
      </c>
      <c r="FZ22">
        <v>76.150001525878906</v>
      </c>
      <c r="GA22">
        <v>75.459999084472656</v>
      </c>
      <c r="GB22">
        <v>75.760002136230469</v>
      </c>
      <c r="GC22">
        <v>435</v>
      </c>
      <c r="GD22">
        <v>372</v>
      </c>
      <c r="GE22">
        <v>293</v>
      </c>
      <c r="GF22">
        <v>114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36</v>
      </c>
      <c r="GM22">
        <v>0</v>
      </c>
      <c r="GN22">
        <v>17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2.1</v>
      </c>
      <c r="GX22" t="s">
        <v>218</v>
      </c>
      <c r="GY22">
        <v>765785</v>
      </c>
      <c r="GZ22">
        <v>1007342</v>
      </c>
      <c r="HC22">
        <v>11.42</v>
      </c>
      <c r="HD22">
        <v>3.89</v>
      </c>
      <c r="HE22">
        <v>0.47889999999999999</v>
      </c>
      <c r="HF22" s="2">
        <f t="shared" si="6"/>
        <v>8.5526516563013688E-3</v>
      </c>
      <c r="HG22" s="2">
        <f t="shared" si="7"/>
        <v>1.969816452701334E-3</v>
      </c>
      <c r="HH22" s="2">
        <f t="shared" si="8"/>
        <v>7.1052752043071488E-3</v>
      </c>
      <c r="HI22" s="2">
        <f t="shared" si="9"/>
        <v>3.9599134543100156E-3</v>
      </c>
      <c r="HJ22" s="3">
        <f t="shared" si="10"/>
        <v>76.1497060504053</v>
      </c>
      <c r="HK22" t="str">
        <f t="shared" si="11"/>
        <v>BUD</v>
      </c>
    </row>
    <row r="23" spans="1:219" hidden="1" x14ac:dyDescent="0.25">
      <c r="A23">
        <v>14</v>
      </c>
      <c r="B23" t="s">
        <v>284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132</v>
      </c>
      <c r="N23">
        <v>22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</v>
      </c>
      <c r="W23">
        <v>3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285</v>
      </c>
      <c r="AV23">
        <v>325.79000854492188</v>
      </c>
      <c r="AW23">
        <v>327.23001098632813</v>
      </c>
      <c r="AX23">
        <v>329.32000732421881</v>
      </c>
      <c r="AY23">
        <v>324.85501098632813</v>
      </c>
      <c r="AZ23">
        <v>325.67999267578119</v>
      </c>
      <c r="BE23">
        <v>103</v>
      </c>
      <c r="BF23">
        <v>29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28</v>
      </c>
      <c r="BO23">
        <v>10</v>
      </c>
      <c r="BP23">
        <v>8</v>
      </c>
      <c r="BQ23">
        <v>3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286</v>
      </c>
      <c r="CN23">
        <v>325.67999267578119</v>
      </c>
      <c r="CO23">
        <v>321.27999877929688</v>
      </c>
      <c r="CP23">
        <v>325.58999633789063</v>
      </c>
      <c r="CQ23">
        <v>318.5</v>
      </c>
      <c r="CR23">
        <v>323.57000732421881</v>
      </c>
      <c r="CW23">
        <v>25</v>
      </c>
      <c r="CX23">
        <v>111</v>
      </c>
      <c r="CY23">
        <v>10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5</v>
      </c>
      <c r="DG23">
        <v>3</v>
      </c>
      <c r="DH23">
        <v>1</v>
      </c>
      <c r="DI23">
        <v>2</v>
      </c>
      <c r="DJ23">
        <v>7</v>
      </c>
      <c r="DK23">
        <v>1</v>
      </c>
      <c r="DL23">
        <v>18</v>
      </c>
      <c r="DM23">
        <v>0</v>
      </c>
      <c r="DN23">
        <v>0</v>
      </c>
      <c r="DO23">
        <v>4</v>
      </c>
      <c r="DP23">
        <v>0</v>
      </c>
      <c r="DQ23">
        <v>7</v>
      </c>
      <c r="DR23">
        <v>7</v>
      </c>
      <c r="DS23">
        <v>1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287</v>
      </c>
      <c r="EF23">
        <v>323.57000732421881</v>
      </c>
      <c r="EG23">
        <v>324.48001098632813</v>
      </c>
      <c r="EH23">
        <v>338.60000610351563</v>
      </c>
      <c r="EI23">
        <v>321.72000122070313</v>
      </c>
      <c r="EJ23">
        <v>335.92999267578119</v>
      </c>
      <c r="EO23">
        <v>6</v>
      </c>
      <c r="EP23">
        <v>5</v>
      </c>
      <c r="EQ23">
        <v>8</v>
      </c>
      <c r="ER23">
        <v>5</v>
      </c>
      <c r="ES23">
        <v>153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1</v>
      </c>
      <c r="EZ23">
        <v>0</v>
      </c>
      <c r="FA23">
        <v>0</v>
      </c>
      <c r="FB23">
        <v>2</v>
      </c>
      <c r="FC23">
        <v>1</v>
      </c>
      <c r="FD23">
        <v>5</v>
      </c>
      <c r="FE23">
        <v>1</v>
      </c>
      <c r="FF23">
        <v>5</v>
      </c>
      <c r="FG23">
        <v>0</v>
      </c>
      <c r="FH23">
        <v>0</v>
      </c>
      <c r="FI23">
        <v>2</v>
      </c>
      <c r="FJ23">
        <v>2</v>
      </c>
      <c r="FK23">
        <v>0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288</v>
      </c>
      <c r="FX23">
        <v>335.92999267578119</v>
      </c>
      <c r="FY23">
        <v>332.80999755859381</v>
      </c>
      <c r="FZ23">
        <v>337.08999633789063</v>
      </c>
      <c r="GA23">
        <v>327.6400146484375</v>
      </c>
      <c r="GB23">
        <v>332.1300048828125</v>
      </c>
      <c r="GC23">
        <v>609</v>
      </c>
      <c r="GD23">
        <v>85</v>
      </c>
      <c r="GE23">
        <v>323</v>
      </c>
      <c r="GF23">
        <v>23</v>
      </c>
      <c r="GG23">
        <v>0</v>
      </c>
      <c r="GH23">
        <v>158</v>
      </c>
      <c r="GI23">
        <v>0</v>
      </c>
      <c r="GJ23">
        <v>158</v>
      </c>
      <c r="GK23">
        <v>5</v>
      </c>
      <c r="GL23">
        <v>11</v>
      </c>
      <c r="GM23">
        <v>5</v>
      </c>
      <c r="GN23">
        <v>9</v>
      </c>
      <c r="GO23">
        <v>3</v>
      </c>
      <c r="GP23">
        <v>2</v>
      </c>
      <c r="GQ23">
        <v>2</v>
      </c>
      <c r="GR23">
        <v>2</v>
      </c>
      <c r="GS23">
        <v>0</v>
      </c>
      <c r="GT23">
        <v>0</v>
      </c>
      <c r="GU23">
        <v>0</v>
      </c>
      <c r="GV23">
        <v>0</v>
      </c>
      <c r="GW23">
        <v>2.2999999999999998</v>
      </c>
      <c r="GX23" t="s">
        <v>218</v>
      </c>
      <c r="GY23">
        <v>535048</v>
      </c>
      <c r="GZ23">
        <v>367342</v>
      </c>
      <c r="HA23">
        <v>4.3330000000000002</v>
      </c>
      <c r="HB23">
        <v>5.0890000000000004</v>
      </c>
      <c r="HC23">
        <v>2.85</v>
      </c>
      <c r="HD23">
        <v>5.16</v>
      </c>
      <c r="HE23">
        <v>0</v>
      </c>
      <c r="HF23" s="2">
        <f t="shared" si="6"/>
        <v>-9.3747037050413429E-3</v>
      </c>
      <c r="HG23" s="2">
        <f t="shared" si="7"/>
        <v>1.2696902387475895E-2</v>
      </c>
      <c r="HH23" s="2">
        <f t="shared" si="8"/>
        <v>1.55343377545204E-2</v>
      </c>
      <c r="HI23" s="2">
        <f t="shared" si="9"/>
        <v>1.3518773276624763E-2</v>
      </c>
      <c r="HJ23" s="3">
        <f t="shared" si="10"/>
        <v>337.03565361117137</v>
      </c>
      <c r="HK23" t="str">
        <f t="shared" si="11"/>
        <v>ANET</v>
      </c>
    </row>
    <row r="24" spans="1:219" hidden="1" x14ac:dyDescent="0.25">
      <c r="A24">
        <v>15</v>
      </c>
      <c r="B24" t="s">
        <v>289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12</v>
      </c>
      <c r="N24">
        <v>24</v>
      </c>
      <c r="O24">
        <v>48</v>
      </c>
      <c r="P24">
        <v>52</v>
      </c>
      <c r="Q24">
        <v>42</v>
      </c>
      <c r="R24">
        <v>0</v>
      </c>
      <c r="S24">
        <v>0</v>
      </c>
      <c r="T24">
        <v>0</v>
      </c>
      <c r="U24">
        <v>0</v>
      </c>
      <c r="V24">
        <v>6</v>
      </c>
      <c r="W24">
        <v>1</v>
      </c>
      <c r="X24">
        <v>3</v>
      </c>
      <c r="Y24">
        <v>1</v>
      </c>
      <c r="Z24">
        <v>6</v>
      </c>
      <c r="AA24">
        <v>1</v>
      </c>
      <c r="AB24">
        <v>17</v>
      </c>
      <c r="AC24">
        <v>1</v>
      </c>
      <c r="AD24">
        <v>17</v>
      </c>
      <c r="AE24">
        <v>0</v>
      </c>
      <c r="AF24">
        <v>0</v>
      </c>
      <c r="AG24">
        <v>6</v>
      </c>
      <c r="AH24">
        <v>6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290</v>
      </c>
      <c r="AV24">
        <v>121.2399978637695</v>
      </c>
      <c r="AW24">
        <v>121.9300003051758</v>
      </c>
      <c r="AX24">
        <v>121.9300003051758</v>
      </c>
      <c r="AY24">
        <v>119.11000061035161</v>
      </c>
      <c r="AZ24">
        <v>119.40000152587891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183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291</v>
      </c>
      <c r="CN24">
        <v>119.40000152587891</v>
      </c>
      <c r="CO24">
        <v>117.1600036621094</v>
      </c>
      <c r="CP24">
        <v>120.5</v>
      </c>
      <c r="CQ24">
        <v>116.69000244140619</v>
      </c>
      <c r="CR24">
        <v>120.1699981689453</v>
      </c>
      <c r="CW24">
        <v>32</v>
      </c>
      <c r="CX24">
        <v>22</v>
      </c>
      <c r="CY24">
        <v>15</v>
      </c>
      <c r="CZ24">
        <v>42</v>
      </c>
      <c r="DA24">
        <v>68</v>
      </c>
      <c r="DB24">
        <v>0</v>
      </c>
      <c r="DC24">
        <v>0</v>
      </c>
      <c r="DD24">
        <v>0</v>
      </c>
      <c r="DE24">
        <v>0</v>
      </c>
      <c r="DF24">
        <v>17</v>
      </c>
      <c r="DG24">
        <v>6</v>
      </c>
      <c r="DH24">
        <v>2</v>
      </c>
      <c r="DI24">
        <v>1</v>
      </c>
      <c r="DJ24">
        <v>0</v>
      </c>
      <c r="DK24">
        <v>1</v>
      </c>
      <c r="DL24">
        <v>26</v>
      </c>
      <c r="DM24">
        <v>1</v>
      </c>
      <c r="DN24">
        <v>26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292</v>
      </c>
      <c r="EF24">
        <v>120.1699981689453</v>
      </c>
      <c r="EG24">
        <v>120.7399978637695</v>
      </c>
      <c r="EH24">
        <v>121.36000061035161</v>
      </c>
      <c r="EI24">
        <v>119.38999938964839</v>
      </c>
      <c r="EJ24">
        <v>120.98000335693359</v>
      </c>
      <c r="EO24">
        <v>31</v>
      </c>
      <c r="EP24">
        <v>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38</v>
      </c>
      <c r="EY24">
        <v>20</v>
      </c>
      <c r="EZ24">
        <v>22</v>
      </c>
      <c r="FA24">
        <v>20</v>
      </c>
      <c r="FB24">
        <v>62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1</v>
      </c>
      <c r="FP24">
        <v>0</v>
      </c>
      <c r="FQ24">
        <v>11</v>
      </c>
      <c r="FR24">
        <v>0</v>
      </c>
      <c r="FS24">
        <v>1</v>
      </c>
      <c r="FT24">
        <v>0</v>
      </c>
      <c r="FU24">
        <v>1</v>
      </c>
      <c r="FV24">
        <v>1</v>
      </c>
      <c r="FW24" t="s">
        <v>293</v>
      </c>
      <c r="FX24">
        <v>120.98000335693359</v>
      </c>
      <c r="FY24">
        <v>121.34999847412109</v>
      </c>
      <c r="FZ24">
        <v>123</v>
      </c>
      <c r="GA24">
        <v>121.2799987792969</v>
      </c>
      <c r="GB24">
        <v>122.15000152587891</v>
      </c>
      <c r="GC24">
        <v>390</v>
      </c>
      <c r="GD24">
        <v>389</v>
      </c>
      <c r="GE24">
        <v>212</v>
      </c>
      <c r="GF24">
        <v>188</v>
      </c>
      <c r="GG24">
        <v>0</v>
      </c>
      <c r="GH24">
        <v>204</v>
      </c>
      <c r="GI24">
        <v>0</v>
      </c>
      <c r="GJ24">
        <v>110</v>
      </c>
      <c r="GK24">
        <v>43</v>
      </c>
      <c r="GL24">
        <v>251</v>
      </c>
      <c r="GM24">
        <v>26</v>
      </c>
      <c r="GN24">
        <v>62</v>
      </c>
      <c r="GO24">
        <v>2</v>
      </c>
      <c r="GP24">
        <v>1</v>
      </c>
      <c r="GQ24">
        <v>1</v>
      </c>
      <c r="GR24">
        <v>0</v>
      </c>
      <c r="GS24">
        <v>1</v>
      </c>
      <c r="GT24">
        <v>1</v>
      </c>
      <c r="GU24">
        <v>1</v>
      </c>
      <c r="GV24">
        <v>1</v>
      </c>
      <c r="GW24">
        <v>2.9</v>
      </c>
      <c r="GX24" t="s">
        <v>223</v>
      </c>
      <c r="GY24">
        <v>381018</v>
      </c>
      <c r="GZ24">
        <v>562014</v>
      </c>
      <c r="HA24">
        <v>1.04</v>
      </c>
      <c r="HB24">
        <v>1.4730000000000001</v>
      </c>
      <c r="HC24">
        <v>0.49</v>
      </c>
      <c r="HD24">
        <v>3.91</v>
      </c>
      <c r="HE24">
        <v>0</v>
      </c>
      <c r="HF24" s="2">
        <f t="shared" si="6"/>
        <v>3.0489915273167467E-3</v>
      </c>
      <c r="HG24" s="2">
        <f t="shared" si="7"/>
        <v>1.3414646551860976E-2</v>
      </c>
      <c r="HH24" s="2">
        <f t="shared" si="8"/>
        <v>5.7684133254531922E-4</v>
      </c>
      <c r="HI24" s="2">
        <f t="shared" si="9"/>
        <v>7.1224128998286229E-3</v>
      </c>
      <c r="HJ24" s="3">
        <f t="shared" si="10"/>
        <v>122.9778658127203</v>
      </c>
      <c r="HK24" t="str">
        <f t="shared" si="11"/>
        <v>ARW</v>
      </c>
    </row>
    <row r="25" spans="1:219" hidden="1" x14ac:dyDescent="0.25">
      <c r="A25">
        <v>16</v>
      </c>
      <c r="B25" t="s">
        <v>294</v>
      </c>
      <c r="C25">
        <v>10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57</v>
      </c>
      <c r="N25">
        <v>98</v>
      </c>
      <c r="O25">
        <v>34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1</v>
      </c>
      <c r="AB25">
        <v>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295</v>
      </c>
      <c r="AV25">
        <v>146.5</v>
      </c>
      <c r="AW25">
        <v>147.11000061035159</v>
      </c>
      <c r="AX25">
        <v>147.71000671386719</v>
      </c>
      <c r="AY25">
        <v>145.8800048828125</v>
      </c>
      <c r="AZ25">
        <v>147.05999755859381</v>
      </c>
      <c r="BE25">
        <v>43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31</v>
      </c>
      <c r="BO25">
        <v>12</v>
      </c>
      <c r="BP25">
        <v>19</v>
      </c>
      <c r="BQ25">
        <v>39</v>
      </c>
      <c r="BR25">
        <v>60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147.05999755859381</v>
      </c>
      <c r="CO25">
        <v>146.25999450683591</v>
      </c>
      <c r="CP25">
        <v>146.47999572753909</v>
      </c>
      <c r="CQ25">
        <v>143.94999694824219</v>
      </c>
      <c r="CR25">
        <v>145.38999938964841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0</v>
      </c>
      <c r="DJ25">
        <v>192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297</v>
      </c>
      <c r="EF25">
        <v>145.38999938964841</v>
      </c>
      <c r="EG25">
        <v>146.02000427246091</v>
      </c>
      <c r="EH25">
        <v>147.16999816894531</v>
      </c>
      <c r="EI25">
        <v>145.25999450683591</v>
      </c>
      <c r="EJ25">
        <v>146.63999938964841</v>
      </c>
      <c r="EO25">
        <v>137</v>
      </c>
      <c r="EP25">
        <v>49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14</v>
      </c>
      <c r="EY25">
        <v>1</v>
      </c>
      <c r="EZ25">
        <v>1</v>
      </c>
      <c r="FA25">
        <v>0</v>
      </c>
      <c r="FB25">
        <v>2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2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298</v>
      </c>
      <c r="FX25">
        <v>146.63999938964841</v>
      </c>
      <c r="FY25">
        <v>146.53999328613281</v>
      </c>
      <c r="FZ25">
        <v>147.19000244140619</v>
      </c>
      <c r="GA25">
        <v>144.07000732421881</v>
      </c>
      <c r="GB25">
        <v>144.8999938964844</v>
      </c>
      <c r="GC25">
        <v>419</v>
      </c>
      <c r="GD25">
        <v>380</v>
      </c>
      <c r="GE25">
        <v>187</v>
      </c>
      <c r="GF25">
        <v>213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254</v>
      </c>
      <c r="GM25">
        <v>0</v>
      </c>
      <c r="GN25">
        <v>194</v>
      </c>
      <c r="GO25">
        <v>1</v>
      </c>
      <c r="GP25">
        <v>1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</v>
      </c>
      <c r="GX25" t="s">
        <v>218</v>
      </c>
      <c r="GY25">
        <v>1012026</v>
      </c>
      <c r="GZ25">
        <v>2368957</v>
      </c>
      <c r="HA25">
        <v>0.80500000000000005</v>
      </c>
      <c r="HB25">
        <v>1.1000000000000001</v>
      </c>
      <c r="HC25">
        <v>2.64</v>
      </c>
      <c r="HD25">
        <v>3.05</v>
      </c>
      <c r="HE25">
        <v>0.42259996999999999</v>
      </c>
      <c r="HF25" s="2">
        <f t="shared" si="6"/>
        <v>-6.8244921589655227E-4</v>
      </c>
      <c r="HG25" s="2">
        <f t="shared" si="7"/>
        <v>4.4161230008277208E-3</v>
      </c>
      <c r="HH25" s="2">
        <f t="shared" si="8"/>
        <v>1.685537105963375E-2</v>
      </c>
      <c r="HI25" s="2">
        <f t="shared" si="9"/>
        <v>5.7279959090856813E-3</v>
      </c>
      <c r="HJ25" s="3">
        <f t="shared" si="10"/>
        <v>147.18713192102484</v>
      </c>
      <c r="HK25" t="str">
        <f t="shared" si="11"/>
        <v>AJG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179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25</v>
      </c>
      <c r="W26">
        <v>0</v>
      </c>
      <c r="X26">
        <v>2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300</v>
      </c>
      <c r="AV26">
        <v>198.27000427246091</v>
      </c>
      <c r="AW26">
        <v>197.86000061035159</v>
      </c>
      <c r="AX26">
        <v>199.80999755859369</v>
      </c>
      <c r="AY26">
        <v>197.08000183105469</v>
      </c>
      <c r="AZ26">
        <v>199</v>
      </c>
      <c r="BE26">
        <v>153</v>
      </c>
      <c r="BF26">
        <v>38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11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199</v>
      </c>
      <c r="CO26">
        <v>198</v>
      </c>
      <c r="CP26">
        <v>198</v>
      </c>
      <c r="CQ26">
        <v>194.61000061035159</v>
      </c>
      <c r="CR26">
        <v>196.66999816894531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2</v>
      </c>
      <c r="DI26">
        <v>1</v>
      </c>
      <c r="DJ26">
        <v>188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 t="s">
        <v>302</v>
      </c>
      <c r="EF26">
        <v>196.66999816894531</v>
      </c>
      <c r="EG26">
        <v>196</v>
      </c>
      <c r="EH26">
        <v>200.25</v>
      </c>
      <c r="EI26">
        <v>195.50999450683599</v>
      </c>
      <c r="EJ26">
        <v>199.8800048828125</v>
      </c>
      <c r="EO26">
        <v>14</v>
      </c>
      <c r="EP26">
        <v>27</v>
      </c>
      <c r="EQ26">
        <v>71</v>
      </c>
      <c r="ER26">
        <v>60</v>
      </c>
      <c r="ES26">
        <v>19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199.8800048828125</v>
      </c>
      <c r="FY26">
        <v>200.52000427246091</v>
      </c>
      <c r="FZ26">
        <v>202</v>
      </c>
      <c r="GA26">
        <v>199.57000732421881</v>
      </c>
      <c r="GB26">
        <v>200.4100036621094</v>
      </c>
      <c r="GC26">
        <v>561</v>
      </c>
      <c r="GD26">
        <v>234</v>
      </c>
      <c r="GE26">
        <v>191</v>
      </c>
      <c r="GF26">
        <v>193</v>
      </c>
      <c r="GG26">
        <v>0</v>
      </c>
      <c r="GH26">
        <v>79</v>
      </c>
      <c r="GI26">
        <v>0</v>
      </c>
      <c r="GJ26">
        <v>79</v>
      </c>
      <c r="GK26">
        <v>1</v>
      </c>
      <c r="GL26">
        <v>188</v>
      </c>
      <c r="GM26">
        <v>1</v>
      </c>
      <c r="GN26">
        <v>188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2.6</v>
      </c>
      <c r="GX26" t="s">
        <v>223</v>
      </c>
      <c r="GY26">
        <v>912122</v>
      </c>
      <c r="GZ26">
        <v>872828</v>
      </c>
      <c r="HA26">
        <v>0.192</v>
      </c>
      <c r="HB26">
        <v>0.67700000000000005</v>
      </c>
      <c r="HC26">
        <v>26.26</v>
      </c>
      <c r="HD26">
        <v>3.24</v>
      </c>
      <c r="HE26">
        <v>1.1119000000000001</v>
      </c>
      <c r="HF26" s="2">
        <f t="shared" si="6"/>
        <v>3.1916984640534274E-3</v>
      </c>
      <c r="HG26" s="2">
        <f t="shared" si="7"/>
        <v>7.3267115224707746E-3</v>
      </c>
      <c r="HH26" s="2">
        <f t="shared" si="8"/>
        <v>4.7376667065659461E-3</v>
      </c>
      <c r="HI26" s="2">
        <f t="shared" si="9"/>
        <v>4.1913892647137407E-3</v>
      </c>
      <c r="HJ26" s="3">
        <f t="shared" si="10"/>
        <v>201.98915649824983</v>
      </c>
      <c r="HK26" t="str">
        <f t="shared" si="11"/>
        <v>AVB</v>
      </c>
    </row>
    <row r="27" spans="1:219" hidden="1" x14ac:dyDescent="0.25">
      <c r="A27">
        <v>18</v>
      </c>
      <c r="B27" t="s">
        <v>304</v>
      </c>
      <c r="C27">
        <v>10</v>
      </c>
      <c r="D27">
        <v>0</v>
      </c>
      <c r="E27">
        <v>5</v>
      </c>
      <c r="F27">
        <v>1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44</v>
      </c>
      <c r="N27">
        <v>28</v>
      </c>
      <c r="O27">
        <v>25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7</v>
      </c>
      <c r="W27">
        <v>2</v>
      </c>
      <c r="X27">
        <v>5</v>
      </c>
      <c r="Y27">
        <v>14</v>
      </c>
      <c r="Z27">
        <v>47</v>
      </c>
      <c r="AA27">
        <v>2</v>
      </c>
      <c r="AB27">
        <v>75</v>
      </c>
      <c r="AC27">
        <v>0</v>
      </c>
      <c r="AD27">
        <v>0</v>
      </c>
      <c r="AE27">
        <v>6</v>
      </c>
      <c r="AF27">
        <v>1</v>
      </c>
      <c r="AG27">
        <v>47</v>
      </c>
      <c r="AH27">
        <v>47</v>
      </c>
      <c r="AI27">
        <v>1</v>
      </c>
      <c r="AJ27">
        <v>1</v>
      </c>
      <c r="AK27">
        <v>2</v>
      </c>
      <c r="AL27">
        <v>2</v>
      </c>
      <c r="AM27">
        <v>17</v>
      </c>
      <c r="AN27">
        <v>6</v>
      </c>
      <c r="AO27">
        <v>18</v>
      </c>
      <c r="AP27">
        <v>18</v>
      </c>
      <c r="AQ27">
        <v>1</v>
      </c>
      <c r="AR27">
        <v>1</v>
      </c>
      <c r="AS27">
        <v>1</v>
      </c>
      <c r="AT27">
        <v>1</v>
      </c>
      <c r="AU27" t="s">
        <v>305</v>
      </c>
      <c r="AV27">
        <v>69.669998168945313</v>
      </c>
      <c r="AW27">
        <v>69.889999389648438</v>
      </c>
      <c r="AX27">
        <v>70.910003662109375</v>
      </c>
      <c r="AY27">
        <v>67.889999389648438</v>
      </c>
      <c r="AZ27">
        <v>69.769996643066406</v>
      </c>
      <c r="BE27">
        <v>76</v>
      </c>
      <c r="BF27">
        <v>53</v>
      </c>
      <c r="BG27">
        <v>34</v>
      </c>
      <c r="BH27">
        <v>0</v>
      </c>
      <c r="BI27">
        <v>0</v>
      </c>
      <c r="BJ27">
        <v>1</v>
      </c>
      <c r="BK27">
        <v>34</v>
      </c>
      <c r="BL27">
        <v>0</v>
      </c>
      <c r="BM27">
        <v>0</v>
      </c>
      <c r="BN27">
        <v>20</v>
      </c>
      <c r="BO27">
        <v>2</v>
      </c>
      <c r="BP27">
        <v>1</v>
      </c>
      <c r="BQ27">
        <v>2</v>
      </c>
      <c r="BR27">
        <v>5</v>
      </c>
      <c r="BS27">
        <v>1</v>
      </c>
      <c r="BT27">
        <v>17</v>
      </c>
      <c r="BU27">
        <v>0</v>
      </c>
      <c r="BV27">
        <v>0</v>
      </c>
      <c r="BW27">
        <v>0</v>
      </c>
      <c r="BX27">
        <v>0</v>
      </c>
      <c r="BY27">
        <v>5</v>
      </c>
      <c r="BZ27">
        <v>5</v>
      </c>
      <c r="CA27">
        <v>0</v>
      </c>
      <c r="CB27">
        <v>0</v>
      </c>
      <c r="CC27">
        <v>1</v>
      </c>
      <c r="CD27">
        <v>1</v>
      </c>
      <c r="CE27">
        <v>2</v>
      </c>
      <c r="CF27">
        <v>0</v>
      </c>
      <c r="CG27">
        <v>4</v>
      </c>
      <c r="CH27">
        <v>4</v>
      </c>
      <c r="CI27">
        <v>1</v>
      </c>
      <c r="CJ27">
        <v>0</v>
      </c>
      <c r="CK27">
        <v>2</v>
      </c>
      <c r="CL27">
        <v>1</v>
      </c>
      <c r="CM27" t="s">
        <v>306</v>
      </c>
      <c r="CN27">
        <v>69.769996643066406</v>
      </c>
      <c r="CO27">
        <v>68.510002136230469</v>
      </c>
      <c r="CP27">
        <v>69.199996948242188</v>
      </c>
      <c r="CQ27">
        <v>68</v>
      </c>
      <c r="CR27">
        <v>69.199996948242188</v>
      </c>
      <c r="CW27">
        <v>114</v>
      </c>
      <c r="CX27">
        <v>25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22</v>
      </c>
      <c r="DG27">
        <v>6</v>
      </c>
      <c r="DH27">
        <v>2</v>
      </c>
      <c r="DI27">
        <v>4</v>
      </c>
      <c r="DJ27">
        <v>9</v>
      </c>
      <c r="DK27">
        <v>1</v>
      </c>
      <c r="DL27">
        <v>0</v>
      </c>
      <c r="DM27">
        <v>0</v>
      </c>
      <c r="DN27">
        <v>0</v>
      </c>
      <c r="DO27">
        <v>19</v>
      </c>
      <c r="DP27">
        <v>0</v>
      </c>
      <c r="DQ27">
        <v>9</v>
      </c>
      <c r="DR27">
        <v>0</v>
      </c>
      <c r="DS27">
        <v>2</v>
      </c>
      <c r="DT27">
        <v>0</v>
      </c>
      <c r="DU27">
        <v>2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69.199996948242188</v>
      </c>
      <c r="EG27">
        <v>69</v>
      </c>
      <c r="EH27">
        <v>70.30999755859375</v>
      </c>
      <c r="EI27">
        <v>68.529998779296875</v>
      </c>
      <c r="EJ27">
        <v>70.050003051757813</v>
      </c>
      <c r="EO27">
        <v>3</v>
      </c>
      <c r="EP27">
        <v>11</v>
      </c>
      <c r="EQ27">
        <v>95</v>
      </c>
      <c r="ER27">
        <v>66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</v>
      </c>
      <c r="EY27">
        <v>0</v>
      </c>
      <c r="EZ27">
        <v>0</v>
      </c>
      <c r="FA27">
        <v>0</v>
      </c>
      <c r="FB27">
        <v>1</v>
      </c>
      <c r="FC27">
        <v>1</v>
      </c>
      <c r="FD27">
        <v>3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</v>
      </c>
      <c r="FK27">
        <v>0</v>
      </c>
      <c r="FL27">
        <v>0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70.050003051757813</v>
      </c>
      <c r="FY27">
        <v>70.650001525878906</v>
      </c>
      <c r="FZ27">
        <v>70.860000610351563</v>
      </c>
      <c r="GA27">
        <v>69.430000305175781</v>
      </c>
      <c r="GB27">
        <v>70.410003662109375</v>
      </c>
      <c r="GC27">
        <v>576</v>
      </c>
      <c r="GD27">
        <v>151</v>
      </c>
      <c r="GE27">
        <v>315</v>
      </c>
      <c r="GF27">
        <v>46</v>
      </c>
      <c r="GG27">
        <v>0</v>
      </c>
      <c r="GH27">
        <v>67</v>
      </c>
      <c r="GI27">
        <v>0</v>
      </c>
      <c r="GJ27">
        <v>66</v>
      </c>
      <c r="GK27">
        <v>0</v>
      </c>
      <c r="GL27">
        <v>62</v>
      </c>
      <c r="GM27">
        <v>0</v>
      </c>
      <c r="GN27">
        <v>10</v>
      </c>
      <c r="GO27">
        <v>6</v>
      </c>
      <c r="GP27">
        <v>3</v>
      </c>
      <c r="GQ27">
        <v>5</v>
      </c>
      <c r="GR27">
        <v>2</v>
      </c>
      <c r="GS27">
        <v>3</v>
      </c>
      <c r="GT27">
        <v>0</v>
      </c>
      <c r="GU27">
        <v>2</v>
      </c>
      <c r="GV27">
        <v>0</v>
      </c>
      <c r="GW27">
        <v>2.8</v>
      </c>
      <c r="GX27" t="s">
        <v>223</v>
      </c>
      <c r="GY27">
        <v>375369</v>
      </c>
      <c r="GZ27">
        <v>418257</v>
      </c>
      <c r="HA27">
        <v>0.17199999999999999</v>
      </c>
      <c r="HB27">
        <v>0.72</v>
      </c>
      <c r="HC27">
        <v>-3.77</v>
      </c>
      <c r="HD27">
        <v>8.36</v>
      </c>
      <c r="HE27">
        <v>0</v>
      </c>
      <c r="HF27" s="2">
        <f t="shared" si="6"/>
        <v>8.4925472209836927E-3</v>
      </c>
      <c r="HG27" s="2">
        <f t="shared" si="7"/>
        <v>2.9635772320608655E-3</v>
      </c>
      <c r="HH27" s="2">
        <f t="shared" si="8"/>
        <v>1.7268240542871682E-2</v>
      </c>
      <c r="HI27" s="2">
        <f t="shared" si="9"/>
        <v>1.3918524442017244E-2</v>
      </c>
      <c r="HJ27" s="3">
        <f t="shared" si="10"/>
        <v>70.859378261846061</v>
      </c>
      <c r="HK27" t="str">
        <f t="shared" si="11"/>
        <v>BLKB</v>
      </c>
    </row>
    <row r="28" spans="1:219" hidden="1" x14ac:dyDescent="0.25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19</v>
      </c>
      <c r="N28">
        <v>33</v>
      </c>
      <c r="O28">
        <v>53</v>
      </c>
      <c r="P28">
        <v>75</v>
      </c>
      <c r="Q28">
        <v>6</v>
      </c>
      <c r="R28">
        <v>0</v>
      </c>
      <c r="S28">
        <v>0</v>
      </c>
      <c r="T28">
        <v>0</v>
      </c>
      <c r="U28">
        <v>0</v>
      </c>
      <c r="V28">
        <v>9</v>
      </c>
      <c r="W28">
        <v>3</v>
      </c>
      <c r="X28">
        <v>2</v>
      </c>
      <c r="Y28">
        <v>2</v>
      </c>
      <c r="Z28">
        <v>0</v>
      </c>
      <c r="AA28">
        <v>1</v>
      </c>
      <c r="AB28">
        <v>16</v>
      </c>
      <c r="AC28">
        <v>1</v>
      </c>
      <c r="AD28">
        <v>16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310</v>
      </c>
      <c r="AV28">
        <v>110.13999938964839</v>
      </c>
      <c r="AW28">
        <v>110.129997253418</v>
      </c>
      <c r="AX28">
        <v>113.15000152587891</v>
      </c>
      <c r="AY28">
        <v>109.63999938964839</v>
      </c>
      <c r="AZ28">
        <v>112.4100036621094</v>
      </c>
      <c r="BE28">
        <v>12</v>
      </c>
      <c r="BF28">
        <v>19</v>
      </c>
      <c r="BG28">
        <v>6</v>
      </c>
      <c r="BH28">
        <v>37</v>
      </c>
      <c r="BI28">
        <v>114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2</v>
      </c>
      <c r="BP28">
        <v>2</v>
      </c>
      <c r="BQ28">
        <v>2</v>
      </c>
      <c r="BR28">
        <v>0</v>
      </c>
      <c r="BS28">
        <v>1</v>
      </c>
      <c r="BT28">
        <v>10</v>
      </c>
      <c r="BU28">
        <v>1</v>
      </c>
      <c r="BV28">
        <v>10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311</v>
      </c>
      <c r="CN28">
        <v>112.4100036621094</v>
      </c>
      <c r="CO28">
        <v>111.94000244140619</v>
      </c>
      <c r="CP28">
        <v>111.94000244140619</v>
      </c>
      <c r="CQ28">
        <v>108.19000244140619</v>
      </c>
      <c r="CR28">
        <v>109.44000244140619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3</v>
      </c>
      <c r="DJ28">
        <v>191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312</v>
      </c>
      <c r="EF28">
        <v>109.44000244140619</v>
      </c>
      <c r="EG28">
        <v>109.3000030517578</v>
      </c>
      <c r="EH28">
        <v>111.2600021362305</v>
      </c>
      <c r="EI28">
        <v>108.5</v>
      </c>
      <c r="EJ28">
        <v>110.5</v>
      </c>
      <c r="EO28">
        <v>16</v>
      </c>
      <c r="EP28">
        <v>35</v>
      </c>
      <c r="EQ28">
        <v>108</v>
      </c>
      <c r="ER28">
        <v>15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</v>
      </c>
      <c r="EY28">
        <v>8</v>
      </c>
      <c r="EZ28">
        <v>6</v>
      </c>
      <c r="FA28">
        <v>2</v>
      </c>
      <c r="FB28">
        <v>2</v>
      </c>
      <c r="FC28">
        <v>1</v>
      </c>
      <c r="FD28">
        <v>25</v>
      </c>
      <c r="FE28">
        <v>0</v>
      </c>
      <c r="FF28">
        <v>0</v>
      </c>
      <c r="FG28">
        <v>0</v>
      </c>
      <c r="FH28">
        <v>0</v>
      </c>
      <c r="FI28">
        <v>2</v>
      </c>
      <c r="FJ28">
        <v>2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313</v>
      </c>
      <c r="FX28">
        <v>110.5</v>
      </c>
      <c r="FY28">
        <v>110.870002746582</v>
      </c>
      <c r="FZ28">
        <v>112.8399963378906</v>
      </c>
      <c r="GA28">
        <v>110.6600036621094</v>
      </c>
      <c r="GB28">
        <v>112.0800018310547</v>
      </c>
      <c r="GC28">
        <v>548</v>
      </c>
      <c r="GD28">
        <v>246</v>
      </c>
      <c r="GE28">
        <v>174</v>
      </c>
      <c r="GF28">
        <v>220</v>
      </c>
      <c r="GG28">
        <v>0</v>
      </c>
      <c r="GH28">
        <v>247</v>
      </c>
      <c r="GI28">
        <v>0</v>
      </c>
      <c r="GJ28">
        <v>15</v>
      </c>
      <c r="GK28">
        <v>26</v>
      </c>
      <c r="GL28">
        <v>193</v>
      </c>
      <c r="GM28">
        <v>0</v>
      </c>
      <c r="GN28">
        <v>193</v>
      </c>
      <c r="GO28">
        <v>1</v>
      </c>
      <c r="GP28">
        <v>1</v>
      </c>
      <c r="GQ28">
        <v>1</v>
      </c>
      <c r="GR28">
        <v>1</v>
      </c>
      <c r="GS28">
        <v>0</v>
      </c>
      <c r="GT28">
        <v>0</v>
      </c>
      <c r="GU28">
        <v>0</v>
      </c>
      <c r="GV28">
        <v>0</v>
      </c>
      <c r="GW28">
        <v>2.5</v>
      </c>
      <c r="GX28" t="s">
        <v>218</v>
      </c>
      <c r="GY28">
        <v>1351402</v>
      </c>
      <c r="GZ28">
        <v>1244042</v>
      </c>
      <c r="HA28">
        <v>3.7240000000000002</v>
      </c>
      <c r="HB28">
        <v>4.6630000000000003</v>
      </c>
      <c r="HC28">
        <v>6.06</v>
      </c>
      <c r="HD28">
        <v>3.76</v>
      </c>
      <c r="HE28">
        <v>1.3378999</v>
      </c>
      <c r="HF28" s="2">
        <f t="shared" si="6"/>
        <v>3.3372665050592776E-3</v>
      </c>
      <c r="HG28" s="2">
        <f t="shared" si="7"/>
        <v>1.7458291875600551E-2</v>
      </c>
      <c r="HH28" s="2">
        <f t="shared" si="8"/>
        <v>1.8941019145872762E-3</v>
      </c>
      <c r="HI28" s="2">
        <f t="shared" si="9"/>
        <v>1.2669505226148625E-2</v>
      </c>
      <c r="HJ28" s="3">
        <f t="shared" si="10"/>
        <v>112.80560361478047</v>
      </c>
      <c r="HK28" t="str">
        <f t="shared" si="11"/>
        <v>BXP</v>
      </c>
    </row>
    <row r="29" spans="1:219" hidden="1" x14ac:dyDescent="0.25">
      <c r="A29">
        <v>20</v>
      </c>
      <c r="B29" t="s">
        <v>314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</v>
      </c>
      <c r="N29">
        <v>77</v>
      </c>
      <c r="O29">
        <v>112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315</v>
      </c>
      <c r="AV29">
        <v>65.459999084472656</v>
      </c>
      <c r="AW29">
        <v>65.419998168945313</v>
      </c>
      <c r="AX29">
        <v>65.800003051757813</v>
      </c>
      <c r="AY29">
        <v>65.129997253417969</v>
      </c>
      <c r="AZ29">
        <v>65.599998474121094</v>
      </c>
      <c r="BE29">
        <v>174</v>
      </c>
      <c r="BF29">
        <v>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16</v>
      </c>
      <c r="BO29">
        <v>9</v>
      </c>
      <c r="BP29">
        <v>6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316</v>
      </c>
      <c r="CN29">
        <v>65.599998474121094</v>
      </c>
      <c r="CO29">
        <v>65.319999694824219</v>
      </c>
      <c r="CP29">
        <v>65.580001831054688</v>
      </c>
      <c r="CQ29">
        <v>64.589996337890625</v>
      </c>
      <c r="CR29">
        <v>65.550003051757813</v>
      </c>
      <c r="CW29">
        <v>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36</v>
      </c>
      <c r="DG29">
        <v>16</v>
      </c>
      <c r="DH29">
        <v>16</v>
      </c>
      <c r="DI29">
        <v>3</v>
      </c>
      <c r="DJ29">
        <v>82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3</v>
      </c>
      <c r="DX29">
        <v>0</v>
      </c>
      <c r="DY29">
        <v>11</v>
      </c>
      <c r="DZ29">
        <v>0</v>
      </c>
      <c r="EA29">
        <v>1</v>
      </c>
      <c r="EB29">
        <v>0</v>
      </c>
      <c r="EC29">
        <v>1</v>
      </c>
      <c r="ED29">
        <v>0</v>
      </c>
      <c r="EE29" t="s">
        <v>317</v>
      </c>
      <c r="EF29">
        <v>65.550003051757813</v>
      </c>
      <c r="EG29">
        <v>65.319999694824219</v>
      </c>
      <c r="EH29">
        <v>67.230003356933594</v>
      </c>
      <c r="EI29">
        <v>65.260002136230469</v>
      </c>
      <c r="EJ29">
        <v>67</v>
      </c>
      <c r="EO29">
        <v>1</v>
      </c>
      <c r="EP29">
        <v>8</v>
      </c>
      <c r="EQ29">
        <v>28</v>
      </c>
      <c r="ER29">
        <v>13</v>
      </c>
      <c r="ES29">
        <v>145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318</v>
      </c>
      <c r="FX29">
        <v>67</v>
      </c>
      <c r="FY29">
        <v>67.239997863769531</v>
      </c>
      <c r="FZ29">
        <v>67.919998168945313</v>
      </c>
      <c r="GA29">
        <v>66.970001220703125</v>
      </c>
      <c r="GB29">
        <v>67.050003051757813</v>
      </c>
      <c r="GC29">
        <v>623</v>
      </c>
      <c r="GD29">
        <v>186</v>
      </c>
      <c r="GE29">
        <v>251</v>
      </c>
      <c r="GF29">
        <v>153</v>
      </c>
      <c r="GG29">
        <v>0</v>
      </c>
      <c r="GH29">
        <v>161</v>
      </c>
      <c r="GI29">
        <v>0</v>
      </c>
      <c r="GJ29">
        <v>158</v>
      </c>
      <c r="GK29">
        <v>0</v>
      </c>
      <c r="GL29">
        <v>82</v>
      </c>
      <c r="GM29">
        <v>0</v>
      </c>
      <c r="GN29">
        <v>82</v>
      </c>
      <c r="GO29">
        <v>0</v>
      </c>
      <c r="GP29">
        <v>0</v>
      </c>
      <c r="GQ29">
        <v>0</v>
      </c>
      <c r="GR29">
        <v>0</v>
      </c>
      <c r="GS29">
        <v>1</v>
      </c>
      <c r="GT29">
        <v>1</v>
      </c>
      <c r="GU29">
        <v>0</v>
      </c>
      <c r="GV29">
        <v>0</v>
      </c>
      <c r="GW29">
        <v>1.9</v>
      </c>
      <c r="GX29" t="s">
        <v>218</v>
      </c>
      <c r="GY29">
        <v>13165041</v>
      </c>
      <c r="GZ29">
        <v>8539657</v>
      </c>
      <c r="HA29">
        <v>1.258</v>
      </c>
      <c r="HB29">
        <v>1.5640000000000001</v>
      </c>
      <c r="HC29">
        <v>1.1399999999999999</v>
      </c>
      <c r="HD29">
        <v>1.84</v>
      </c>
      <c r="HF29" s="2">
        <f t="shared" si="6"/>
        <v>3.5692723288863748E-3</v>
      </c>
      <c r="HG29" s="2">
        <f t="shared" si="7"/>
        <v>1.0011783326088097E-2</v>
      </c>
      <c r="HH29" s="2">
        <f t="shared" si="8"/>
        <v>4.0154171868569399E-3</v>
      </c>
      <c r="HI29" s="2">
        <f t="shared" si="9"/>
        <v>1.1931667026611192E-3</v>
      </c>
      <c r="HJ29" s="3">
        <f t="shared" si="10"/>
        <v>67.913190153228214</v>
      </c>
      <c r="HK29" t="str">
        <f t="shared" si="11"/>
        <v>BMY</v>
      </c>
    </row>
    <row r="30" spans="1:219" hidden="1" x14ac:dyDescent="0.25">
      <c r="A30">
        <v>21</v>
      </c>
      <c r="B30" t="s">
        <v>319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6</v>
      </c>
      <c r="N30">
        <v>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13</v>
      </c>
      <c r="W30">
        <v>9</v>
      </c>
      <c r="X30">
        <v>11</v>
      </c>
      <c r="Y30">
        <v>33</v>
      </c>
      <c r="Z30">
        <v>118</v>
      </c>
      <c r="AA30">
        <v>0</v>
      </c>
      <c r="AB30">
        <v>0</v>
      </c>
      <c r="AC30">
        <v>0</v>
      </c>
      <c r="AD30">
        <v>0</v>
      </c>
      <c r="AE30">
        <v>6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13</v>
      </c>
      <c r="AN30">
        <v>6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320</v>
      </c>
      <c r="AV30">
        <v>67.129997253417969</v>
      </c>
      <c r="AW30">
        <v>66.860000610351563</v>
      </c>
      <c r="AX30">
        <v>67.470001220703125</v>
      </c>
      <c r="AY30">
        <v>66.489997863769531</v>
      </c>
      <c r="AZ30">
        <v>66.830001831054688</v>
      </c>
      <c r="BE30">
        <v>94</v>
      </c>
      <c r="BF30">
        <v>85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8</v>
      </c>
      <c r="BO30">
        <v>1</v>
      </c>
      <c r="BP30">
        <v>3</v>
      </c>
      <c r="BQ30">
        <v>5</v>
      </c>
      <c r="BR30">
        <v>3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3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321</v>
      </c>
      <c r="CN30">
        <v>66.830001831054688</v>
      </c>
      <c r="CO30">
        <v>66</v>
      </c>
      <c r="CP30">
        <v>67.790000915527344</v>
      </c>
      <c r="CQ30">
        <v>65.580001831054688</v>
      </c>
      <c r="CR30">
        <v>67.290000915527344</v>
      </c>
      <c r="CW30">
        <v>15</v>
      </c>
      <c r="CX30">
        <v>41</v>
      </c>
      <c r="CY30">
        <v>42</v>
      </c>
      <c r="CZ30">
        <v>42</v>
      </c>
      <c r="DA30">
        <v>52</v>
      </c>
      <c r="DB30">
        <v>0</v>
      </c>
      <c r="DC30">
        <v>0</v>
      </c>
      <c r="DD30">
        <v>0</v>
      </c>
      <c r="DE30">
        <v>0</v>
      </c>
      <c r="DF30">
        <v>5</v>
      </c>
      <c r="DG30">
        <v>1</v>
      </c>
      <c r="DH30">
        <v>0</v>
      </c>
      <c r="DI30">
        <v>3</v>
      </c>
      <c r="DJ30">
        <v>1</v>
      </c>
      <c r="DK30">
        <v>1</v>
      </c>
      <c r="DL30">
        <v>10</v>
      </c>
      <c r="DM30">
        <v>1</v>
      </c>
      <c r="DN30">
        <v>10</v>
      </c>
      <c r="DO30">
        <v>0</v>
      </c>
      <c r="DP30">
        <v>0</v>
      </c>
      <c r="DQ30">
        <v>1</v>
      </c>
      <c r="DR30">
        <v>1</v>
      </c>
      <c r="DS30">
        <v>0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322</v>
      </c>
      <c r="EF30">
        <v>67.290000915527344</v>
      </c>
      <c r="EG30">
        <v>67.260002136230469</v>
      </c>
      <c r="EH30">
        <v>69.269996643066406</v>
      </c>
      <c r="EI30">
        <v>67.099998474121094</v>
      </c>
      <c r="EJ30">
        <v>69.040000915527344</v>
      </c>
      <c r="EO30">
        <v>0</v>
      </c>
      <c r="EP30">
        <v>4</v>
      </c>
      <c r="EQ30">
        <v>9</v>
      </c>
      <c r="ER30">
        <v>40</v>
      </c>
      <c r="ES30">
        <v>130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323</v>
      </c>
      <c r="FX30">
        <v>69.040000915527344</v>
      </c>
      <c r="FY30">
        <v>69.94000244140625</v>
      </c>
      <c r="FZ30">
        <v>70.629997253417969</v>
      </c>
      <c r="GA30">
        <v>68.680000305175781</v>
      </c>
      <c r="GB30">
        <v>69.089996337890625</v>
      </c>
      <c r="GC30">
        <v>566</v>
      </c>
      <c r="GD30">
        <v>215</v>
      </c>
      <c r="GE30">
        <v>375</v>
      </c>
      <c r="GF30">
        <v>11</v>
      </c>
      <c r="GG30">
        <v>0</v>
      </c>
      <c r="GH30">
        <v>264</v>
      </c>
      <c r="GI30">
        <v>0</v>
      </c>
      <c r="GJ30">
        <v>264</v>
      </c>
      <c r="GK30">
        <v>11</v>
      </c>
      <c r="GL30">
        <v>122</v>
      </c>
      <c r="GM30">
        <v>11</v>
      </c>
      <c r="GN30">
        <v>1</v>
      </c>
      <c r="GO30">
        <v>2</v>
      </c>
      <c r="GP30">
        <v>1</v>
      </c>
      <c r="GQ30">
        <v>1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2.5</v>
      </c>
      <c r="GX30" t="s">
        <v>218</v>
      </c>
      <c r="GY30">
        <v>944928</v>
      </c>
      <c r="GZ30">
        <v>726885</v>
      </c>
      <c r="HA30">
        <v>1.196</v>
      </c>
      <c r="HB30">
        <v>2.0630000000000002</v>
      </c>
      <c r="HC30">
        <v>3.35</v>
      </c>
      <c r="HD30">
        <v>3.19</v>
      </c>
      <c r="HE30">
        <v>0.121199995</v>
      </c>
      <c r="HF30" s="2">
        <f t="shared" si="6"/>
        <v>1.2868194087252149E-2</v>
      </c>
      <c r="HG30" s="2">
        <f t="shared" si="7"/>
        <v>9.7691468050896679E-3</v>
      </c>
      <c r="HH30" s="2">
        <f t="shared" si="8"/>
        <v>1.8015471722153009E-2</v>
      </c>
      <c r="HI30" s="2">
        <f t="shared" si="9"/>
        <v>5.934231501615983E-3</v>
      </c>
      <c r="HJ30" s="3">
        <f t="shared" si="10"/>
        <v>70.62325659280468</v>
      </c>
      <c r="HK30" t="str">
        <f t="shared" si="11"/>
        <v>BRKR</v>
      </c>
    </row>
    <row r="31" spans="1:219" hidden="1" x14ac:dyDescent="0.25">
      <c r="A31">
        <v>22</v>
      </c>
      <c r="B31" t="s">
        <v>324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9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11</v>
      </c>
      <c r="W31">
        <v>7</v>
      </c>
      <c r="X31">
        <v>4</v>
      </c>
      <c r="Y31">
        <v>5</v>
      </c>
      <c r="Z31">
        <v>97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4</v>
      </c>
      <c r="AN31">
        <v>2</v>
      </c>
      <c r="AO31">
        <v>49</v>
      </c>
      <c r="AP31">
        <v>0</v>
      </c>
      <c r="AQ31">
        <v>2</v>
      </c>
      <c r="AR31">
        <v>1</v>
      </c>
      <c r="AS31">
        <v>2</v>
      </c>
      <c r="AT31">
        <v>0</v>
      </c>
      <c r="AU31" t="s">
        <v>325</v>
      </c>
      <c r="AV31">
        <v>13.430000305175779</v>
      </c>
      <c r="AW31">
        <v>13.460000038146971</v>
      </c>
      <c r="AX31">
        <v>13.840000152587891</v>
      </c>
      <c r="AY31">
        <v>13.460000038146971</v>
      </c>
      <c r="AZ31">
        <v>13.61999988555908</v>
      </c>
      <c r="BE31">
        <v>2</v>
      </c>
      <c r="BF31">
        <v>10</v>
      </c>
      <c r="BG31">
        <v>26</v>
      </c>
      <c r="BH31">
        <v>17</v>
      </c>
      <c r="BI31">
        <v>100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326</v>
      </c>
      <c r="CN31">
        <v>13.61999988555908</v>
      </c>
      <c r="CO31">
        <v>13.260000228881839</v>
      </c>
      <c r="CP31">
        <v>13.710000038146971</v>
      </c>
      <c r="CQ31">
        <v>13.14999961853027</v>
      </c>
      <c r="CR31">
        <v>13.689999580383301</v>
      </c>
      <c r="CW31">
        <v>6</v>
      </c>
      <c r="CX31">
        <v>24</v>
      </c>
      <c r="CY31">
        <v>37</v>
      </c>
      <c r="CZ31">
        <v>50</v>
      </c>
      <c r="DA31">
        <v>47</v>
      </c>
      <c r="DB31">
        <v>2</v>
      </c>
      <c r="DC31">
        <v>9</v>
      </c>
      <c r="DD31">
        <v>0</v>
      </c>
      <c r="DE31">
        <v>0</v>
      </c>
      <c r="DF31">
        <v>3</v>
      </c>
      <c r="DG31">
        <v>1</v>
      </c>
      <c r="DH31">
        <v>1</v>
      </c>
      <c r="DI31">
        <v>0</v>
      </c>
      <c r="DJ31">
        <v>1</v>
      </c>
      <c r="DK31">
        <v>3</v>
      </c>
      <c r="DL31">
        <v>6</v>
      </c>
      <c r="DM31">
        <v>1</v>
      </c>
      <c r="DN31">
        <v>6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327</v>
      </c>
      <c r="EF31">
        <v>13.689999580383301</v>
      </c>
      <c r="EG31">
        <v>13.689999580383301</v>
      </c>
      <c r="EH31">
        <v>13.840000152587891</v>
      </c>
      <c r="EI31">
        <v>13.489999771118161</v>
      </c>
      <c r="EJ31">
        <v>13.739999771118161</v>
      </c>
      <c r="EO31">
        <v>35</v>
      </c>
      <c r="EP31">
        <v>13</v>
      </c>
      <c r="EQ31">
        <v>1</v>
      </c>
      <c r="ER31">
        <v>0</v>
      </c>
      <c r="ES31">
        <v>0</v>
      </c>
      <c r="ET31">
        <v>1</v>
      </c>
      <c r="EU31">
        <v>1</v>
      </c>
      <c r="EV31">
        <v>0</v>
      </c>
      <c r="EW31">
        <v>0</v>
      </c>
      <c r="EX31">
        <v>7</v>
      </c>
      <c r="EY31">
        <v>21</v>
      </c>
      <c r="EZ31">
        <v>11</v>
      </c>
      <c r="FA31">
        <v>9</v>
      </c>
      <c r="FB31">
        <v>38</v>
      </c>
      <c r="FC31">
        <v>1</v>
      </c>
      <c r="FD31">
        <v>41</v>
      </c>
      <c r="FE31">
        <v>0</v>
      </c>
      <c r="FF31">
        <v>0</v>
      </c>
      <c r="FG31">
        <v>9</v>
      </c>
      <c r="FH31">
        <v>1</v>
      </c>
      <c r="FI31">
        <v>38</v>
      </c>
      <c r="FJ31">
        <v>24</v>
      </c>
      <c r="FK31">
        <v>1</v>
      </c>
      <c r="FL31">
        <v>1</v>
      </c>
      <c r="FM31">
        <v>2</v>
      </c>
      <c r="FN31">
        <v>1</v>
      </c>
      <c r="FO31">
        <v>1</v>
      </c>
      <c r="FP31">
        <v>0</v>
      </c>
      <c r="FQ31">
        <v>7</v>
      </c>
      <c r="FR31">
        <v>7</v>
      </c>
      <c r="FS31">
        <v>1</v>
      </c>
      <c r="FT31">
        <v>0</v>
      </c>
      <c r="FU31">
        <v>1</v>
      </c>
      <c r="FV31">
        <v>1</v>
      </c>
      <c r="FW31" t="s">
        <v>301</v>
      </c>
      <c r="FX31">
        <v>13.739999771118161</v>
      </c>
      <c r="FY31">
        <v>14.10000038146973</v>
      </c>
      <c r="FZ31">
        <v>14.189999580383301</v>
      </c>
      <c r="GA31">
        <v>13.77999973297119</v>
      </c>
      <c r="GB31">
        <v>13.88000011444092</v>
      </c>
      <c r="GC31">
        <v>379</v>
      </c>
      <c r="GD31">
        <v>216</v>
      </c>
      <c r="GE31">
        <v>213</v>
      </c>
      <c r="GF31">
        <v>92</v>
      </c>
      <c r="GG31">
        <v>0</v>
      </c>
      <c r="GH31">
        <v>214</v>
      </c>
      <c r="GI31">
        <v>0</v>
      </c>
      <c r="GJ31">
        <v>97</v>
      </c>
      <c r="GK31">
        <v>6</v>
      </c>
      <c r="GL31">
        <v>136</v>
      </c>
      <c r="GM31">
        <v>6</v>
      </c>
      <c r="GN31">
        <v>39</v>
      </c>
      <c r="GO31">
        <v>4</v>
      </c>
      <c r="GP31">
        <v>3</v>
      </c>
      <c r="GQ31">
        <v>2</v>
      </c>
      <c r="GR31">
        <v>2</v>
      </c>
      <c r="GS31">
        <v>3</v>
      </c>
      <c r="GT31">
        <v>1</v>
      </c>
      <c r="GU31">
        <v>1</v>
      </c>
      <c r="GV31">
        <v>1</v>
      </c>
      <c r="GW31">
        <v>2.1</v>
      </c>
      <c r="GX31" t="s">
        <v>218</v>
      </c>
      <c r="GY31">
        <v>190596</v>
      </c>
      <c r="GZ31">
        <v>397157</v>
      </c>
      <c r="HA31">
        <v>1.4930000000000001</v>
      </c>
      <c r="HB31">
        <v>1.6080000000000001</v>
      </c>
      <c r="HC31">
        <v>0.57999999999999996</v>
      </c>
      <c r="HD31">
        <v>4.42</v>
      </c>
      <c r="HE31">
        <v>0</v>
      </c>
      <c r="HF31" s="2">
        <f t="shared" si="6"/>
        <v>2.5531957490205759E-2</v>
      </c>
      <c r="HG31" s="2">
        <f t="shared" si="7"/>
        <v>6.3424384478480977E-3</v>
      </c>
      <c r="HH31" s="2">
        <f t="shared" si="8"/>
        <v>2.2695080839791104E-2</v>
      </c>
      <c r="HI31" s="2">
        <f t="shared" si="9"/>
        <v>7.2046383750161702E-3</v>
      </c>
      <c r="HJ31" s="3">
        <f t="shared" si="10"/>
        <v>14.189428766003836</v>
      </c>
      <c r="HK31" t="str">
        <f t="shared" si="11"/>
        <v>CARS</v>
      </c>
    </row>
    <row r="32" spans="1:219" hidden="1" x14ac:dyDescent="0.25">
      <c r="A32">
        <v>23</v>
      </c>
      <c r="B32" t="s">
        <v>328</v>
      </c>
      <c r="C32">
        <v>11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92</v>
      </c>
      <c r="N32">
        <v>54</v>
      </c>
      <c r="O32">
        <v>18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37</v>
      </c>
      <c r="W32">
        <v>9</v>
      </c>
      <c r="X32">
        <v>7</v>
      </c>
      <c r="Y32">
        <v>4</v>
      </c>
      <c r="Z32">
        <v>1</v>
      </c>
      <c r="AA32">
        <v>1</v>
      </c>
      <c r="AB32">
        <v>58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329</v>
      </c>
      <c r="AV32">
        <v>25.030000686645511</v>
      </c>
      <c r="AW32">
        <v>24.989999771118161</v>
      </c>
      <c r="AX32">
        <v>25.010000228881839</v>
      </c>
      <c r="AY32">
        <v>24.690000534057621</v>
      </c>
      <c r="AZ32">
        <v>24.70000076293945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</v>
      </c>
      <c r="BO32">
        <v>11</v>
      </c>
      <c r="BP32">
        <v>10</v>
      </c>
      <c r="BQ32">
        <v>21</v>
      </c>
      <c r="BR32">
        <v>149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3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325</v>
      </c>
      <c r="CN32">
        <v>24.70000076293945</v>
      </c>
      <c r="CO32">
        <v>24.45000076293945</v>
      </c>
      <c r="CP32">
        <v>24.489999771118161</v>
      </c>
      <c r="CQ32">
        <v>23.969999313354489</v>
      </c>
      <c r="CR32">
        <v>24.479999542236332</v>
      </c>
      <c r="CW32">
        <v>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3</v>
      </c>
      <c r="DH32">
        <v>28</v>
      </c>
      <c r="DI32">
        <v>22</v>
      </c>
      <c r="DJ32">
        <v>139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1</v>
      </c>
      <c r="ED32">
        <v>0</v>
      </c>
      <c r="EE32" t="s">
        <v>330</v>
      </c>
      <c r="EF32">
        <v>24.479999542236332</v>
      </c>
      <c r="EG32">
        <v>24.479999542236332</v>
      </c>
      <c r="EH32">
        <v>24.79999923706055</v>
      </c>
      <c r="EI32">
        <v>24.379999160766602</v>
      </c>
      <c r="EJ32">
        <v>24.70000076293945</v>
      </c>
      <c r="EO32">
        <v>67</v>
      </c>
      <c r="EP32">
        <v>109</v>
      </c>
      <c r="EQ32">
        <v>19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</v>
      </c>
      <c r="EY32">
        <v>0</v>
      </c>
      <c r="EZ32">
        <v>0</v>
      </c>
      <c r="FA32">
        <v>1</v>
      </c>
      <c r="FB32">
        <v>0</v>
      </c>
      <c r="FC32">
        <v>1</v>
      </c>
      <c r="FD32">
        <v>3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24.70000076293945</v>
      </c>
      <c r="FY32">
        <v>24.760000228881839</v>
      </c>
      <c r="FZ32">
        <v>24.85000038146973</v>
      </c>
      <c r="GA32">
        <v>24.569999694824219</v>
      </c>
      <c r="GB32">
        <v>24.70999908447266</v>
      </c>
      <c r="GC32">
        <v>362</v>
      </c>
      <c r="GD32">
        <v>450</v>
      </c>
      <c r="GE32">
        <v>197</v>
      </c>
      <c r="GF32">
        <v>198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289</v>
      </c>
      <c r="GM32">
        <v>0</v>
      </c>
      <c r="GN32">
        <v>139</v>
      </c>
      <c r="GO32">
        <v>1</v>
      </c>
      <c r="GP32">
        <v>0</v>
      </c>
      <c r="GQ32">
        <v>1</v>
      </c>
      <c r="GR32">
        <v>0</v>
      </c>
      <c r="GS32">
        <v>1</v>
      </c>
      <c r="GT32">
        <v>1</v>
      </c>
      <c r="GU32">
        <v>0</v>
      </c>
      <c r="GV32">
        <v>0</v>
      </c>
      <c r="GW32">
        <v>2.1</v>
      </c>
      <c r="GX32" t="s">
        <v>218</v>
      </c>
      <c r="GY32">
        <v>4258638</v>
      </c>
      <c r="GZ32">
        <v>8556928</v>
      </c>
      <c r="HA32">
        <v>0.51800000000000002</v>
      </c>
      <c r="HB32">
        <v>0.74399999999999999</v>
      </c>
      <c r="HC32">
        <v>3.73</v>
      </c>
      <c r="HD32">
        <v>3.05</v>
      </c>
      <c r="HE32">
        <v>0.48409997999999999</v>
      </c>
      <c r="HF32" s="2">
        <f t="shared" si="6"/>
        <v>2.4232417361774727E-3</v>
      </c>
      <c r="HG32" s="2">
        <f t="shared" si="7"/>
        <v>3.6217364670546592E-3</v>
      </c>
      <c r="HH32" s="2">
        <f t="shared" si="8"/>
        <v>7.6736887036047419E-3</v>
      </c>
      <c r="HI32" s="2">
        <f t="shared" si="9"/>
        <v>5.6656978889333409E-3</v>
      </c>
      <c r="HJ32" s="3">
        <f t="shared" si="10"/>
        <v>24.849674424635062</v>
      </c>
      <c r="HK32" t="str">
        <f t="shared" si="11"/>
        <v>CNP</v>
      </c>
    </row>
    <row r="33" spans="1:219" hidden="1" x14ac:dyDescent="0.25">
      <c r="A33">
        <v>24</v>
      </c>
      <c r="B33" t="s">
        <v>332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21</v>
      </c>
      <c r="N33">
        <v>8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28</v>
      </c>
      <c r="W33">
        <v>1</v>
      </c>
      <c r="X33">
        <v>2</v>
      </c>
      <c r="Y33">
        <v>1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333</v>
      </c>
      <c r="AV33">
        <v>479.27999877929688</v>
      </c>
      <c r="AW33">
        <v>482.02999877929688</v>
      </c>
      <c r="AX33">
        <v>490.58999633789063</v>
      </c>
      <c r="AY33">
        <v>477.3699951171875</v>
      </c>
      <c r="AZ33">
        <v>487.01998901367188</v>
      </c>
      <c r="BE33">
        <v>4</v>
      </c>
      <c r="BF33">
        <v>7</v>
      </c>
      <c r="BG33">
        <v>46</v>
      </c>
      <c r="BH33">
        <v>34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5</v>
      </c>
      <c r="BS33">
        <v>1</v>
      </c>
      <c r="BT33">
        <v>7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5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334</v>
      </c>
      <c r="CN33">
        <v>487.01998901367188</v>
      </c>
      <c r="CO33">
        <v>486.04998779296881</v>
      </c>
      <c r="CP33">
        <v>496.33999633789063</v>
      </c>
      <c r="CQ33">
        <v>486.04998779296881</v>
      </c>
      <c r="CR33">
        <v>496.33999633789063</v>
      </c>
      <c r="CW33">
        <v>11</v>
      </c>
      <c r="CX33">
        <v>38</v>
      </c>
      <c r="CY33">
        <v>15</v>
      </c>
      <c r="CZ33">
        <v>22</v>
      </c>
      <c r="DA33">
        <v>10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227</v>
      </c>
      <c r="EF33">
        <v>496.33999633789063</v>
      </c>
      <c r="EG33">
        <v>498.83999633789063</v>
      </c>
      <c r="EH33">
        <v>503.77999877929688</v>
      </c>
      <c r="EI33">
        <v>496.52999877929688</v>
      </c>
      <c r="EJ33">
        <v>502.91000366210938</v>
      </c>
      <c r="EO33">
        <v>29</v>
      </c>
      <c r="EP33">
        <v>72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1</v>
      </c>
      <c r="EZ33">
        <v>2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335</v>
      </c>
      <c r="FX33">
        <v>502.91000366210938</v>
      </c>
      <c r="FY33">
        <v>504.26998901367188</v>
      </c>
      <c r="FZ33">
        <v>508</v>
      </c>
      <c r="GA33">
        <v>492.54998779296881</v>
      </c>
      <c r="GB33">
        <v>495.29000854492188</v>
      </c>
      <c r="GC33">
        <v>318</v>
      </c>
      <c r="GD33">
        <v>49</v>
      </c>
      <c r="GE33">
        <v>197</v>
      </c>
      <c r="GF33">
        <v>8</v>
      </c>
      <c r="GG33">
        <v>0</v>
      </c>
      <c r="GH33">
        <v>66</v>
      </c>
      <c r="GI33">
        <v>0</v>
      </c>
      <c r="GJ33">
        <v>32</v>
      </c>
      <c r="GK33">
        <v>0</v>
      </c>
      <c r="GL33">
        <v>7</v>
      </c>
      <c r="GM33">
        <v>0</v>
      </c>
      <c r="GN33">
        <v>0</v>
      </c>
      <c r="GO33">
        <v>1</v>
      </c>
      <c r="GP33">
        <v>0</v>
      </c>
      <c r="GQ33">
        <v>1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1.5</v>
      </c>
      <c r="GX33" t="s">
        <v>336</v>
      </c>
      <c r="GY33">
        <v>83856</v>
      </c>
      <c r="GZ33">
        <v>88600</v>
      </c>
      <c r="HA33">
        <v>1.085</v>
      </c>
      <c r="HB33">
        <v>1.196</v>
      </c>
      <c r="HC33">
        <v>3.57</v>
      </c>
      <c r="HD33">
        <v>2.2799999999999998</v>
      </c>
      <c r="HE33">
        <v>6.6599994999999995E-2</v>
      </c>
      <c r="HF33" s="2">
        <f t="shared" si="6"/>
        <v>2.6969389041425762E-3</v>
      </c>
      <c r="HG33" s="2">
        <f t="shared" si="7"/>
        <v>7.3425413116695593E-3</v>
      </c>
      <c r="HH33" s="2">
        <f t="shared" si="8"/>
        <v>2.3241520368140201E-2</v>
      </c>
      <c r="HI33" s="2">
        <f t="shared" si="9"/>
        <v>5.5321543028957754E-3</v>
      </c>
      <c r="HJ33" s="3">
        <f t="shared" si="10"/>
        <v>507.97261224023993</v>
      </c>
      <c r="HK33" t="str">
        <f t="shared" si="11"/>
        <v>CHE</v>
      </c>
    </row>
    <row r="34" spans="1:219" hidden="1" x14ac:dyDescent="0.25">
      <c r="A34">
        <v>25</v>
      </c>
      <c r="B34" t="s">
        <v>337</v>
      </c>
      <c r="C34">
        <v>11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74</v>
      </c>
      <c r="W34">
        <v>24</v>
      </c>
      <c r="X34">
        <v>17</v>
      </c>
      <c r="Y34">
        <v>6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338</v>
      </c>
      <c r="AV34">
        <v>120.1999969482422</v>
      </c>
      <c r="AW34">
        <v>120.4199981689453</v>
      </c>
      <c r="AX34">
        <v>120.4199981689453</v>
      </c>
      <c r="AY34">
        <v>119.0400009155273</v>
      </c>
      <c r="AZ34">
        <v>119.2399978637695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12</v>
      </c>
      <c r="BP34">
        <v>20</v>
      </c>
      <c r="BQ34">
        <v>17</v>
      </c>
      <c r="BR34">
        <v>135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339</v>
      </c>
      <c r="CN34">
        <v>119.2399978637695</v>
      </c>
      <c r="CO34">
        <v>118.2600021362305</v>
      </c>
      <c r="CP34">
        <v>119.7399978637695</v>
      </c>
      <c r="CQ34">
        <v>116.98000335693359</v>
      </c>
      <c r="CR34">
        <v>119.629997253418</v>
      </c>
      <c r="CW34">
        <v>39</v>
      </c>
      <c r="CX34">
        <v>79</v>
      </c>
      <c r="CY34">
        <v>23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12</v>
      </c>
      <c r="DG34">
        <v>10</v>
      </c>
      <c r="DH34">
        <v>5</v>
      </c>
      <c r="DI34">
        <v>8</v>
      </c>
      <c r="DJ34">
        <v>25</v>
      </c>
      <c r="DK34">
        <v>1</v>
      </c>
      <c r="DL34">
        <v>60</v>
      </c>
      <c r="DM34">
        <v>0</v>
      </c>
      <c r="DN34">
        <v>0</v>
      </c>
      <c r="DO34">
        <v>0</v>
      </c>
      <c r="DP34">
        <v>0</v>
      </c>
      <c r="DQ34">
        <v>25</v>
      </c>
      <c r="DR34">
        <v>25</v>
      </c>
      <c r="DS34">
        <v>0</v>
      </c>
      <c r="DT34">
        <v>0</v>
      </c>
      <c r="DU34">
        <v>1</v>
      </c>
      <c r="DV34">
        <v>1</v>
      </c>
      <c r="DW34">
        <v>2</v>
      </c>
      <c r="DX34">
        <v>0</v>
      </c>
      <c r="DY34">
        <v>1</v>
      </c>
      <c r="DZ34">
        <v>1</v>
      </c>
      <c r="EA34">
        <v>1</v>
      </c>
      <c r="EB34">
        <v>0</v>
      </c>
      <c r="EC34">
        <v>1</v>
      </c>
      <c r="ED34">
        <v>1</v>
      </c>
      <c r="EE34" t="s">
        <v>273</v>
      </c>
      <c r="EF34">
        <v>119.629997253418</v>
      </c>
      <c r="EG34">
        <v>119.3000030517578</v>
      </c>
      <c r="EH34">
        <v>121.88999938964839</v>
      </c>
      <c r="EI34">
        <v>118.40000152587891</v>
      </c>
      <c r="EJ34">
        <v>121.1699981689453</v>
      </c>
      <c r="EO34">
        <v>21</v>
      </c>
      <c r="EP34">
        <v>51</v>
      </c>
      <c r="EQ34">
        <v>26</v>
      </c>
      <c r="ER34">
        <v>34</v>
      </c>
      <c r="ES34">
        <v>11</v>
      </c>
      <c r="ET34">
        <v>0</v>
      </c>
      <c r="EU34">
        <v>0</v>
      </c>
      <c r="EV34">
        <v>0</v>
      </c>
      <c r="EW34">
        <v>0</v>
      </c>
      <c r="EX34">
        <v>10</v>
      </c>
      <c r="EY34">
        <v>5</v>
      </c>
      <c r="EZ34">
        <v>9</v>
      </c>
      <c r="FA34">
        <v>9</v>
      </c>
      <c r="FB34">
        <v>9</v>
      </c>
      <c r="FC34">
        <v>1</v>
      </c>
      <c r="FD34">
        <v>42</v>
      </c>
      <c r="FE34">
        <v>1</v>
      </c>
      <c r="FF34">
        <v>42</v>
      </c>
      <c r="FG34">
        <v>0</v>
      </c>
      <c r="FH34">
        <v>0</v>
      </c>
      <c r="FI34">
        <v>9</v>
      </c>
      <c r="FJ34">
        <v>9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121.1699981689453</v>
      </c>
      <c r="FY34">
        <v>121.0500030517578</v>
      </c>
      <c r="FZ34">
        <v>122.36000061035161</v>
      </c>
      <c r="GA34">
        <v>119.5899963378906</v>
      </c>
      <c r="GB34">
        <v>120.2799987792969</v>
      </c>
      <c r="GC34">
        <v>335</v>
      </c>
      <c r="GD34">
        <v>420</v>
      </c>
      <c r="GE34">
        <v>284</v>
      </c>
      <c r="GF34">
        <v>102</v>
      </c>
      <c r="GG34">
        <v>0</v>
      </c>
      <c r="GH34">
        <v>45</v>
      </c>
      <c r="GI34">
        <v>0</v>
      </c>
      <c r="GJ34">
        <v>45</v>
      </c>
      <c r="GK34">
        <v>42</v>
      </c>
      <c r="GL34">
        <v>179</v>
      </c>
      <c r="GM34">
        <v>42</v>
      </c>
      <c r="GN34">
        <v>34</v>
      </c>
      <c r="GO34">
        <v>2</v>
      </c>
      <c r="GP34">
        <v>2</v>
      </c>
      <c r="GQ34">
        <v>2</v>
      </c>
      <c r="GR34">
        <v>2</v>
      </c>
      <c r="GS34">
        <v>1</v>
      </c>
      <c r="GT34">
        <v>1</v>
      </c>
      <c r="GU34">
        <v>1</v>
      </c>
      <c r="GV34">
        <v>1</v>
      </c>
      <c r="GW34">
        <v>2.8</v>
      </c>
      <c r="GX34" t="s">
        <v>223</v>
      </c>
      <c r="GY34">
        <v>596235</v>
      </c>
      <c r="GZ34">
        <v>532114</v>
      </c>
      <c r="HA34">
        <v>0.95599999999999996</v>
      </c>
      <c r="HB34">
        <v>1.2250000000000001</v>
      </c>
      <c r="HC34">
        <v>1.89</v>
      </c>
      <c r="HD34">
        <v>9.3000000000000007</v>
      </c>
      <c r="HE34">
        <v>0.1288</v>
      </c>
      <c r="HF34" s="2">
        <f t="shared" si="6"/>
        <v>-9.9128553624394655E-4</v>
      </c>
      <c r="HG34" s="2">
        <f t="shared" si="7"/>
        <v>1.0706093102805903E-2</v>
      </c>
      <c r="HH34" s="2">
        <f t="shared" si="8"/>
        <v>1.2061186923249756E-2</v>
      </c>
      <c r="HI34" s="2">
        <f t="shared" si="9"/>
        <v>5.7366349219241108E-3</v>
      </c>
      <c r="HJ34" s="3">
        <f t="shared" si="10"/>
        <v>122.34597565452485</v>
      </c>
      <c r="HK34" t="str">
        <f t="shared" si="11"/>
        <v>CINF</v>
      </c>
    </row>
    <row r="35" spans="1:219" hidden="1" x14ac:dyDescent="0.25">
      <c r="A35">
        <v>26</v>
      </c>
      <c r="B35" t="s">
        <v>341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6</v>
      </c>
      <c r="X35">
        <v>4</v>
      </c>
      <c r="Y35">
        <v>7</v>
      </c>
      <c r="Z35">
        <v>177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 t="s">
        <v>342</v>
      </c>
      <c r="AV35">
        <v>216.42999267578119</v>
      </c>
      <c r="AW35">
        <v>216.1499938964844</v>
      </c>
      <c r="AX35">
        <v>216.77000427246091</v>
      </c>
      <c r="AY35">
        <v>214</v>
      </c>
      <c r="AZ35">
        <v>214.22999572753901</v>
      </c>
      <c r="BE35">
        <v>16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50</v>
      </c>
      <c r="BO35">
        <v>32</v>
      </c>
      <c r="BP35">
        <v>40</v>
      </c>
      <c r="BQ35">
        <v>31</v>
      </c>
      <c r="BR35">
        <v>30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343</v>
      </c>
      <c r="CN35">
        <v>214.22999572753901</v>
      </c>
      <c r="CO35">
        <v>211.2200012207031</v>
      </c>
      <c r="CP35">
        <v>213.17999267578119</v>
      </c>
      <c r="CQ35">
        <v>208.8500061035156</v>
      </c>
      <c r="CR35">
        <v>211.86000061035159</v>
      </c>
      <c r="CW35">
        <v>94</v>
      </c>
      <c r="CX35">
        <v>14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60</v>
      </c>
      <c r="DG35">
        <v>16</v>
      </c>
      <c r="DH35">
        <v>15</v>
      </c>
      <c r="DI35">
        <v>8</v>
      </c>
      <c r="DJ35">
        <v>27</v>
      </c>
      <c r="DK35">
        <v>0</v>
      </c>
      <c r="DL35">
        <v>0</v>
      </c>
      <c r="DM35">
        <v>0</v>
      </c>
      <c r="DN35">
        <v>0</v>
      </c>
      <c r="DO35">
        <v>14</v>
      </c>
      <c r="DP35">
        <v>0</v>
      </c>
      <c r="DQ35">
        <v>2</v>
      </c>
      <c r="DR35">
        <v>0</v>
      </c>
      <c r="DS35">
        <v>2</v>
      </c>
      <c r="DT35">
        <v>0</v>
      </c>
      <c r="DU35">
        <v>1</v>
      </c>
      <c r="DV35">
        <v>0</v>
      </c>
      <c r="DW35">
        <v>93</v>
      </c>
      <c r="DX35">
        <v>14</v>
      </c>
      <c r="DY35">
        <v>4</v>
      </c>
      <c r="DZ35">
        <v>0</v>
      </c>
      <c r="EA35">
        <v>1</v>
      </c>
      <c r="EB35">
        <v>1</v>
      </c>
      <c r="EC35">
        <v>1</v>
      </c>
      <c r="ED35">
        <v>0</v>
      </c>
      <c r="EE35" t="s">
        <v>344</v>
      </c>
      <c r="EF35">
        <v>211.86000061035159</v>
      </c>
      <c r="EG35">
        <v>211.80999755859369</v>
      </c>
      <c r="EH35">
        <v>217.1499938964844</v>
      </c>
      <c r="EI35">
        <v>210.8500061035156</v>
      </c>
      <c r="EJ35">
        <v>216.00999450683599</v>
      </c>
      <c r="EO35">
        <v>1</v>
      </c>
      <c r="EP35">
        <v>8</v>
      </c>
      <c r="EQ35">
        <v>31</v>
      </c>
      <c r="ER35">
        <v>65</v>
      </c>
      <c r="ES35">
        <v>89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216.00999450683599</v>
      </c>
      <c r="FY35">
        <v>215.02000427246091</v>
      </c>
      <c r="FZ35">
        <v>218.05000305175781</v>
      </c>
      <c r="GA35">
        <v>214.91999816894531</v>
      </c>
      <c r="GB35">
        <v>217.7799987792969</v>
      </c>
      <c r="GC35">
        <v>319</v>
      </c>
      <c r="GD35">
        <v>505</v>
      </c>
      <c r="GE35">
        <v>302</v>
      </c>
      <c r="GF35">
        <v>127</v>
      </c>
      <c r="GG35">
        <v>0</v>
      </c>
      <c r="GH35">
        <v>154</v>
      </c>
      <c r="GI35">
        <v>0</v>
      </c>
      <c r="GJ35">
        <v>154</v>
      </c>
      <c r="GK35">
        <v>1</v>
      </c>
      <c r="GL35">
        <v>234</v>
      </c>
      <c r="GM35">
        <v>1</v>
      </c>
      <c r="GN35">
        <v>27</v>
      </c>
      <c r="GO35">
        <v>1</v>
      </c>
      <c r="GP35">
        <v>1</v>
      </c>
      <c r="GQ35">
        <v>0</v>
      </c>
      <c r="GR35">
        <v>0</v>
      </c>
      <c r="GS35">
        <v>1</v>
      </c>
      <c r="GT35">
        <v>1</v>
      </c>
      <c r="GU35">
        <v>0</v>
      </c>
      <c r="GV35">
        <v>0</v>
      </c>
      <c r="GW35">
        <v>2.4</v>
      </c>
      <c r="GX35" t="s">
        <v>218</v>
      </c>
      <c r="GY35">
        <v>1118219</v>
      </c>
      <c r="GZ35">
        <v>1707257</v>
      </c>
      <c r="HA35">
        <v>1.2999999999999999E-2</v>
      </c>
      <c r="HB35">
        <v>1.02</v>
      </c>
      <c r="HC35">
        <v>6.14</v>
      </c>
      <c r="HD35">
        <v>4.1100000000000003</v>
      </c>
      <c r="HE35">
        <v>0.64729999999999999</v>
      </c>
      <c r="HF35" s="2">
        <f t="shared" si="6"/>
        <v>-4.6041773542178088E-3</v>
      </c>
      <c r="HG35" s="2">
        <f t="shared" si="7"/>
        <v>1.3895889644072512E-2</v>
      </c>
      <c r="HH35" s="2">
        <f t="shared" si="8"/>
        <v>4.6510139302613496E-4</v>
      </c>
      <c r="HI35" s="2">
        <f t="shared" si="9"/>
        <v>1.3132521932144869E-2</v>
      </c>
      <c r="HJ35" s="3">
        <f t="shared" si="10"/>
        <v>218.00789852309902</v>
      </c>
      <c r="HK35" t="str">
        <f t="shared" si="11"/>
        <v>CME</v>
      </c>
    </row>
    <row r="36" spans="1:219" hidden="1" x14ac:dyDescent="0.25">
      <c r="A36">
        <v>27</v>
      </c>
      <c r="B36" t="s">
        <v>346</v>
      </c>
      <c r="C36">
        <v>9</v>
      </c>
      <c r="D36">
        <v>1</v>
      </c>
      <c r="E36">
        <v>5</v>
      </c>
      <c r="F36">
        <v>1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22</v>
      </c>
      <c r="N36">
        <v>2</v>
      </c>
      <c r="O36">
        <v>3</v>
      </c>
      <c r="P36">
        <v>0</v>
      </c>
      <c r="Q36">
        <v>0</v>
      </c>
      <c r="R36">
        <v>1</v>
      </c>
      <c r="S36">
        <v>3</v>
      </c>
      <c r="T36">
        <v>0</v>
      </c>
      <c r="U36">
        <v>0</v>
      </c>
      <c r="V36">
        <v>23</v>
      </c>
      <c r="W36">
        <v>18</v>
      </c>
      <c r="X36">
        <v>19</v>
      </c>
      <c r="Y36">
        <v>11</v>
      </c>
      <c r="Z36">
        <v>7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3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347</v>
      </c>
      <c r="AV36">
        <v>72.370002746582031</v>
      </c>
      <c r="AW36">
        <v>72.279998779296875</v>
      </c>
      <c r="AX36">
        <v>72.389999389648438</v>
      </c>
      <c r="AY36">
        <v>71.269996643066406</v>
      </c>
      <c r="AZ36">
        <v>71.430000305175781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2</v>
      </c>
      <c r="BP36">
        <v>1</v>
      </c>
      <c r="BQ36">
        <v>4</v>
      </c>
      <c r="BR36">
        <v>72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348</v>
      </c>
      <c r="CN36">
        <v>71.430000305175781</v>
      </c>
      <c r="CO36">
        <v>70.580001831054688</v>
      </c>
      <c r="CP36">
        <v>71.040000915527344</v>
      </c>
      <c r="CQ36">
        <v>69.970001220703125</v>
      </c>
      <c r="CR36">
        <v>70.849998474121094</v>
      </c>
      <c r="CW36">
        <v>39</v>
      </c>
      <c r="CX36">
        <v>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18</v>
      </c>
      <c r="DG36">
        <v>5</v>
      </c>
      <c r="DH36">
        <v>10</v>
      </c>
      <c r="DI36">
        <v>2</v>
      </c>
      <c r="DJ36">
        <v>16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16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349</v>
      </c>
      <c r="EF36">
        <v>70.849998474121094</v>
      </c>
      <c r="EG36">
        <v>70.949996948242188</v>
      </c>
      <c r="EH36">
        <v>71.569999694824219</v>
      </c>
      <c r="EI36">
        <v>70.580001831054688</v>
      </c>
      <c r="EJ36">
        <v>71.25</v>
      </c>
      <c r="EO36">
        <v>55</v>
      </c>
      <c r="EP36">
        <v>18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</v>
      </c>
      <c r="EY36">
        <v>3</v>
      </c>
      <c r="EZ36">
        <v>1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350</v>
      </c>
      <c r="FX36">
        <v>71.25</v>
      </c>
      <c r="FY36">
        <v>72.040000915527344</v>
      </c>
      <c r="FZ36">
        <v>72.589996337890625</v>
      </c>
      <c r="GA36">
        <v>71.720001220703125</v>
      </c>
      <c r="GB36">
        <v>72.169998168945313</v>
      </c>
      <c r="GC36">
        <v>144</v>
      </c>
      <c r="GD36">
        <v>219</v>
      </c>
      <c r="GE36">
        <v>116</v>
      </c>
      <c r="GF36">
        <v>61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96</v>
      </c>
      <c r="GM36">
        <v>0</v>
      </c>
      <c r="GN36">
        <v>17</v>
      </c>
      <c r="GO36">
        <v>2</v>
      </c>
      <c r="GP36">
        <v>2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1.7</v>
      </c>
      <c r="GX36" t="s">
        <v>218</v>
      </c>
      <c r="GY36">
        <v>58281</v>
      </c>
      <c r="GZ36">
        <v>126514</v>
      </c>
      <c r="HA36">
        <v>3.89</v>
      </c>
      <c r="HB36">
        <v>3.931</v>
      </c>
      <c r="HC36">
        <v>0.94</v>
      </c>
      <c r="HD36">
        <v>3.64</v>
      </c>
      <c r="HE36">
        <v>0.75349999999999995</v>
      </c>
      <c r="HF36" s="2">
        <f t="shared" si="6"/>
        <v>1.0966142497050857E-2</v>
      </c>
      <c r="HG36" s="2">
        <f t="shared" si="7"/>
        <v>7.5767385329952308E-3</v>
      </c>
      <c r="HH36" s="2">
        <f t="shared" si="8"/>
        <v>4.4419723869720817E-3</v>
      </c>
      <c r="HI36" s="2">
        <f t="shared" si="9"/>
        <v>6.2352356887799276E-3</v>
      </c>
      <c r="HJ36" s="3">
        <f t="shared" si="10"/>
        <v>72.585829166381032</v>
      </c>
      <c r="HK36" t="str">
        <f t="shared" si="11"/>
        <v>CNS</v>
      </c>
    </row>
    <row r="37" spans="1:219" hidden="1" x14ac:dyDescent="0.25">
      <c r="A37">
        <v>28</v>
      </c>
      <c r="B37" t="s">
        <v>351</v>
      </c>
      <c r="C37">
        <v>9</v>
      </c>
      <c r="D37">
        <v>0</v>
      </c>
      <c r="E37">
        <v>5</v>
      </c>
      <c r="F37">
        <v>1</v>
      </c>
      <c r="G37" t="s">
        <v>240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22</v>
      </c>
      <c r="N37">
        <v>153</v>
      </c>
      <c r="O37">
        <v>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352</v>
      </c>
      <c r="AV37">
        <v>235.8699951171875</v>
      </c>
      <c r="AW37">
        <v>236.96000671386719</v>
      </c>
      <c r="AX37">
        <v>236.96000671386719</v>
      </c>
      <c r="AY37">
        <v>234.1000061035156</v>
      </c>
      <c r="AZ37">
        <v>234.11000061035159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8</v>
      </c>
      <c r="BR37">
        <v>181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 t="s">
        <v>353</v>
      </c>
      <c r="CN37">
        <v>234.11000061035159</v>
      </c>
      <c r="CO37">
        <v>232.25999450683599</v>
      </c>
      <c r="CP37">
        <v>233.1499938964844</v>
      </c>
      <c r="CQ37">
        <v>230.5299987792969</v>
      </c>
      <c r="CR37">
        <v>232.3800048828125</v>
      </c>
      <c r="CW37">
        <v>100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51</v>
      </c>
      <c r="DG37">
        <v>15</v>
      </c>
      <c r="DH37">
        <v>12</v>
      </c>
      <c r="DI37">
        <v>17</v>
      </c>
      <c r="DJ37">
        <v>30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354</v>
      </c>
      <c r="EF37">
        <v>232.3800048828125</v>
      </c>
      <c r="EG37">
        <v>232.80000305175781</v>
      </c>
      <c r="EH37">
        <v>237</v>
      </c>
      <c r="EI37">
        <v>232.55000305175781</v>
      </c>
      <c r="EJ37">
        <v>236.1000061035156</v>
      </c>
      <c r="EO37">
        <v>55</v>
      </c>
      <c r="EP37">
        <v>9</v>
      </c>
      <c r="EQ37">
        <v>83</v>
      </c>
      <c r="ER37">
        <v>43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355</v>
      </c>
      <c r="FX37">
        <v>236.1000061035156</v>
      </c>
      <c r="FY37">
        <v>237.00999450683591</v>
      </c>
      <c r="FZ37">
        <v>238.92999267578119</v>
      </c>
      <c r="GA37">
        <v>236.55000305175781</v>
      </c>
      <c r="GB37">
        <v>237.2799987792969</v>
      </c>
      <c r="GC37">
        <v>485</v>
      </c>
      <c r="GD37">
        <v>328</v>
      </c>
      <c r="GE37">
        <v>290</v>
      </c>
      <c r="GF37">
        <v>135</v>
      </c>
      <c r="GG37">
        <v>0</v>
      </c>
      <c r="GH37">
        <v>43</v>
      </c>
      <c r="GI37">
        <v>0</v>
      </c>
      <c r="GJ37">
        <v>43</v>
      </c>
      <c r="GK37">
        <v>0</v>
      </c>
      <c r="GL37">
        <v>211</v>
      </c>
      <c r="GM37">
        <v>0</v>
      </c>
      <c r="GN37">
        <v>30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2.1</v>
      </c>
      <c r="GX37" t="s">
        <v>218</v>
      </c>
      <c r="GY37">
        <v>1035369</v>
      </c>
      <c r="GZ37">
        <v>1658357</v>
      </c>
      <c r="HA37">
        <v>1.2210000000000001</v>
      </c>
      <c r="HB37">
        <v>2.399</v>
      </c>
      <c r="HC37">
        <v>2.61</v>
      </c>
      <c r="HD37">
        <v>1.38</v>
      </c>
      <c r="HE37">
        <v>0.29330000000000001</v>
      </c>
      <c r="HF37" s="2">
        <f t="shared" si="6"/>
        <v>3.839451602932531E-3</v>
      </c>
      <c r="HG37" s="2">
        <f t="shared" si="7"/>
        <v>8.035818975437925E-3</v>
      </c>
      <c r="HH37" s="2">
        <f t="shared" si="8"/>
        <v>1.9408103697704515E-3</v>
      </c>
      <c r="HI37" s="2">
        <f t="shared" si="9"/>
        <v>3.0765160624350862E-3</v>
      </c>
      <c r="HJ37" s="3">
        <f t="shared" si="10"/>
        <v>238.91456391806238</v>
      </c>
      <c r="HK37" t="str">
        <f t="shared" si="11"/>
        <v>STZ</v>
      </c>
    </row>
    <row r="38" spans="1:219" hidden="1" x14ac:dyDescent="0.25">
      <c r="A38">
        <v>29</v>
      </c>
      <c r="B38" t="s">
        <v>356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50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87</v>
      </c>
      <c r="W38">
        <v>42</v>
      </c>
      <c r="X38">
        <v>20</v>
      </c>
      <c r="Y38">
        <v>10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357</v>
      </c>
      <c r="AV38">
        <v>383.95999145507813</v>
      </c>
      <c r="AW38">
        <v>386.45001220703131</v>
      </c>
      <c r="AX38">
        <v>389.45001220703131</v>
      </c>
      <c r="AY38">
        <v>382.510009765625</v>
      </c>
      <c r="AZ38">
        <v>382.80999755859381</v>
      </c>
      <c r="BE38">
        <v>9</v>
      </c>
      <c r="BF38">
        <v>5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22</v>
      </c>
      <c r="BO38">
        <v>19</v>
      </c>
      <c r="BP38">
        <v>28</v>
      </c>
      <c r="BQ38">
        <v>39</v>
      </c>
      <c r="BR38">
        <v>75</v>
      </c>
      <c r="BS38">
        <v>0</v>
      </c>
      <c r="BT38">
        <v>0</v>
      </c>
      <c r="BU38">
        <v>0</v>
      </c>
      <c r="BV38">
        <v>0</v>
      </c>
      <c r="BW38">
        <v>6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14</v>
      </c>
      <c r="CF38">
        <v>6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 t="s">
        <v>358</v>
      </c>
      <c r="CN38">
        <v>382.80999755859381</v>
      </c>
      <c r="CO38">
        <v>377.14999389648438</v>
      </c>
      <c r="CP38">
        <v>381.73001098632813</v>
      </c>
      <c r="CQ38">
        <v>376.1300048828125</v>
      </c>
      <c r="CR38">
        <v>379.66000366210938</v>
      </c>
      <c r="CW38">
        <v>56</v>
      </c>
      <c r="CX38">
        <v>131</v>
      </c>
      <c r="CY38">
        <v>8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307</v>
      </c>
      <c r="EF38">
        <v>379.66000366210938</v>
      </c>
      <c r="EG38">
        <v>379.17999267578131</v>
      </c>
      <c r="EH38">
        <v>384.51998901367188</v>
      </c>
      <c r="EI38">
        <v>378.27999877929688</v>
      </c>
      <c r="EJ38">
        <v>383.57998657226563</v>
      </c>
      <c r="EO38">
        <v>31</v>
      </c>
      <c r="EP38">
        <v>37</v>
      </c>
      <c r="EQ38">
        <v>127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359</v>
      </c>
      <c r="FX38">
        <v>383.57998657226563</v>
      </c>
      <c r="FY38">
        <v>385.04998779296881</v>
      </c>
      <c r="FZ38">
        <v>385.35000610351563</v>
      </c>
      <c r="GA38">
        <v>380.42999267578119</v>
      </c>
      <c r="GB38">
        <v>380.72000122070313</v>
      </c>
      <c r="GC38">
        <v>456</v>
      </c>
      <c r="GD38">
        <v>348</v>
      </c>
      <c r="GE38">
        <v>390</v>
      </c>
      <c r="GF38">
        <v>4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77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2.1</v>
      </c>
      <c r="GX38" t="s">
        <v>218</v>
      </c>
      <c r="GY38">
        <v>1427343</v>
      </c>
      <c r="GZ38">
        <v>1908057</v>
      </c>
      <c r="HA38">
        <v>0.42099999999999999</v>
      </c>
      <c r="HB38">
        <v>0.99</v>
      </c>
      <c r="HC38">
        <v>4.2300000000000004</v>
      </c>
      <c r="HD38">
        <v>1.91</v>
      </c>
      <c r="HE38">
        <v>0.2863</v>
      </c>
      <c r="HF38" s="2">
        <f t="shared" si="6"/>
        <v>3.817689306079286E-3</v>
      </c>
      <c r="HG38" s="2">
        <f t="shared" si="7"/>
        <v>7.7856054442682066E-4</v>
      </c>
      <c r="HH38" s="2">
        <f t="shared" si="8"/>
        <v>1.1998429460207238E-2</v>
      </c>
      <c r="HI38" s="2">
        <f t="shared" si="9"/>
        <v>7.6173708760263192E-4</v>
      </c>
      <c r="HJ38" s="3">
        <f t="shared" si="10"/>
        <v>385.34977252109644</v>
      </c>
      <c r="HK38" t="str">
        <f t="shared" si="11"/>
        <v>COST</v>
      </c>
    </row>
    <row r="39" spans="1:219" hidden="1" x14ac:dyDescent="0.25">
      <c r="A39">
        <v>30</v>
      </c>
      <c r="B39" t="s">
        <v>360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52</v>
      </c>
      <c r="N39">
        <v>138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225</v>
      </c>
      <c r="AV39">
        <v>182</v>
      </c>
      <c r="AW39">
        <v>182</v>
      </c>
      <c r="AX39">
        <v>183.8800048828125</v>
      </c>
      <c r="AY39">
        <v>180.25</v>
      </c>
      <c r="AZ39">
        <v>182.77000427246091</v>
      </c>
      <c r="BE39">
        <v>72</v>
      </c>
      <c r="BF39">
        <v>75</v>
      </c>
      <c r="BG39">
        <v>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20</v>
      </c>
      <c r="BO39">
        <v>8</v>
      </c>
      <c r="BP39">
        <v>8</v>
      </c>
      <c r="BQ39">
        <v>3</v>
      </c>
      <c r="BR39">
        <v>16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16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361</v>
      </c>
      <c r="CN39">
        <v>182.77000427246091</v>
      </c>
      <c r="CO39">
        <v>182.16999816894531</v>
      </c>
      <c r="CP39">
        <v>183.27000427246091</v>
      </c>
      <c r="CQ39">
        <v>179.6600036621094</v>
      </c>
      <c r="CR39">
        <v>181.8500061035156</v>
      </c>
      <c r="CW39">
        <v>12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11</v>
      </c>
      <c r="DG39">
        <v>4</v>
      </c>
      <c r="DH39">
        <v>12</v>
      </c>
      <c r="DI39">
        <v>19</v>
      </c>
      <c r="DJ39">
        <v>142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13</v>
      </c>
      <c r="DX39">
        <v>1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 t="s">
        <v>362</v>
      </c>
      <c r="EF39">
        <v>181.8500061035156</v>
      </c>
      <c r="EG39">
        <v>182.05999755859369</v>
      </c>
      <c r="EH39">
        <v>186.11000061035159</v>
      </c>
      <c r="EI39">
        <v>181.49000549316409</v>
      </c>
      <c r="EJ39">
        <v>185.44999694824219</v>
      </c>
      <c r="EO39">
        <v>2</v>
      </c>
      <c r="EP39">
        <v>3</v>
      </c>
      <c r="EQ39">
        <v>19</v>
      </c>
      <c r="ER39">
        <v>126</v>
      </c>
      <c r="ES39">
        <v>45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1</v>
      </c>
      <c r="FA39">
        <v>0</v>
      </c>
      <c r="FB39">
        <v>0</v>
      </c>
      <c r="FC39">
        <v>1</v>
      </c>
      <c r="FD39">
        <v>2</v>
      </c>
      <c r="FE39">
        <v>1</v>
      </c>
      <c r="FF39">
        <v>2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363</v>
      </c>
      <c r="FX39">
        <v>185.44999694824219</v>
      </c>
      <c r="FY39">
        <v>184.83000183105469</v>
      </c>
      <c r="FZ39">
        <v>186.08000183105469</v>
      </c>
      <c r="GA39">
        <v>183.96000671386719</v>
      </c>
      <c r="GB39">
        <v>185.55000305175781</v>
      </c>
      <c r="GC39">
        <v>553</v>
      </c>
      <c r="GD39">
        <v>246</v>
      </c>
      <c r="GE39">
        <v>208</v>
      </c>
      <c r="GF39">
        <v>190</v>
      </c>
      <c r="GG39">
        <v>0</v>
      </c>
      <c r="GH39">
        <v>171</v>
      </c>
      <c r="GI39">
        <v>0</v>
      </c>
      <c r="GJ39">
        <v>171</v>
      </c>
      <c r="GK39">
        <v>2</v>
      </c>
      <c r="GL39">
        <v>158</v>
      </c>
      <c r="GM39">
        <v>2</v>
      </c>
      <c r="GN39">
        <v>142</v>
      </c>
      <c r="GO39">
        <v>1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2.2000000000000002</v>
      </c>
      <c r="GX39" t="s">
        <v>218</v>
      </c>
      <c r="GY39">
        <v>1177983</v>
      </c>
      <c r="GZ39">
        <v>1427557</v>
      </c>
      <c r="HA39">
        <v>0.42899999999999999</v>
      </c>
      <c r="HB39">
        <v>0.60799999999999998</v>
      </c>
      <c r="HC39">
        <v>3.57</v>
      </c>
      <c r="HD39">
        <v>2.48</v>
      </c>
      <c r="HE39">
        <v>2.2488999999999999</v>
      </c>
      <c r="HF39" s="2">
        <f t="shared" si="6"/>
        <v>-3.3544073529481189E-3</v>
      </c>
      <c r="HG39" s="2">
        <f t="shared" si="7"/>
        <v>6.7175407765467376E-3</v>
      </c>
      <c r="HH39" s="2">
        <f t="shared" si="8"/>
        <v>4.7070016153694105E-3</v>
      </c>
      <c r="HI39" s="2">
        <f t="shared" si="9"/>
        <v>8.5690989584468191E-3</v>
      </c>
      <c r="HJ39" s="3">
        <f t="shared" si="10"/>
        <v>186.071604905084</v>
      </c>
      <c r="HK39" t="str">
        <f t="shared" si="11"/>
        <v>CCI</v>
      </c>
    </row>
    <row r="40" spans="1:219" hidden="1" x14ac:dyDescent="0.25">
      <c r="A40">
        <v>31</v>
      </c>
      <c r="B40" t="s">
        <v>364</v>
      </c>
      <c r="C40">
        <v>10</v>
      </c>
      <c r="D40">
        <v>0</v>
      </c>
      <c r="E40">
        <v>5</v>
      </c>
      <c r="F40">
        <v>1</v>
      </c>
      <c r="G40" t="s">
        <v>240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150</v>
      </c>
      <c r="N40">
        <v>43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2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365</v>
      </c>
      <c r="AV40">
        <v>98.389999389648438</v>
      </c>
      <c r="AW40">
        <v>98.760002136230483</v>
      </c>
      <c r="AX40">
        <v>99.029998779296875</v>
      </c>
      <c r="AY40">
        <v>97.809997558593764</v>
      </c>
      <c r="AZ40">
        <v>98.150001525878906</v>
      </c>
      <c r="BE40">
        <v>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10</v>
      </c>
      <c r="BO40">
        <v>19</v>
      </c>
      <c r="BP40">
        <v>21</v>
      </c>
      <c r="BQ40">
        <v>37</v>
      </c>
      <c r="BR40">
        <v>107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366</v>
      </c>
      <c r="CN40">
        <v>98.150001525878906</v>
      </c>
      <c r="CO40">
        <v>96.419998168945327</v>
      </c>
      <c r="CP40">
        <v>97.569999694824219</v>
      </c>
      <c r="CQ40">
        <v>95.400001525878906</v>
      </c>
      <c r="CR40">
        <v>96.800003051757798</v>
      </c>
      <c r="CW40">
        <v>61</v>
      </c>
      <c r="CX40">
        <v>67</v>
      </c>
      <c r="CY40">
        <v>6</v>
      </c>
      <c r="CZ40">
        <v>0</v>
      </c>
      <c r="DA40">
        <v>0</v>
      </c>
      <c r="DB40">
        <v>1</v>
      </c>
      <c r="DC40">
        <v>6</v>
      </c>
      <c r="DD40">
        <v>0</v>
      </c>
      <c r="DE40">
        <v>0</v>
      </c>
      <c r="DF40">
        <v>24</v>
      </c>
      <c r="DG40">
        <v>1</v>
      </c>
      <c r="DH40">
        <v>4</v>
      </c>
      <c r="DI40">
        <v>2</v>
      </c>
      <c r="DJ40">
        <v>42</v>
      </c>
      <c r="DK40">
        <v>1</v>
      </c>
      <c r="DL40">
        <v>72</v>
      </c>
      <c r="DM40">
        <v>0</v>
      </c>
      <c r="DN40">
        <v>0</v>
      </c>
      <c r="DO40">
        <v>0</v>
      </c>
      <c r="DP40">
        <v>0</v>
      </c>
      <c r="DQ40">
        <v>42</v>
      </c>
      <c r="DR40">
        <v>42</v>
      </c>
      <c r="DS40">
        <v>0</v>
      </c>
      <c r="DT40">
        <v>0</v>
      </c>
      <c r="DU40">
        <v>1</v>
      </c>
      <c r="DV40">
        <v>1</v>
      </c>
      <c r="DW40">
        <v>3</v>
      </c>
      <c r="DX40">
        <v>0</v>
      </c>
      <c r="DY40">
        <v>3</v>
      </c>
      <c r="DZ40">
        <v>3</v>
      </c>
      <c r="EA40">
        <v>1</v>
      </c>
      <c r="EB40">
        <v>0</v>
      </c>
      <c r="EC40">
        <v>1</v>
      </c>
      <c r="ED40">
        <v>1</v>
      </c>
      <c r="EE40" t="s">
        <v>367</v>
      </c>
      <c r="EF40">
        <v>96.800003051757798</v>
      </c>
      <c r="EG40">
        <v>97.099998474121094</v>
      </c>
      <c r="EH40">
        <v>99.089996337890625</v>
      </c>
      <c r="EI40">
        <v>97.050003051757798</v>
      </c>
      <c r="EJ40">
        <v>98.610000610351563</v>
      </c>
      <c r="EO40">
        <v>12</v>
      </c>
      <c r="EP40">
        <v>53</v>
      </c>
      <c r="EQ40">
        <v>71</v>
      </c>
      <c r="ER40">
        <v>56</v>
      </c>
      <c r="ES40">
        <v>3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290</v>
      </c>
      <c r="FX40">
        <v>98.610000610351563</v>
      </c>
      <c r="FY40">
        <v>99.430000305175781</v>
      </c>
      <c r="FZ40">
        <v>99.699996948242188</v>
      </c>
      <c r="GA40">
        <v>98.30999755859375</v>
      </c>
      <c r="GB40">
        <v>98.470001220703125</v>
      </c>
      <c r="GC40">
        <v>527</v>
      </c>
      <c r="GD40">
        <v>278</v>
      </c>
      <c r="GE40">
        <v>329</v>
      </c>
      <c r="GF40">
        <v>74</v>
      </c>
      <c r="GG40">
        <v>0</v>
      </c>
      <c r="GH40">
        <v>59</v>
      </c>
      <c r="GI40">
        <v>0</v>
      </c>
      <c r="GJ40">
        <v>59</v>
      </c>
      <c r="GK40">
        <v>0</v>
      </c>
      <c r="GL40">
        <v>149</v>
      </c>
      <c r="GM40">
        <v>0</v>
      </c>
      <c r="GN40">
        <v>42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2.2000000000000002</v>
      </c>
      <c r="GX40" t="s">
        <v>218</v>
      </c>
      <c r="GY40">
        <v>1391774</v>
      </c>
      <c r="GZ40">
        <v>1740871</v>
      </c>
      <c r="HA40">
        <v>0.61199999999999999</v>
      </c>
      <c r="HB40">
        <v>0.80500000000000005</v>
      </c>
      <c r="HC40">
        <v>2.44</v>
      </c>
      <c r="HD40">
        <v>2.37</v>
      </c>
      <c r="HE40">
        <v>0</v>
      </c>
      <c r="HF40" s="2">
        <f t="shared" si="6"/>
        <v>8.2470048507234939E-3</v>
      </c>
      <c r="HG40" s="2">
        <f t="shared" si="7"/>
        <v>2.7080907856654735E-3</v>
      </c>
      <c r="HH40" s="2">
        <f t="shared" si="8"/>
        <v>1.1264233562752302E-2</v>
      </c>
      <c r="HI40" s="2">
        <f t="shared" si="9"/>
        <v>1.6248975335214633E-3</v>
      </c>
      <c r="HJ40" s="3">
        <f t="shared" si="10"/>
        <v>99.699265772820937</v>
      </c>
      <c r="HK40" t="str">
        <f t="shared" si="11"/>
        <v>DELL</v>
      </c>
    </row>
    <row r="41" spans="1:219" hidden="1" x14ac:dyDescent="0.25">
      <c r="A41">
        <v>32</v>
      </c>
      <c r="B41" t="s">
        <v>368</v>
      </c>
      <c r="C41">
        <v>9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82</v>
      </c>
      <c r="N41">
        <v>46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26</v>
      </c>
      <c r="W41">
        <v>10</v>
      </c>
      <c r="X41">
        <v>9</v>
      </c>
      <c r="Y41">
        <v>17</v>
      </c>
      <c r="Z41">
        <v>24</v>
      </c>
      <c r="AA41">
        <v>0</v>
      </c>
      <c r="AB41">
        <v>0</v>
      </c>
      <c r="AC41">
        <v>0</v>
      </c>
      <c r="AD41">
        <v>0</v>
      </c>
      <c r="AE41">
        <v>24</v>
      </c>
      <c r="AF41">
        <v>0</v>
      </c>
      <c r="AG41">
        <v>24</v>
      </c>
      <c r="AH41">
        <v>0</v>
      </c>
      <c r="AI41">
        <v>1</v>
      </c>
      <c r="AJ41">
        <v>0</v>
      </c>
      <c r="AK41">
        <v>2</v>
      </c>
      <c r="AL41">
        <v>0</v>
      </c>
      <c r="AM41">
        <v>3</v>
      </c>
      <c r="AN41">
        <v>0</v>
      </c>
      <c r="AO41">
        <v>10</v>
      </c>
      <c r="AP41">
        <v>10</v>
      </c>
      <c r="AQ41">
        <v>1</v>
      </c>
      <c r="AR41">
        <v>0</v>
      </c>
      <c r="AS41">
        <v>1</v>
      </c>
      <c r="AT41">
        <v>1</v>
      </c>
      <c r="AU41" t="s">
        <v>369</v>
      </c>
      <c r="AV41">
        <v>36.759998321533203</v>
      </c>
      <c r="AW41">
        <v>36.700000762939453</v>
      </c>
      <c r="AX41">
        <v>37.119998931884773</v>
      </c>
      <c r="AY41">
        <v>36.439998626708977</v>
      </c>
      <c r="AZ41">
        <v>36.759998321533203</v>
      </c>
      <c r="BE41">
        <v>113</v>
      </c>
      <c r="BF41">
        <v>42</v>
      </c>
      <c r="BG41">
        <v>10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35</v>
      </c>
      <c r="BO41">
        <v>5</v>
      </c>
      <c r="BP41">
        <v>2</v>
      </c>
      <c r="BQ41">
        <v>1</v>
      </c>
      <c r="BR41">
        <v>1</v>
      </c>
      <c r="BS41">
        <v>1</v>
      </c>
      <c r="BT41">
        <v>44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220</v>
      </c>
      <c r="CN41">
        <v>36.759998321533203</v>
      </c>
      <c r="CO41">
        <v>36.110000610351563</v>
      </c>
      <c r="CP41">
        <v>37</v>
      </c>
      <c r="CQ41">
        <v>35.5</v>
      </c>
      <c r="CR41">
        <v>36.930000305175781</v>
      </c>
      <c r="CW41">
        <v>25</v>
      </c>
      <c r="CX41">
        <v>62</v>
      </c>
      <c r="CY41">
        <v>19</v>
      </c>
      <c r="CZ41">
        <v>17</v>
      </c>
      <c r="DA41">
        <v>21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1</v>
      </c>
      <c r="DH41">
        <v>2</v>
      </c>
      <c r="DI41">
        <v>4</v>
      </c>
      <c r="DJ41">
        <v>44</v>
      </c>
      <c r="DK41">
        <v>1</v>
      </c>
      <c r="DL41">
        <v>53</v>
      </c>
      <c r="DM41">
        <v>1</v>
      </c>
      <c r="DN41">
        <v>53</v>
      </c>
      <c r="DO41">
        <v>0</v>
      </c>
      <c r="DP41">
        <v>0</v>
      </c>
      <c r="DQ41">
        <v>44</v>
      </c>
      <c r="DR41">
        <v>44</v>
      </c>
      <c r="DS41">
        <v>0</v>
      </c>
      <c r="DT41">
        <v>0</v>
      </c>
      <c r="DU41">
        <v>1</v>
      </c>
      <c r="DV41">
        <v>1</v>
      </c>
      <c r="DW41">
        <v>1</v>
      </c>
      <c r="DX41">
        <v>0</v>
      </c>
      <c r="DY41">
        <v>27</v>
      </c>
      <c r="DZ41">
        <v>27</v>
      </c>
      <c r="EA41">
        <v>1</v>
      </c>
      <c r="EB41">
        <v>0</v>
      </c>
      <c r="EC41">
        <v>1</v>
      </c>
      <c r="ED41">
        <v>1</v>
      </c>
      <c r="EE41" t="s">
        <v>260</v>
      </c>
      <c r="EF41">
        <v>36.930000305175781</v>
      </c>
      <c r="EG41">
        <v>36.979999542236328</v>
      </c>
      <c r="EH41">
        <v>37.169998168945313</v>
      </c>
      <c r="EI41">
        <v>36</v>
      </c>
      <c r="EJ41">
        <v>36.830001831054688</v>
      </c>
      <c r="EO41">
        <v>31</v>
      </c>
      <c r="EP41">
        <v>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14</v>
      </c>
      <c r="EY41">
        <v>7</v>
      </c>
      <c r="EZ41">
        <v>4</v>
      </c>
      <c r="FA41">
        <v>6</v>
      </c>
      <c r="FB41">
        <v>138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1</v>
      </c>
      <c r="FP41">
        <v>0</v>
      </c>
      <c r="FQ41">
        <v>109</v>
      </c>
      <c r="FR41">
        <v>0</v>
      </c>
      <c r="FS41">
        <v>1</v>
      </c>
      <c r="FT41">
        <v>0</v>
      </c>
      <c r="FU41">
        <v>1</v>
      </c>
      <c r="FV41">
        <v>1</v>
      </c>
      <c r="FW41" t="s">
        <v>369</v>
      </c>
      <c r="FX41">
        <v>36.830001831054688</v>
      </c>
      <c r="FY41">
        <v>36.990001678466797</v>
      </c>
      <c r="FZ41">
        <v>37.75</v>
      </c>
      <c r="GA41">
        <v>36.889999389648438</v>
      </c>
      <c r="GB41">
        <v>37.279998779296882</v>
      </c>
      <c r="GC41">
        <v>472</v>
      </c>
      <c r="GD41">
        <v>352</v>
      </c>
      <c r="GE41">
        <v>179</v>
      </c>
      <c r="GF41">
        <v>222</v>
      </c>
      <c r="GG41">
        <v>0</v>
      </c>
      <c r="GH41">
        <v>38</v>
      </c>
      <c r="GI41">
        <v>0</v>
      </c>
      <c r="GJ41">
        <v>38</v>
      </c>
      <c r="GK41">
        <v>53</v>
      </c>
      <c r="GL41">
        <v>207</v>
      </c>
      <c r="GM41">
        <v>53</v>
      </c>
      <c r="GN41">
        <v>182</v>
      </c>
      <c r="GO41">
        <v>5</v>
      </c>
      <c r="GP41">
        <v>2</v>
      </c>
      <c r="GQ41">
        <v>2</v>
      </c>
      <c r="GR41">
        <v>1</v>
      </c>
      <c r="GS41">
        <v>3</v>
      </c>
      <c r="GT41">
        <v>2</v>
      </c>
      <c r="GU41">
        <v>3</v>
      </c>
      <c r="GV41">
        <v>2</v>
      </c>
      <c r="GW41">
        <v>2.6</v>
      </c>
      <c r="GX41" t="s">
        <v>223</v>
      </c>
      <c r="GY41">
        <v>2044569</v>
      </c>
      <c r="GZ41">
        <v>2717100</v>
      </c>
      <c r="HA41">
        <v>0.97299999999999998</v>
      </c>
      <c r="HB41">
        <v>1.101</v>
      </c>
      <c r="HC41">
        <v>-1.33</v>
      </c>
      <c r="HD41">
        <v>2.98</v>
      </c>
      <c r="HF41" s="2">
        <f t="shared" si="6"/>
        <v>4.3254890552019143E-3</v>
      </c>
      <c r="HG41" s="2">
        <f t="shared" si="7"/>
        <v>2.0132405868429237E-2</v>
      </c>
      <c r="HH41" s="2">
        <f t="shared" si="8"/>
        <v>2.7034951143722896E-3</v>
      </c>
      <c r="HI41" s="2">
        <f t="shared" si="9"/>
        <v>1.04613573610155E-2</v>
      </c>
      <c r="HJ41" s="3">
        <f t="shared" si="10"/>
        <v>37.734699405331568</v>
      </c>
      <c r="HK41" t="str">
        <f t="shared" si="11"/>
        <v>DXC</v>
      </c>
    </row>
    <row r="42" spans="1:219" hidden="1" x14ac:dyDescent="0.25">
      <c r="A42">
        <v>33</v>
      </c>
      <c r="B42" t="s">
        <v>370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45</v>
      </c>
      <c r="N42">
        <v>15</v>
      </c>
      <c r="O42">
        <v>27</v>
      </c>
      <c r="P42">
        <v>60</v>
      </c>
      <c r="Q42">
        <v>12</v>
      </c>
      <c r="R42">
        <v>1</v>
      </c>
      <c r="S42">
        <v>1</v>
      </c>
      <c r="T42">
        <v>0</v>
      </c>
      <c r="U42">
        <v>0</v>
      </c>
      <c r="V42">
        <v>7</v>
      </c>
      <c r="W42">
        <v>5</v>
      </c>
      <c r="X42">
        <v>4</v>
      </c>
      <c r="Y42">
        <v>2</v>
      </c>
      <c r="Z42">
        <v>6</v>
      </c>
      <c r="AA42">
        <v>1</v>
      </c>
      <c r="AB42">
        <v>24</v>
      </c>
      <c r="AC42">
        <v>1</v>
      </c>
      <c r="AD42">
        <v>24</v>
      </c>
      <c r="AE42">
        <v>3</v>
      </c>
      <c r="AF42">
        <v>1</v>
      </c>
      <c r="AG42">
        <v>6</v>
      </c>
      <c r="AH42">
        <v>6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371</v>
      </c>
      <c r="AV42">
        <v>43.959999084472663</v>
      </c>
      <c r="AW42">
        <v>44</v>
      </c>
      <c r="AX42">
        <v>44.669998168945313</v>
      </c>
      <c r="AY42">
        <v>43.400001525878913</v>
      </c>
      <c r="AZ42">
        <v>43.430000305175781</v>
      </c>
      <c r="BE42">
        <v>32</v>
      </c>
      <c r="BF42">
        <v>32</v>
      </c>
      <c r="BG42">
        <v>45</v>
      </c>
      <c r="BH42">
        <v>1</v>
      </c>
      <c r="BI42">
        <v>0</v>
      </c>
      <c r="BJ42">
        <v>1</v>
      </c>
      <c r="BK42">
        <v>46</v>
      </c>
      <c r="BL42">
        <v>0</v>
      </c>
      <c r="BM42">
        <v>0</v>
      </c>
      <c r="BN42">
        <v>6</v>
      </c>
      <c r="BO42">
        <v>20</v>
      </c>
      <c r="BP42">
        <v>9</v>
      </c>
      <c r="BQ42">
        <v>15</v>
      </c>
      <c r="BR42">
        <v>30</v>
      </c>
      <c r="BS42">
        <v>1</v>
      </c>
      <c r="BT42">
        <v>1</v>
      </c>
      <c r="BU42">
        <v>0</v>
      </c>
      <c r="BV42">
        <v>0</v>
      </c>
      <c r="BW42">
        <v>78</v>
      </c>
      <c r="BX42">
        <v>47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111</v>
      </c>
      <c r="CF42">
        <v>78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 t="s">
        <v>263</v>
      </c>
      <c r="CN42">
        <v>43.430000305175781</v>
      </c>
      <c r="CO42">
        <v>43.270000457763672</v>
      </c>
      <c r="CP42">
        <v>44.729999542236328</v>
      </c>
      <c r="CQ42">
        <v>42.819999694824219</v>
      </c>
      <c r="CR42">
        <v>44.619998931884773</v>
      </c>
      <c r="CW42">
        <v>3</v>
      </c>
      <c r="CX42">
        <v>10</v>
      </c>
      <c r="CY42">
        <v>15</v>
      </c>
      <c r="CZ42">
        <v>56</v>
      </c>
      <c r="DA42">
        <v>104</v>
      </c>
      <c r="DB42">
        <v>0</v>
      </c>
      <c r="DC42">
        <v>0</v>
      </c>
      <c r="DD42">
        <v>0</v>
      </c>
      <c r="DE42">
        <v>0</v>
      </c>
      <c r="DF42">
        <v>3</v>
      </c>
      <c r="DG42">
        <v>0</v>
      </c>
      <c r="DH42">
        <v>0</v>
      </c>
      <c r="DI42">
        <v>0</v>
      </c>
      <c r="DJ42">
        <v>2</v>
      </c>
      <c r="DK42">
        <v>1</v>
      </c>
      <c r="DL42">
        <v>5</v>
      </c>
      <c r="DM42">
        <v>1</v>
      </c>
      <c r="DN42">
        <v>5</v>
      </c>
      <c r="DO42">
        <v>0</v>
      </c>
      <c r="DP42">
        <v>0</v>
      </c>
      <c r="DQ42">
        <v>2</v>
      </c>
      <c r="DR42">
        <v>2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1</v>
      </c>
      <c r="DZ42">
        <v>1</v>
      </c>
      <c r="EA42">
        <v>0</v>
      </c>
      <c r="EB42">
        <v>0</v>
      </c>
      <c r="EC42">
        <v>1</v>
      </c>
      <c r="ED42">
        <v>1</v>
      </c>
      <c r="EE42" t="s">
        <v>372</v>
      </c>
      <c r="EF42">
        <v>44.619998931884773</v>
      </c>
      <c r="EG42">
        <v>44.619998931884773</v>
      </c>
      <c r="EH42">
        <v>45.069999694824219</v>
      </c>
      <c r="EI42">
        <v>44.349998474121087</v>
      </c>
      <c r="EJ42">
        <v>44.790000915527337</v>
      </c>
      <c r="EO42">
        <v>127</v>
      </c>
      <c r="EP42">
        <v>27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19</v>
      </c>
      <c r="EY42">
        <v>5</v>
      </c>
      <c r="EZ42">
        <v>2</v>
      </c>
      <c r="FA42">
        <v>3</v>
      </c>
      <c r="FB42">
        <v>3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3</v>
      </c>
      <c r="FJ42">
        <v>0</v>
      </c>
      <c r="FK42">
        <v>0</v>
      </c>
      <c r="FL42">
        <v>0</v>
      </c>
      <c r="FM42">
        <v>1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296</v>
      </c>
      <c r="FX42">
        <v>44.790000915527337</v>
      </c>
      <c r="FY42">
        <v>45</v>
      </c>
      <c r="FZ42">
        <v>46.099998474121087</v>
      </c>
      <c r="GA42">
        <v>45</v>
      </c>
      <c r="GB42">
        <v>45.5</v>
      </c>
      <c r="GC42">
        <v>612</v>
      </c>
      <c r="GD42">
        <v>141</v>
      </c>
      <c r="GE42">
        <v>343</v>
      </c>
      <c r="GF42">
        <v>37</v>
      </c>
      <c r="GG42">
        <v>0</v>
      </c>
      <c r="GH42">
        <v>233</v>
      </c>
      <c r="GI42">
        <v>0</v>
      </c>
      <c r="GJ42">
        <v>160</v>
      </c>
      <c r="GK42">
        <v>29</v>
      </c>
      <c r="GL42">
        <v>41</v>
      </c>
      <c r="GM42">
        <v>5</v>
      </c>
      <c r="GN42">
        <v>5</v>
      </c>
      <c r="GO42">
        <v>3</v>
      </c>
      <c r="GP42">
        <v>2</v>
      </c>
      <c r="GQ42">
        <v>3</v>
      </c>
      <c r="GR42">
        <v>2</v>
      </c>
      <c r="GS42">
        <v>1</v>
      </c>
      <c r="GT42">
        <v>1</v>
      </c>
      <c r="GU42">
        <v>1</v>
      </c>
      <c r="GV42">
        <v>1</v>
      </c>
      <c r="GW42">
        <v>2.8</v>
      </c>
      <c r="GX42" t="s">
        <v>223</v>
      </c>
      <c r="GY42">
        <v>461889</v>
      </c>
      <c r="GZ42">
        <v>629957</v>
      </c>
      <c r="HA42">
        <v>1.1379999999999999</v>
      </c>
      <c r="HB42">
        <v>2.0419999999999998</v>
      </c>
      <c r="HC42">
        <v>3.95</v>
      </c>
      <c r="HD42">
        <v>10.23</v>
      </c>
      <c r="HE42">
        <v>0.28570000000000001</v>
      </c>
      <c r="HF42" s="2">
        <f t="shared" si="6"/>
        <v>4.6666463216147314E-3</v>
      </c>
      <c r="HG42" s="2">
        <f t="shared" si="7"/>
        <v>2.3861139057056335E-2</v>
      </c>
      <c r="HH42" s="2">
        <f t="shared" si="8"/>
        <v>0</v>
      </c>
      <c r="HI42" s="2">
        <f t="shared" si="9"/>
        <v>1.098901098901095E-2</v>
      </c>
      <c r="HJ42" s="3">
        <f t="shared" si="10"/>
        <v>46.073751257567537</v>
      </c>
      <c r="HK42" t="str">
        <f t="shared" si="11"/>
        <v>EPC</v>
      </c>
    </row>
    <row r="43" spans="1:219" hidden="1" x14ac:dyDescent="0.25">
      <c r="A43">
        <v>34</v>
      </c>
      <c r="B43" t="s">
        <v>373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8</v>
      </c>
      <c r="N43">
        <v>4</v>
      </c>
      <c r="O43">
        <v>3</v>
      </c>
      <c r="P43">
        <v>0</v>
      </c>
      <c r="Q43">
        <v>0</v>
      </c>
      <c r="R43">
        <v>1</v>
      </c>
      <c r="S43">
        <v>3</v>
      </c>
      <c r="T43">
        <v>0</v>
      </c>
      <c r="U43">
        <v>0</v>
      </c>
      <c r="V43">
        <v>6</v>
      </c>
      <c r="W43">
        <v>3</v>
      </c>
      <c r="X43">
        <v>5</v>
      </c>
      <c r="Y43">
        <v>4</v>
      </c>
      <c r="Z43">
        <v>171</v>
      </c>
      <c r="AA43">
        <v>1</v>
      </c>
      <c r="AB43">
        <v>0</v>
      </c>
      <c r="AC43">
        <v>0</v>
      </c>
      <c r="AD43">
        <v>0</v>
      </c>
      <c r="AE43">
        <v>7</v>
      </c>
      <c r="AF43">
        <v>3</v>
      </c>
      <c r="AG43">
        <v>2</v>
      </c>
      <c r="AH43">
        <v>0</v>
      </c>
      <c r="AI43">
        <v>2</v>
      </c>
      <c r="AJ43">
        <v>1</v>
      </c>
      <c r="AK43">
        <v>1</v>
      </c>
      <c r="AL43">
        <v>1</v>
      </c>
      <c r="AM43">
        <v>8</v>
      </c>
      <c r="AN43">
        <v>7</v>
      </c>
      <c r="AO43">
        <v>64</v>
      </c>
      <c r="AP43">
        <v>2</v>
      </c>
      <c r="AQ43">
        <v>2</v>
      </c>
      <c r="AR43">
        <v>2</v>
      </c>
      <c r="AS43">
        <v>2</v>
      </c>
      <c r="AT43">
        <v>1</v>
      </c>
      <c r="AU43" t="s">
        <v>374</v>
      </c>
      <c r="AV43">
        <v>107.34999847412109</v>
      </c>
      <c r="AW43">
        <v>108.6699981689453</v>
      </c>
      <c r="AX43">
        <v>109.1800003051758</v>
      </c>
      <c r="AY43">
        <v>106.1600036621094</v>
      </c>
      <c r="AZ43">
        <v>106.23000335693359</v>
      </c>
      <c r="BE43">
        <v>4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</v>
      </c>
      <c r="BO43">
        <v>0</v>
      </c>
      <c r="BP43">
        <v>1</v>
      </c>
      <c r="BQ43">
        <v>5</v>
      </c>
      <c r="BR43">
        <v>170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0</v>
      </c>
      <c r="CG43">
        <v>0</v>
      </c>
      <c r="CH43">
        <v>0</v>
      </c>
      <c r="CI43">
        <v>2</v>
      </c>
      <c r="CJ43">
        <v>0</v>
      </c>
      <c r="CK43">
        <v>1</v>
      </c>
      <c r="CL43">
        <v>0</v>
      </c>
      <c r="CM43" t="s">
        <v>375</v>
      </c>
      <c r="CN43">
        <v>106.23000335693359</v>
      </c>
      <c r="CO43">
        <v>104.9499969482422</v>
      </c>
      <c r="CP43">
        <v>109</v>
      </c>
      <c r="CQ43">
        <v>104.5899963378906</v>
      </c>
      <c r="CR43">
        <v>108.0500030517578</v>
      </c>
      <c r="CW43">
        <v>0</v>
      </c>
      <c r="CX43">
        <v>1</v>
      </c>
      <c r="CY43">
        <v>21</v>
      </c>
      <c r="CZ43">
        <v>9</v>
      </c>
      <c r="DA43">
        <v>164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376</v>
      </c>
      <c r="EF43">
        <v>108.0500030517578</v>
      </c>
      <c r="EG43">
        <v>108.5</v>
      </c>
      <c r="EH43">
        <v>111.620002746582</v>
      </c>
      <c r="EI43">
        <v>108.3000030517578</v>
      </c>
      <c r="EJ43">
        <v>111.1600036621094</v>
      </c>
      <c r="EO43">
        <v>0</v>
      </c>
      <c r="EP43">
        <v>1</v>
      </c>
      <c r="EQ43">
        <v>24</v>
      </c>
      <c r="ER43">
        <v>80</v>
      </c>
      <c r="ES43">
        <v>79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1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377</v>
      </c>
      <c r="FX43">
        <v>111.1600036621094</v>
      </c>
      <c r="FY43">
        <v>111.4499969482422</v>
      </c>
      <c r="FZ43">
        <v>111.9499969482422</v>
      </c>
      <c r="GA43">
        <v>109.30999755859381</v>
      </c>
      <c r="GB43">
        <v>109.80999755859381</v>
      </c>
      <c r="GC43">
        <v>398</v>
      </c>
      <c r="GD43">
        <v>370</v>
      </c>
      <c r="GE43">
        <v>379</v>
      </c>
      <c r="GF43">
        <v>2</v>
      </c>
      <c r="GG43">
        <v>0</v>
      </c>
      <c r="GH43">
        <v>332</v>
      </c>
      <c r="GI43">
        <v>0</v>
      </c>
      <c r="GJ43">
        <v>332</v>
      </c>
      <c r="GK43">
        <v>2</v>
      </c>
      <c r="GL43">
        <v>341</v>
      </c>
      <c r="GM43">
        <v>2</v>
      </c>
      <c r="GN43">
        <v>0</v>
      </c>
      <c r="GO43">
        <v>1</v>
      </c>
      <c r="GP43">
        <v>0</v>
      </c>
      <c r="GQ43">
        <v>1</v>
      </c>
      <c r="GR43">
        <v>0</v>
      </c>
      <c r="GS43">
        <v>3</v>
      </c>
      <c r="GT43">
        <v>0</v>
      </c>
      <c r="GU43">
        <v>1</v>
      </c>
      <c r="GV43">
        <v>0</v>
      </c>
      <c r="GW43">
        <v>2.2000000000000002</v>
      </c>
      <c r="GX43" t="s">
        <v>218</v>
      </c>
      <c r="GY43">
        <v>625672</v>
      </c>
      <c r="GZ43">
        <v>1180042</v>
      </c>
      <c r="HA43">
        <v>3.1219999999999999</v>
      </c>
      <c r="HB43">
        <v>4.6740000000000004</v>
      </c>
      <c r="HC43">
        <v>1.93</v>
      </c>
      <c r="HD43">
        <v>1.29</v>
      </c>
      <c r="HE43">
        <v>0.13730000000000001</v>
      </c>
      <c r="HF43" s="2">
        <f t="shared" si="6"/>
        <v>2.6020035358769178E-3</v>
      </c>
      <c r="HG43" s="2">
        <f t="shared" si="7"/>
        <v>4.466279710853116E-3</v>
      </c>
      <c r="HH43" s="2">
        <f t="shared" si="8"/>
        <v>1.9201430670673036E-2</v>
      </c>
      <c r="HI43" s="2">
        <f t="shared" si="9"/>
        <v>4.5533194710545288E-3</v>
      </c>
      <c r="HJ43" s="3">
        <f t="shared" si="10"/>
        <v>111.94776380838678</v>
      </c>
      <c r="HK43" t="str">
        <f t="shared" si="11"/>
        <v>ENTG</v>
      </c>
    </row>
    <row r="44" spans="1:219" hidden="1" x14ac:dyDescent="0.25">
      <c r="A44">
        <v>35</v>
      </c>
      <c r="B44" t="s">
        <v>378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7</v>
      </c>
      <c r="N44">
        <v>6</v>
      </c>
      <c r="O44">
        <v>14</v>
      </c>
      <c r="P44">
        <v>97</v>
      </c>
      <c r="Q44">
        <v>68</v>
      </c>
      <c r="R44">
        <v>1</v>
      </c>
      <c r="S44">
        <v>6</v>
      </c>
      <c r="T44">
        <v>1</v>
      </c>
      <c r="U44">
        <v>2</v>
      </c>
      <c r="V44">
        <v>2</v>
      </c>
      <c r="W44">
        <v>2</v>
      </c>
      <c r="X44">
        <v>2</v>
      </c>
      <c r="Y44">
        <v>0</v>
      </c>
      <c r="Z44">
        <v>1</v>
      </c>
      <c r="AA44">
        <v>1</v>
      </c>
      <c r="AB44">
        <v>7</v>
      </c>
      <c r="AC44">
        <v>1</v>
      </c>
      <c r="AD44">
        <v>7</v>
      </c>
      <c r="AE44">
        <v>7</v>
      </c>
      <c r="AF44">
        <v>6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379</v>
      </c>
      <c r="AV44">
        <v>8.3900003433227539</v>
      </c>
      <c r="AW44">
        <v>8.369999885559082</v>
      </c>
      <c r="AX44">
        <v>8.6700000762939453</v>
      </c>
      <c r="AY44">
        <v>8.3500003814697266</v>
      </c>
      <c r="AZ44">
        <v>8.6499996185302734</v>
      </c>
      <c r="BE44">
        <v>12</v>
      </c>
      <c r="BF44">
        <v>45</v>
      </c>
      <c r="BG44">
        <v>49</v>
      </c>
      <c r="BH44">
        <v>41</v>
      </c>
      <c r="BI44">
        <v>46</v>
      </c>
      <c r="BJ44">
        <v>1</v>
      </c>
      <c r="BK44">
        <v>58</v>
      </c>
      <c r="BL44">
        <v>1</v>
      </c>
      <c r="BM44">
        <v>23</v>
      </c>
      <c r="BN44">
        <v>3</v>
      </c>
      <c r="BO44">
        <v>2</v>
      </c>
      <c r="BP44">
        <v>0</v>
      </c>
      <c r="BQ44">
        <v>0</v>
      </c>
      <c r="BR44">
        <v>0</v>
      </c>
      <c r="BS44">
        <v>2</v>
      </c>
      <c r="BT44">
        <v>5</v>
      </c>
      <c r="BU44">
        <v>2</v>
      </c>
      <c r="BV44">
        <v>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380</v>
      </c>
      <c r="CN44">
        <v>8.6499996185302734</v>
      </c>
      <c r="CO44">
        <v>8.5</v>
      </c>
      <c r="CP44">
        <v>8.6400003433227539</v>
      </c>
      <c r="CQ44">
        <v>8.3299999237060547</v>
      </c>
      <c r="CR44">
        <v>8.4300003051757813</v>
      </c>
      <c r="CW44">
        <v>26</v>
      </c>
      <c r="CX44">
        <v>26</v>
      </c>
      <c r="CY44">
        <v>35</v>
      </c>
      <c r="CZ44">
        <v>3</v>
      </c>
      <c r="DA44">
        <v>0</v>
      </c>
      <c r="DB44">
        <v>1</v>
      </c>
      <c r="DC44">
        <v>38</v>
      </c>
      <c r="DD44">
        <v>0</v>
      </c>
      <c r="DE44">
        <v>0</v>
      </c>
      <c r="DF44">
        <v>10</v>
      </c>
      <c r="DG44">
        <v>3</v>
      </c>
      <c r="DH44">
        <v>3</v>
      </c>
      <c r="DI44">
        <v>7</v>
      </c>
      <c r="DJ44">
        <v>95</v>
      </c>
      <c r="DK44">
        <v>1</v>
      </c>
      <c r="DL44">
        <v>51</v>
      </c>
      <c r="DM44">
        <v>0</v>
      </c>
      <c r="DN44">
        <v>0</v>
      </c>
      <c r="DO44">
        <v>64</v>
      </c>
      <c r="DP44">
        <v>38</v>
      </c>
      <c r="DQ44">
        <v>41</v>
      </c>
      <c r="DR44">
        <v>41</v>
      </c>
      <c r="DS44">
        <v>2</v>
      </c>
      <c r="DT44">
        <v>1</v>
      </c>
      <c r="DU44">
        <v>2</v>
      </c>
      <c r="DV44">
        <v>1</v>
      </c>
      <c r="DW44">
        <v>96</v>
      </c>
      <c r="DX44">
        <v>64</v>
      </c>
      <c r="DY44">
        <v>20</v>
      </c>
      <c r="DZ44">
        <v>20</v>
      </c>
      <c r="EA44">
        <v>2</v>
      </c>
      <c r="EB44">
        <v>2</v>
      </c>
      <c r="EC44">
        <v>2</v>
      </c>
      <c r="ED44">
        <v>2</v>
      </c>
      <c r="EE44" t="s">
        <v>381</v>
      </c>
      <c r="EF44">
        <v>8.4300003051757813</v>
      </c>
      <c r="EG44">
        <v>8.4700002670288086</v>
      </c>
      <c r="EH44">
        <v>8.8599996566772461</v>
      </c>
      <c r="EI44">
        <v>8.369999885559082</v>
      </c>
      <c r="EJ44">
        <v>8.7700004577636719</v>
      </c>
      <c r="EO44">
        <v>5</v>
      </c>
      <c r="EP44">
        <v>4</v>
      </c>
      <c r="EQ44">
        <v>9</v>
      </c>
      <c r="ER44">
        <v>1</v>
      </c>
      <c r="ES44">
        <v>169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2</v>
      </c>
      <c r="FB44">
        <v>5</v>
      </c>
      <c r="FC44">
        <v>1</v>
      </c>
      <c r="FD44">
        <v>8</v>
      </c>
      <c r="FE44">
        <v>1</v>
      </c>
      <c r="FF44">
        <v>8</v>
      </c>
      <c r="FG44">
        <v>0</v>
      </c>
      <c r="FH44">
        <v>0</v>
      </c>
      <c r="FI44">
        <v>5</v>
      </c>
      <c r="FJ44">
        <v>5</v>
      </c>
      <c r="FK44">
        <v>0</v>
      </c>
      <c r="FL44">
        <v>0</v>
      </c>
      <c r="FM44">
        <v>1</v>
      </c>
      <c r="FN44">
        <v>1</v>
      </c>
      <c r="FO44">
        <v>1</v>
      </c>
      <c r="FP44">
        <v>0</v>
      </c>
      <c r="FQ44">
        <v>3</v>
      </c>
      <c r="FR44">
        <v>3</v>
      </c>
      <c r="FS44">
        <v>1</v>
      </c>
      <c r="FT44">
        <v>0</v>
      </c>
      <c r="FU44">
        <v>1</v>
      </c>
      <c r="FV44">
        <v>1</v>
      </c>
      <c r="FW44" t="s">
        <v>382</v>
      </c>
      <c r="FX44">
        <v>8.7700004577636719</v>
      </c>
      <c r="FY44">
        <v>8.8599996566772461</v>
      </c>
      <c r="FZ44">
        <v>8.9099998474121094</v>
      </c>
      <c r="GA44">
        <v>8.6700000762939453</v>
      </c>
      <c r="GB44">
        <v>8.6700000762939453</v>
      </c>
      <c r="GC44">
        <v>663</v>
      </c>
      <c r="GD44">
        <v>138</v>
      </c>
      <c r="GE44">
        <v>278</v>
      </c>
      <c r="GF44">
        <v>126</v>
      </c>
      <c r="GG44">
        <v>25</v>
      </c>
      <c r="GH44">
        <v>425</v>
      </c>
      <c r="GI44">
        <v>0</v>
      </c>
      <c r="GJ44">
        <v>173</v>
      </c>
      <c r="GK44">
        <v>20</v>
      </c>
      <c r="GL44">
        <v>101</v>
      </c>
      <c r="GM44">
        <v>8</v>
      </c>
      <c r="GN44">
        <v>100</v>
      </c>
      <c r="GO44">
        <v>4</v>
      </c>
      <c r="GP44">
        <v>3</v>
      </c>
      <c r="GQ44">
        <v>3</v>
      </c>
      <c r="GR44">
        <v>2</v>
      </c>
      <c r="GS44">
        <v>3</v>
      </c>
      <c r="GT44">
        <v>3</v>
      </c>
      <c r="GU44">
        <v>3</v>
      </c>
      <c r="GV44">
        <v>3</v>
      </c>
      <c r="GW44">
        <v>2.7</v>
      </c>
      <c r="GX44" t="s">
        <v>223</v>
      </c>
      <c r="GY44">
        <v>7402628</v>
      </c>
      <c r="GZ44">
        <v>4685400</v>
      </c>
      <c r="HA44">
        <v>0.92600000000000005</v>
      </c>
      <c r="HB44">
        <v>0.996</v>
      </c>
      <c r="HC44">
        <v>-0.3</v>
      </c>
      <c r="HD44">
        <v>3.5</v>
      </c>
      <c r="HE44">
        <v>0.6593</v>
      </c>
      <c r="HF44" s="2">
        <f t="shared" si="6"/>
        <v>1.0157923521559864E-2</v>
      </c>
      <c r="HG44" s="2">
        <f t="shared" si="7"/>
        <v>5.6116937812726864E-3</v>
      </c>
      <c r="HH44" s="2">
        <f t="shared" si="8"/>
        <v>2.1444648729767146E-2</v>
      </c>
      <c r="HI44" s="2">
        <f t="shared" si="9"/>
        <v>0</v>
      </c>
      <c r="HJ44" s="3">
        <f t="shared" si="10"/>
        <v>8.9097192616527003</v>
      </c>
      <c r="HK44" t="str">
        <f t="shared" si="11"/>
        <v>ETRN</v>
      </c>
    </row>
    <row r="45" spans="1:219" hidden="1" x14ac:dyDescent="0.25">
      <c r="A45">
        <v>36</v>
      </c>
      <c r="B45" t="s">
        <v>383</v>
      </c>
      <c r="C45">
        <v>9</v>
      </c>
      <c r="D45">
        <v>0</v>
      </c>
      <c r="E45">
        <v>5</v>
      </c>
      <c r="F45">
        <v>1</v>
      </c>
      <c r="G45" t="s">
        <v>240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64</v>
      </c>
      <c r="W45">
        <v>23</v>
      </c>
      <c r="X45">
        <v>11</v>
      </c>
      <c r="Y45">
        <v>3</v>
      </c>
      <c r="Z45">
        <v>12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317</v>
      </c>
      <c r="AV45">
        <v>288.1300048828125</v>
      </c>
      <c r="AW45">
        <v>288.239990234375</v>
      </c>
      <c r="AX45">
        <v>292.58999633789063</v>
      </c>
      <c r="AY45">
        <v>286.69000244140619</v>
      </c>
      <c r="AZ45">
        <v>290.85000610351563</v>
      </c>
      <c r="BE45">
        <v>13</v>
      </c>
      <c r="BF45">
        <v>83</v>
      </c>
      <c r="BG45">
        <v>73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0</v>
      </c>
      <c r="BP45">
        <v>0</v>
      </c>
      <c r="BQ45">
        <v>2</v>
      </c>
      <c r="BR45">
        <v>1</v>
      </c>
      <c r="BS45">
        <v>1</v>
      </c>
      <c r="BT45">
        <v>5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384</v>
      </c>
      <c r="CN45">
        <v>290.85000610351563</v>
      </c>
      <c r="CO45">
        <v>286.70999145507813</v>
      </c>
      <c r="CP45">
        <v>288.54000854492188</v>
      </c>
      <c r="CQ45">
        <v>283.42001342773438</v>
      </c>
      <c r="CR45">
        <v>285.32000732421881</v>
      </c>
      <c r="CW45">
        <v>6</v>
      </c>
      <c r="CX45">
        <v>3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</v>
      </c>
      <c r="DG45">
        <v>2</v>
      </c>
      <c r="DH45">
        <v>0</v>
      </c>
      <c r="DI45">
        <v>2</v>
      </c>
      <c r="DJ45">
        <v>135</v>
      </c>
      <c r="DK45">
        <v>0</v>
      </c>
      <c r="DL45">
        <v>0</v>
      </c>
      <c r="DM45">
        <v>0</v>
      </c>
      <c r="DN45">
        <v>0</v>
      </c>
      <c r="DO45">
        <v>3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10</v>
      </c>
      <c r="DX45">
        <v>3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 t="s">
        <v>385</v>
      </c>
      <c r="EF45">
        <v>285.32000732421881</v>
      </c>
      <c r="EG45">
        <v>284.25</v>
      </c>
      <c r="EH45">
        <v>288.67001342773438</v>
      </c>
      <c r="EI45">
        <v>284.25</v>
      </c>
      <c r="EJ45">
        <v>288.510009765625</v>
      </c>
      <c r="EO45">
        <v>6</v>
      </c>
      <c r="EP45">
        <v>47</v>
      </c>
      <c r="EQ45">
        <v>96</v>
      </c>
      <c r="ER45">
        <v>5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386</v>
      </c>
      <c r="FX45">
        <v>288.510009765625</v>
      </c>
      <c r="FY45">
        <v>288.239990234375</v>
      </c>
      <c r="FZ45">
        <v>290.32998657226563</v>
      </c>
      <c r="GA45">
        <v>287.55999755859381</v>
      </c>
      <c r="GB45">
        <v>288.1199951171875</v>
      </c>
      <c r="GC45">
        <v>354</v>
      </c>
      <c r="GD45">
        <v>262</v>
      </c>
      <c r="GE45">
        <v>163</v>
      </c>
      <c r="GF45">
        <v>144</v>
      </c>
      <c r="GG45">
        <v>0</v>
      </c>
      <c r="GH45">
        <v>6</v>
      </c>
      <c r="GI45">
        <v>0</v>
      </c>
      <c r="GJ45">
        <v>5</v>
      </c>
      <c r="GK45">
        <v>0</v>
      </c>
      <c r="GL45">
        <v>148</v>
      </c>
      <c r="GM45">
        <v>0</v>
      </c>
      <c r="GN45">
        <v>135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2.6</v>
      </c>
      <c r="GX45" t="s">
        <v>223</v>
      </c>
      <c r="GY45">
        <v>234465</v>
      </c>
      <c r="GZ45">
        <v>282114</v>
      </c>
      <c r="HA45">
        <v>0.36899999999999999</v>
      </c>
      <c r="HB45">
        <v>1.194</v>
      </c>
      <c r="HC45">
        <v>7.76</v>
      </c>
      <c r="HD45">
        <v>1.97</v>
      </c>
      <c r="HE45">
        <v>1.2784</v>
      </c>
      <c r="HF45" s="2">
        <f t="shared" si="6"/>
        <v>-9.3678719261136578E-4</v>
      </c>
      <c r="HG45" s="2">
        <f t="shared" si="7"/>
        <v>7.1986926413142305E-3</v>
      </c>
      <c r="HH45" s="2">
        <f t="shared" si="8"/>
        <v>2.359119826600975E-3</v>
      </c>
      <c r="HI45" s="2">
        <f t="shared" si="9"/>
        <v>1.9436261560601409E-3</v>
      </c>
      <c r="HJ45" s="3">
        <f t="shared" si="10"/>
        <v>290.31494133100767</v>
      </c>
      <c r="HK45" t="str">
        <f t="shared" si="11"/>
        <v>ESS</v>
      </c>
    </row>
    <row r="46" spans="1:219" hidden="1" x14ac:dyDescent="0.25">
      <c r="A46">
        <v>37</v>
      </c>
      <c r="B46" t="s">
        <v>387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121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 t="s">
        <v>388</v>
      </c>
      <c r="AV46">
        <v>97.309997558593764</v>
      </c>
      <c r="AW46">
        <v>97.010002136230483</v>
      </c>
      <c r="AX46">
        <v>98.569999694824219</v>
      </c>
      <c r="AY46">
        <v>96.529998779296875</v>
      </c>
      <c r="AZ46">
        <v>97.519996643066406</v>
      </c>
      <c r="BE46">
        <v>14</v>
      </c>
      <c r="BF46">
        <v>14</v>
      </c>
      <c r="BG46">
        <v>77</v>
      </c>
      <c r="BH46">
        <v>8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0</v>
      </c>
      <c r="BQ46">
        <v>1</v>
      </c>
      <c r="BR46">
        <v>0</v>
      </c>
      <c r="BS46">
        <v>1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389</v>
      </c>
      <c r="CN46">
        <v>97.519996643066406</v>
      </c>
      <c r="CO46">
        <v>96.75</v>
      </c>
      <c r="CP46">
        <v>97.489997863769517</v>
      </c>
      <c r="CQ46">
        <v>93.529998779296875</v>
      </c>
      <c r="CR46">
        <v>97.099998474121094</v>
      </c>
      <c r="CW46">
        <v>35</v>
      </c>
      <c r="CX46">
        <v>11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41</v>
      </c>
      <c r="DG46">
        <v>9</v>
      </c>
      <c r="DH46">
        <v>6</v>
      </c>
      <c r="DI46">
        <v>5</v>
      </c>
      <c r="DJ46">
        <v>7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7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2</v>
      </c>
      <c r="DX46">
        <v>0</v>
      </c>
      <c r="DY46">
        <v>2</v>
      </c>
      <c r="DZ46">
        <v>2</v>
      </c>
      <c r="EA46">
        <v>1</v>
      </c>
      <c r="EB46">
        <v>0</v>
      </c>
      <c r="EC46">
        <v>1</v>
      </c>
      <c r="ED46">
        <v>1</v>
      </c>
      <c r="EE46" t="s">
        <v>390</v>
      </c>
      <c r="EF46">
        <v>97.099998474121094</v>
      </c>
      <c r="EG46">
        <v>97.069999694824219</v>
      </c>
      <c r="EH46">
        <v>99.449996948242202</v>
      </c>
      <c r="EI46">
        <v>93.459999084472656</v>
      </c>
      <c r="EJ46">
        <v>99.029998779296875</v>
      </c>
      <c r="EO46">
        <v>0</v>
      </c>
      <c r="EP46">
        <v>6</v>
      </c>
      <c r="EQ46">
        <v>6</v>
      </c>
      <c r="ER46">
        <v>59</v>
      </c>
      <c r="ES46">
        <v>24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</v>
      </c>
      <c r="FC46">
        <v>1</v>
      </c>
      <c r="FD46">
        <v>3</v>
      </c>
      <c r="FE46">
        <v>1</v>
      </c>
      <c r="FF46">
        <v>3</v>
      </c>
      <c r="FG46">
        <v>2</v>
      </c>
      <c r="FH46">
        <v>0</v>
      </c>
      <c r="FI46">
        <v>3</v>
      </c>
      <c r="FJ46">
        <v>3</v>
      </c>
      <c r="FK46">
        <v>1</v>
      </c>
      <c r="FL46">
        <v>0</v>
      </c>
      <c r="FM46">
        <v>2</v>
      </c>
      <c r="FN46">
        <v>1</v>
      </c>
      <c r="FO46">
        <v>3</v>
      </c>
      <c r="FP46">
        <v>2</v>
      </c>
      <c r="FQ46">
        <v>2</v>
      </c>
      <c r="FR46">
        <v>2</v>
      </c>
      <c r="FS46">
        <v>2</v>
      </c>
      <c r="FT46">
        <v>1</v>
      </c>
      <c r="FU46">
        <v>2</v>
      </c>
      <c r="FV46">
        <v>2</v>
      </c>
      <c r="FW46" t="s">
        <v>391</v>
      </c>
      <c r="FX46">
        <v>99.029998779296875</v>
      </c>
      <c r="FY46">
        <v>99.800003051757813</v>
      </c>
      <c r="FZ46">
        <v>100.4199981689453</v>
      </c>
      <c r="GA46">
        <v>99.290000915527344</v>
      </c>
      <c r="GB46">
        <v>99.779998779296875</v>
      </c>
      <c r="GC46">
        <v>256</v>
      </c>
      <c r="GD46">
        <v>198</v>
      </c>
      <c r="GE46">
        <v>141</v>
      </c>
      <c r="GF46">
        <v>71</v>
      </c>
      <c r="GG46">
        <v>0</v>
      </c>
      <c r="GH46">
        <v>91</v>
      </c>
      <c r="GI46">
        <v>0</v>
      </c>
      <c r="GJ46">
        <v>83</v>
      </c>
      <c r="GK46">
        <v>3</v>
      </c>
      <c r="GL46">
        <v>131</v>
      </c>
      <c r="GM46">
        <v>3</v>
      </c>
      <c r="GN46">
        <v>10</v>
      </c>
      <c r="GO46">
        <v>3</v>
      </c>
      <c r="GP46">
        <v>3</v>
      </c>
      <c r="GQ46">
        <v>1</v>
      </c>
      <c r="GR46">
        <v>1</v>
      </c>
      <c r="GS46">
        <v>4</v>
      </c>
      <c r="GT46">
        <v>3</v>
      </c>
      <c r="GU46">
        <v>3</v>
      </c>
      <c r="GV46">
        <v>3</v>
      </c>
      <c r="GW46">
        <v>2.6</v>
      </c>
      <c r="GX46" t="s">
        <v>223</v>
      </c>
      <c r="GY46">
        <v>93389</v>
      </c>
      <c r="GZ46">
        <v>154414</v>
      </c>
      <c r="HA46">
        <v>2.7949999999999999</v>
      </c>
      <c r="HB46">
        <v>3.0169999999999999</v>
      </c>
      <c r="HC46">
        <v>1.92</v>
      </c>
      <c r="HD46">
        <v>6.65</v>
      </c>
      <c r="HE46">
        <v>0</v>
      </c>
      <c r="HF46" s="2">
        <f t="shared" si="6"/>
        <v>7.7154734360238564E-3</v>
      </c>
      <c r="HG46" s="2">
        <f t="shared" si="7"/>
        <v>6.1740203992477483E-3</v>
      </c>
      <c r="HH46" s="2">
        <f t="shared" si="8"/>
        <v>5.1102416897319536E-3</v>
      </c>
      <c r="HI46" s="2">
        <f t="shared" si="9"/>
        <v>4.9107824189631444E-3</v>
      </c>
      <c r="HJ46" s="3">
        <f t="shared" si="10"/>
        <v>100.41617030644436</v>
      </c>
      <c r="HK46" t="str">
        <f t="shared" si="11"/>
        <v>EXLS</v>
      </c>
    </row>
    <row r="47" spans="1:219" hidden="1" x14ac:dyDescent="0.25">
      <c r="A47">
        <v>38</v>
      </c>
      <c r="B47" t="s">
        <v>392</v>
      </c>
      <c r="C47">
        <v>10</v>
      </c>
      <c r="D47">
        <v>1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39</v>
      </c>
      <c r="N47">
        <v>85</v>
      </c>
      <c r="O47">
        <v>65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</v>
      </c>
      <c r="W47">
        <v>1</v>
      </c>
      <c r="X47">
        <v>0</v>
      </c>
      <c r="Y47">
        <v>0</v>
      </c>
      <c r="Z47">
        <v>0</v>
      </c>
      <c r="AA47">
        <v>1</v>
      </c>
      <c r="AB47">
        <v>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393</v>
      </c>
      <c r="AV47">
        <v>120.6600036621094</v>
      </c>
      <c r="AW47">
        <v>122.5699996948242</v>
      </c>
      <c r="AX47">
        <v>122.5699996948242</v>
      </c>
      <c r="AY47">
        <v>119.5100021362305</v>
      </c>
      <c r="AZ47">
        <v>119.59999847412109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194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 t="s">
        <v>394</v>
      </c>
      <c r="CN47">
        <v>119.59999847412109</v>
      </c>
      <c r="CO47">
        <v>117.94000244140619</v>
      </c>
      <c r="CP47">
        <v>119.4499969482422</v>
      </c>
      <c r="CQ47">
        <v>116.6800003051758</v>
      </c>
      <c r="CR47">
        <v>119.30999755859381</v>
      </c>
      <c r="CW47">
        <v>20</v>
      </c>
      <c r="CX47">
        <v>73</v>
      </c>
      <c r="CY47">
        <v>32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8</v>
      </c>
      <c r="DG47">
        <v>3</v>
      </c>
      <c r="DH47">
        <v>10</v>
      </c>
      <c r="DI47">
        <v>3</v>
      </c>
      <c r="DJ47">
        <v>53</v>
      </c>
      <c r="DK47">
        <v>1</v>
      </c>
      <c r="DL47">
        <v>77</v>
      </c>
      <c r="DM47">
        <v>0</v>
      </c>
      <c r="DN47">
        <v>0</v>
      </c>
      <c r="DO47">
        <v>1</v>
      </c>
      <c r="DP47">
        <v>0</v>
      </c>
      <c r="DQ47">
        <v>53</v>
      </c>
      <c r="DR47">
        <v>53</v>
      </c>
      <c r="DS47">
        <v>1</v>
      </c>
      <c r="DT47">
        <v>0</v>
      </c>
      <c r="DU47">
        <v>1</v>
      </c>
      <c r="DV47">
        <v>1</v>
      </c>
      <c r="DW47">
        <v>5</v>
      </c>
      <c r="DX47">
        <v>1</v>
      </c>
      <c r="DY47">
        <v>5</v>
      </c>
      <c r="DZ47">
        <v>5</v>
      </c>
      <c r="EA47">
        <v>1</v>
      </c>
      <c r="EB47">
        <v>1</v>
      </c>
      <c r="EC47">
        <v>1</v>
      </c>
      <c r="ED47">
        <v>1</v>
      </c>
      <c r="EE47" t="s">
        <v>366</v>
      </c>
      <c r="EF47">
        <v>119.30999755859381</v>
      </c>
      <c r="EG47">
        <v>119.6600036621094</v>
      </c>
      <c r="EH47">
        <v>122.38999938964839</v>
      </c>
      <c r="EI47">
        <v>117.63999938964839</v>
      </c>
      <c r="EJ47">
        <v>121.4899978637695</v>
      </c>
      <c r="EO47">
        <v>38</v>
      </c>
      <c r="EP47">
        <v>33</v>
      </c>
      <c r="EQ47">
        <v>27</v>
      </c>
      <c r="ER47">
        <v>76</v>
      </c>
      <c r="ES47">
        <v>20</v>
      </c>
      <c r="ET47">
        <v>0</v>
      </c>
      <c r="EU47">
        <v>0</v>
      </c>
      <c r="EV47">
        <v>0</v>
      </c>
      <c r="EW47">
        <v>0</v>
      </c>
      <c r="EX47">
        <v>4</v>
      </c>
      <c r="EY47">
        <v>0</v>
      </c>
      <c r="EZ47">
        <v>0</v>
      </c>
      <c r="FA47">
        <v>0</v>
      </c>
      <c r="FB47">
        <v>1</v>
      </c>
      <c r="FC47">
        <v>1</v>
      </c>
      <c r="FD47">
        <v>5</v>
      </c>
      <c r="FE47">
        <v>1</v>
      </c>
      <c r="FF47">
        <v>5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1</v>
      </c>
      <c r="FR47">
        <v>1</v>
      </c>
      <c r="FS47">
        <v>0</v>
      </c>
      <c r="FT47">
        <v>0</v>
      </c>
      <c r="FU47">
        <v>1</v>
      </c>
      <c r="FV47">
        <v>1</v>
      </c>
      <c r="FW47" t="s">
        <v>395</v>
      </c>
      <c r="FX47">
        <v>121.4899978637695</v>
      </c>
      <c r="FY47">
        <v>121.30999755859381</v>
      </c>
      <c r="FZ47">
        <v>123.65000152587891</v>
      </c>
      <c r="GA47">
        <v>121.30999755859381</v>
      </c>
      <c r="GB47">
        <v>122.0899963378906</v>
      </c>
      <c r="GC47">
        <v>509</v>
      </c>
      <c r="GD47">
        <v>281</v>
      </c>
      <c r="GE47">
        <v>319</v>
      </c>
      <c r="GF47">
        <v>82</v>
      </c>
      <c r="GG47">
        <v>0</v>
      </c>
      <c r="GH47">
        <v>96</v>
      </c>
      <c r="GI47">
        <v>0</v>
      </c>
      <c r="GJ47">
        <v>96</v>
      </c>
      <c r="GK47">
        <v>5</v>
      </c>
      <c r="GL47">
        <v>248</v>
      </c>
      <c r="GM47">
        <v>5</v>
      </c>
      <c r="GN47">
        <v>54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3.2</v>
      </c>
      <c r="GX47" t="s">
        <v>223</v>
      </c>
      <c r="GY47">
        <v>1578208</v>
      </c>
      <c r="GZ47">
        <v>1224785</v>
      </c>
      <c r="HA47">
        <v>1.8320000000000001</v>
      </c>
      <c r="HB47">
        <v>2.0470000000000002</v>
      </c>
      <c r="HC47">
        <v>2.71</v>
      </c>
      <c r="HD47">
        <v>3.59</v>
      </c>
      <c r="HE47">
        <v>0.20680000000000001</v>
      </c>
      <c r="HF47" s="2">
        <f t="shared" si="6"/>
        <v>-1.483804375552511E-3</v>
      </c>
      <c r="HG47" s="2">
        <f t="shared" si="7"/>
        <v>1.8924415191336252E-2</v>
      </c>
      <c r="HH47" s="2">
        <f t="shared" si="8"/>
        <v>0</v>
      </c>
      <c r="HI47" s="2">
        <f t="shared" si="9"/>
        <v>6.3887198189285233E-3</v>
      </c>
      <c r="HJ47" s="3">
        <f t="shared" si="10"/>
        <v>123.60571831925262</v>
      </c>
      <c r="HK47" t="str">
        <f t="shared" si="11"/>
        <v>EXPD</v>
      </c>
    </row>
    <row r="48" spans="1:219" hidden="1" x14ac:dyDescent="0.25">
      <c r="A48">
        <v>39</v>
      </c>
      <c r="B48" t="s">
        <v>396</v>
      </c>
      <c r="C48">
        <v>9</v>
      </c>
      <c r="D48">
        <v>1</v>
      </c>
      <c r="E48">
        <v>5</v>
      </c>
      <c r="F48">
        <v>1</v>
      </c>
      <c r="G48" t="s">
        <v>240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76</v>
      </c>
      <c r="N48">
        <v>55</v>
      </c>
      <c r="O48">
        <v>3</v>
      </c>
      <c r="P48">
        <v>0</v>
      </c>
      <c r="Q48">
        <v>0</v>
      </c>
      <c r="R48">
        <v>1</v>
      </c>
      <c r="S48">
        <v>3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397</v>
      </c>
      <c r="AV48">
        <v>490.19000244140631</v>
      </c>
      <c r="AW48">
        <v>492.55999755859381</v>
      </c>
      <c r="AX48">
        <v>496.239990234375</v>
      </c>
      <c r="AY48">
        <v>488.57998657226563</v>
      </c>
      <c r="AZ48">
        <v>489.92001342773438</v>
      </c>
      <c r="BE48">
        <v>51</v>
      </c>
      <c r="BF48">
        <v>9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34</v>
      </c>
      <c r="BO48">
        <v>17</v>
      </c>
      <c r="BP48">
        <v>12</v>
      </c>
      <c r="BQ48">
        <v>12</v>
      </c>
      <c r="BR48">
        <v>16</v>
      </c>
      <c r="BS48">
        <v>0</v>
      </c>
      <c r="BT48">
        <v>0</v>
      </c>
      <c r="BU48">
        <v>0</v>
      </c>
      <c r="BV48">
        <v>0</v>
      </c>
      <c r="BW48">
        <v>9</v>
      </c>
      <c r="BX48">
        <v>0</v>
      </c>
      <c r="BY48">
        <v>15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398</v>
      </c>
      <c r="CN48">
        <v>489.92001342773438</v>
      </c>
      <c r="CO48">
        <v>480.6300048828125</v>
      </c>
      <c r="CP48">
        <v>487.33999633789063</v>
      </c>
      <c r="CQ48">
        <v>480.47000122070313</v>
      </c>
      <c r="CR48">
        <v>483.76998901367188</v>
      </c>
      <c r="CW48">
        <v>49</v>
      </c>
      <c r="CX48">
        <v>45</v>
      </c>
      <c r="CY48">
        <v>37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271</v>
      </c>
      <c r="EF48">
        <v>483.76998901367188</v>
      </c>
      <c r="EG48">
        <v>487.260009765625</v>
      </c>
      <c r="EH48">
        <v>505.3800048828125</v>
      </c>
      <c r="EI48">
        <v>487.260009765625</v>
      </c>
      <c r="EJ48">
        <v>501.239990234375</v>
      </c>
      <c r="EO48">
        <v>1</v>
      </c>
      <c r="EP48">
        <v>3</v>
      </c>
      <c r="EQ48">
        <v>8</v>
      </c>
      <c r="ER48">
        <v>12</v>
      </c>
      <c r="ES48">
        <v>121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399</v>
      </c>
      <c r="FX48">
        <v>501.239990234375</v>
      </c>
      <c r="FY48">
        <v>504.52999877929688</v>
      </c>
      <c r="FZ48">
        <v>505.3900146484375</v>
      </c>
      <c r="GA48">
        <v>491.08999633789063</v>
      </c>
      <c r="GB48">
        <v>491.73001098632813</v>
      </c>
      <c r="GC48">
        <v>470</v>
      </c>
      <c r="GD48">
        <v>94</v>
      </c>
      <c r="GE48">
        <v>276</v>
      </c>
      <c r="GF48">
        <v>1</v>
      </c>
      <c r="GG48">
        <v>0</v>
      </c>
      <c r="GH48">
        <v>133</v>
      </c>
      <c r="GI48">
        <v>0</v>
      </c>
      <c r="GJ48">
        <v>133</v>
      </c>
      <c r="GK48">
        <v>0</v>
      </c>
      <c r="GL48">
        <v>16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1.8</v>
      </c>
      <c r="GX48" t="s">
        <v>218</v>
      </c>
      <c r="GY48">
        <v>171323</v>
      </c>
      <c r="GZ48">
        <v>173585</v>
      </c>
      <c r="HA48">
        <v>0.92400000000000004</v>
      </c>
      <c r="HB48">
        <v>1.1020000000000001</v>
      </c>
      <c r="HC48">
        <v>3.01</v>
      </c>
      <c r="HD48">
        <v>3.08</v>
      </c>
      <c r="HE48">
        <v>0</v>
      </c>
      <c r="HF48" s="2">
        <f t="shared" si="6"/>
        <v>6.5209374128040176E-3</v>
      </c>
      <c r="HG48" s="2">
        <f t="shared" si="7"/>
        <v>1.7016874972072271E-3</v>
      </c>
      <c r="HH48" s="2">
        <f t="shared" si="8"/>
        <v>2.6638658700026019E-2</v>
      </c>
      <c r="HI48" s="2">
        <f t="shared" si="9"/>
        <v>1.3015570214104377E-3</v>
      </c>
      <c r="HJ48" s="3">
        <f t="shared" si="10"/>
        <v>505.38855117018556</v>
      </c>
      <c r="HK48" t="str">
        <f t="shared" si="11"/>
        <v>FICO</v>
      </c>
    </row>
    <row r="49" spans="1:219" hidden="1" x14ac:dyDescent="0.25">
      <c r="A49">
        <v>40</v>
      </c>
      <c r="B49" t="s">
        <v>400</v>
      </c>
      <c r="C49">
        <v>9</v>
      </c>
      <c r="D49">
        <v>0</v>
      </c>
      <c r="E49">
        <v>5</v>
      </c>
      <c r="F49">
        <v>1</v>
      </c>
      <c r="G49" t="s">
        <v>240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33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60</v>
      </c>
      <c r="W49">
        <v>59</v>
      </c>
      <c r="X49">
        <v>55</v>
      </c>
      <c r="Y49">
        <v>4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401</v>
      </c>
      <c r="AV49">
        <v>148.94999694824219</v>
      </c>
      <c r="AW49">
        <v>149.30000305175781</v>
      </c>
      <c r="AX49">
        <v>150.1000061035156</v>
      </c>
      <c r="AY49">
        <v>148.1600036621094</v>
      </c>
      <c r="AZ49">
        <v>148.21000671386719</v>
      </c>
      <c r="BE49">
        <v>105</v>
      </c>
      <c r="BF49">
        <v>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35</v>
      </c>
      <c r="BO49">
        <v>15</v>
      </c>
      <c r="BP49">
        <v>20</v>
      </c>
      <c r="BQ49">
        <v>14</v>
      </c>
      <c r="BR49">
        <v>10</v>
      </c>
      <c r="BS49">
        <v>0</v>
      </c>
      <c r="BT49">
        <v>0</v>
      </c>
      <c r="BU49">
        <v>0</v>
      </c>
      <c r="BV49">
        <v>0</v>
      </c>
      <c r="BW49">
        <v>3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362</v>
      </c>
      <c r="CN49">
        <v>148.21000671386719</v>
      </c>
      <c r="CO49">
        <v>146.94999694824219</v>
      </c>
      <c r="CP49">
        <v>147.61000061035159</v>
      </c>
      <c r="CQ49">
        <v>145.55999755859381</v>
      </c>
      <c r="CR49">
        <v>147.57000732421881</v>
      </c>
      <c r="CW49">
        <v>76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62</v>
      </c>
      <c r="DG49">
        <v>13</v>
      </c>
      <c r="DH49">
        <v>21</v>
      </c>
      <c r="DI49">
        <v>9</v>
      </c>
      <c r="DJ49">
        <v>35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390</v>
      </c>
      <c r="EF49">
        <v>147.57000732421881</v>
      </c>
      <c r="EG49">
        <v>148.1600036621094</v>
      </c>
      <c r="EH49">
        <v>150.1199951171875</v>
      </c>
      <c r="EI49">
        <v>147.74000549316409</v>
      </c>
      <c r="EJ49">
        <v>149.82000732421881</v>
      </c>
      <c r="EO49">
        <v>30</v>
      </c>
      <c r="EP49">
        <v>90</v>
      </c>
      <c r="EQ49">
        <v>74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</v>
      </c>
      <c r="EY49">
        <v>1</v>
      </c>
      <c r="EZ49">
        <v>0</v>
      </c>
      <c r="FA49">
        <v>0</v>
      </c>
      <c r="FB49">
        <v>0</v>
      </c>
      <c r="FC49">
        <v>1</v>
      </c>
      <c r="FD49">
        <v>4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402</v>
      </c>
      <c r="FX49">
        <v>149.82000732421881</v>
      </c>
      <c r="FY49">
        <v>150.00999450683591</v>
      </c>
      <c r="FZ49">
        <v>150.8999938964844</v>
      </c>
      <c r="GA49">
        <v>149.82000732421881</v>
      </c>
      <c r="GB49">
        <v>150.3699951171875</v>
      </c>
      <c r="GC49">
        <v>412</v>
      </c>
      <c r="GD49">
        <v>417</v>
      </c>
      <c r="GE49">
        <v>270</v>
      </c>
      <c r="GF49">
        <v>144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46</v>
      </c>
      <c r="GM49">
        <v>0</v>
      </c>
      <c r="GN49">
        <v>35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1.9</v>
      </c>
      <c r="GX49" t="s">
        <v>218</v>
      </c>
      <c r="GY49">
        <v>2224567</v>
      </c>
      <c r="GZ49">
        <v>2377614</v>
      </c>
      <c r="HA49">
        <v>0.44800000000000001</v>
      </c>
      <c r="HB49">
        <v>0.81200000000000006</v>
      </c>
      <c r="HC49">
        <v>1.39</v>
      </c>
      <c r="HD49">
        <v>2.66</v>
      </c>
      <c r="HF49" s="2">
        <f t="shared" si="6"/>
        <v>1.2664968307057878E-3</v>
      </c>
      <c r="HG49" s="2">
        <f t="shared" si="7"/>
        <v>5.8979418531920347E-3</v>
      </c>
      <c r="HH49" s="2">
        <f t="shared" si="8"/>
        <v>1.2664968307057878E-3</v>
      </c>
      <c r="HI49" s="2">
        <f t="shared" si="9"/>
        <v>3.6575634157604009E-3</v>
      </c>
      <c r="HJ49" s="3">
        <f t="shared" si="10"/>
        <v>150.89474473183489</v>
      </c>
      <c r="HK49" t="str">
        <f t="shared" si="11"/>
        <v>FIS</v>
      </c>
    </row>
    <row r="50" spans="1:219" hidden="1" x14ac:dyDescent="0.25">
      <c r="A50">
        <v>41</v>
      </c>
      <c r="B50" t="s">
        <v>403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53</v>
      </c>
      <c r="N50">
        <v>32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26</v>
      </c>
      <c r="W50">
        <v>7</v>
      </c>
      <c r="X50">
        <v>5</v>
      </c>
      <c r="Y50">
        <v>3</v>
      </c>
      <c r="Z50">
        <v>10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11</v>
      </c>
      <c r="AN50">
        <v>0</v>
      </c>
      <c r="AO50">
        <v>2</v>
      </c>
      <c r="AP50">
        <v>2</v>
      </c>
      <c r="AQ50">
        <v>2</v>
      </c>
      <c r="AR50">
        <v>0</v>
      </c>
      <c r="AS50">
        <v>2</v>
      </c>
      <c r="AT50">
        <v>1</v>
      </c>
      <c r="AU50" t="s">
        <v>404</v>
      </c>
      <c r="AV50">
        <v>77.669998168945313</v>
      </c>
      <c r="AW50">
        <v>77.879997253417969</v>
      </c>
      <c r="AX50">
        <v>78.489997863769531</v>
      </c>
      <c r="AY50">
        <v>76.889999389648438</v>
      </c>
      <c r="AZ50">
        <v>77.120002746582031</v>
      </c>
      <c r="BE50">
        <v>5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2</v>
      </c>
      <c r="BP50">
        <v>8</v>
      </c>
      <c r="BQ50">
        <v>32</v>
      </c>
      <c r="BR50">
        <v>87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7</v>
      </c>
      <c r="CF50">
        <v>1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405</v>
      </c>
      <c r="CN50">
        <v>77.120002746582031</v>
      </c>
      <c r="CO50">
        <v>76.330001831054688</v>
      </c>
      <c r="CP50">
        <v>78.459999084472656</v>
      </c>
      <c r="CQ50">
        <v>76.330001831054688</v>
      </c>
      <c r="CR50">
        <v>78.300003051757813</v>
      </c>
      <c r="CW50">
        <v>0</v>
      </c>
      <c r="CX50">
        <v>7</v>
      </c>
      <c r="CY50">
        <v>20</v>
      </c>
      <c r="CZ50">
        <v>72</v>
      </c>
      <c r="DA50">
        <v>25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278</v>
      </c>
      <c r="EF50">
        <v>78.300003051757813</v>
      </c>
      <c r="EG50">
        <v>78.25</v>
      </c>
      <c r="EH50">
        <v>79.160003662109375</v>
      </c>
      <c r="EI50">
        <v>77.790000915527344</v>
      </c>
      <c r="EJ50">
        <v>79.080001831054688</v>
      </c>
      <c r="EO50">
        <v>45</v>
      </c>
      <c r="EP50">
        <v>69</v>
      </c>
      <c r="EQ50">
        <v>15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2</v>
      </c>
      <c r="EZ50">
        <v>1</v>
      </c>
      <c r="FA50">
        <v>0</v>
      </c>
      <c r="FB50">
        <v>1</v>
      </c>
      <c r="FC50">
        <v>1</v>
      </c>
      <c r="FD50">
        <v>4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406</v>
      </c>
      <c r="FX50">
        <v>79.080001831054688</v>
      </c>
      <c r="FY50">
        <v>79.589996337890625</v>
      </c>
      <c r="FZ50">
        <v>80.089996337890625</v>
      </c>
      <c r="GA50">
        <v>78.720001220703125</v>
      </c>
      <c r="GB50">
        <v>79.980003356933594</v>
      </c>
      <c r="GC50">
        <v>346</v>
      </c>
      <c r="GD50">
        <v>186</v>
      </c>
      <c r="GE50">
        <v>253</v>
      </c>
      <c r="GF50">
        <v>4</v>
      </c>
      <c r="GG50">
        <v>0</v>
      </c>
      <c r="GH50">
        <v>97</v>
      </c>
      <c r="GI50">
        <v>0</v>
      </c>
      <c r="GJ50">
        <v>97</v>
      </c>
      <c r="GK50">
        <v>0</v>
      </c>
      <c r="GL50">
        <v>98</v>
      </c>
      <c r="GM50">
        <v>0</v>
      </c>
      <c r="GN50">
        <v>1</v>
      </c>
      <c r="GO50">
        <v>3</v>
      </c>
      <c r="GP50">
        <v>1</v>
      </c>
      <c r="GQ50">
        <v>2</v>
      </c>
      <c r="GR50">
        <v>1</v>
      </c>
      <c r="GS50">
        <v>2</v>
      </c>
      <c r="GT50">
        <v>0</v>
      </c>
      <c r="GU50">
        <v>1</v>
      </c>
      <c r="GV50">
        <v>0</v>
      </c>
      <c r="GW50">
        <v>2.2000000000000002</v>
      </c>
      <c r="GX50" t="s">
        <v>218</v>
      </c>
      <c r="GY50">
        <v>151325</v>
      </c>
      <c r="GZ50">
        <v>178714</v>
      </c>
      <c r="HA50">
        <v>1.716</v>
      </c>
      <c r="HB50">
        <v>2.6309999999999998</v>
      </c>
      <c r="HC50">
        <v>1.01</v>
      </c>
      <c r="HD50">
        <v>6.47</v>
      </c>
      <c r="HE50">
        <v>0.41539999999999999</v>
      </c>
      <c r="HF50" s="2">
        <f t="shared" si="6"/>
        <v>6.4077714574933831E-3</v>
      </c>
      <c r="HG50" s="2">
        <f t="shared" si="7"/>
        <v>6.2429769367270405E-3</v>
      </c>
      <c r="HH50" s="2">
        <f t="shared" si="8"/>
        <v>1.0930960638495746E-2</v>
      </c>
      <c r="HI50" s="2">
        <f t="shared" si="9"/>
        <v>1.5753964532951414E-2</v>
      </c>
      <c r="HJ50" s="3">
        <f t="shared" si="10"/>
        <v>80.086874849422273</v>
      </c>
      <c r="HK50" t="str">
        <f t="shared" si="11"/>
        <v>FCFS</v>
      </c>
    </row>
    <row r="51" spans="1:219" hidden="1" x14ac:dyDescent="0.25">
      <c r="A51">
        <v>42</v>
      </c>
      <c r="B51" t="s">
        <v>407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32</v>
      </c>
      <c r="N51">
        <v>10</v>
      </c>
      <c r="O51">
        <v>3</v>
      </c>
      <c r="P51">
        <v>0</v>
      </c>
      <c r="Q51">
        <v>0</v>
      </c>
      <c r="R51">
        <v>1</v>
      </c>
      <c r="S51">
        <v>3</v>
      </c>
      <c r="T51">
        <v>0</v>
      </c>
      <c r="U51">
        <v>0</v>
      </c>
      <c r="V51">
        <v>14</v>
      </c>
      <c r="W51">
        <v>13</v>
      </c>
      <c r="X51">
        <v>18</v>
      </c>
      <c r="Y51">
        <v>17</v>
      </c>
      <c r="Z51">
        <v>92</v>
      </c>
      <c r="AA51">
        <v>1</v>
      </c>
      <c r="AB51">
        <v>0</v>
      </c>
      <c r="AC51">
        <v>0</v>
      </c>
      <c r="AD51">
        <v>0</v>
      </c>
      <c r="AE51">
        <v>14</v>
      </c>
      <c r="AF51">
        <v>3</v>
      </c>
      <c r="AG51">
        <v>4</v>
      </c>
      <c r="AH51">
        <v>0</v>
      </c>
      <c r="AI51">
        <v>2</v>
      </c>
      <c r="AJ51">
        <v>1</v>
      </c>
      <c r="AK51">
        <v>2</v>
      </c>
      <c r="AL51">
        <v>1</v>
      </c>
      <c r="AM51">
        <v>44</v>
      </c>
      <c r="AN51">
        <v>14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 t="s">
        <v>362</v>
      </c>
      <c r="AV51">
        <v>163.66999816894531</v>
      </c>
      <c r="AW51">
        <v>164.46000671386719</v>
      </c>
      <c r="AX51">
        <v>167.42999267578119</v>
      </c>
      <c r="AY51">
        <v>162.57000732421881</v>
      </c>
      <c r="AZ51">
        <v>164.57000732421881</v>
      </c>
      <c r="BE51">
        <v>33</v>
      </c>
      <c r="BF51">
        <v>66</v>
      </c>
      <c r="BG51">
        <v>52</v>
      </c>
      <c r="BH51">
        <v>27</v>
      </c>
      <c r="BI51">
        <v>0</v>
      </c>
      <c r="BJ51">
        <v>1</v>
      </c>
      <c r="BK51">
        <v>79</v>
      </c>
      <c r="BL51">
        <v>0</v>
      </c>
      <c r="BM51">
        <v>0</v>
      </c>
      <c r="BN51">
        <v>7</v>
      </c>
      <c r="BO51">
        <v>1</v>
      </c>
      <c r="BP51">
        <v>0</v>
      </c>
      <c r="BQ51">
        <v>1</v>
      </c>
      <c r="BR51">
        <v>3</v>
      </c>
      <c r="BS51">
        <v>1</v>
      </c>
      <c r="BT51">
        <v>8</v>
      </c>
      <c r="BU51">
        <v>0</v>
      </c>
      <c r="BV51">
        <v>0</v>
      </c>
      <c r="BW51">
        <v>1</v>
      </c>
      <c r="BX51">
        <v>0</v>
      </c>
      <c r="BY51">
        <v>3</v>
      </c>
      <c r="BZ51">
        <v>3</v>
      </c>
      <c r="CA51">
        <v>1</v>
      </c>
      <c r="CB51">
        <v>0</v>
      </c>
      <c r="CC51">
        <v>2</v>
      </c>
      <c r="CD51">
        <v>1</v>
      </c>
      <c r="CE51">
        <v>1</v>
      </c>
      <c r="CF51">
        <v>0</v>
      </c>
      <c r="CG51">
        <v>1</v>
      </c>
      <c r="CH51">
        <v>1</v>
      </c>
      <c r="CI51">
        <v>1</v>
      </c>
      <c r="CJ51">
        <v>0</v>
      </c>
      <c r="CK51">
        <v>1</v>
      </c>
      <c r="CL51">
        <v>1</v>
      </c>
      <c r="CM51" t="s">
        <v>408</v>
      </c>
      <c r="CN51">
        <v>164.57000732421881</v>
      </c>
      <c r="CO51">
        <v>160.66999816894531</v>
      </c>
      <c r="CP51">
        <v>166.05999755859381</v>
      </c>
      <c r="CQ51">
        <v>160</v>
      </c>
      <c r="CR51">
        <v>165.74000549316409</v>
      </c>
      <c r="CW51">
        <v>1</v>
      </c>
      <c r="CX51">
        <v>1</v>
      </c>
      <c r="CY51">
        <v>7</v>
      </c>
      <c r="CZ51">
        <v>14</v>
      </c>
      <c r="DA51">
        <v>167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409</v>
      </c>
      <c r="EF51">
        <v>165.74000549316409</v>
      </c>
      <c r="EG51">
        <v>168.51499938964841</v>
      </c>
      <c r="EH51">
        <v>174.2200012207031</v>
      </c>
      <c r="EI51">
        <v>166.44500732421881</v>
      </c>
      <c r="EJ51">
        <v>172.30000305175781</v>
      </c>
      <c r="EO51">
        <v>5</v>
      </c>
      <c r="EP51">
        <v>1</v>
      </c>
      <c r="EQ51">
        <v>35</v>
      </c>
      <c r="ER51">
        <v>30</v>
      </c>
      <c r="ES51">
        <v>120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0</v>
      </c>
      <c r="EZ51">
        <v>1</v>
      </c>
      <c r="FA51">
        <v>0</v>
      </c>
      <c r="FB51">
        <v>1</v>
      </c>
      <c r="FC51">
        <v>1</v>
      </c>
      <c r="FD51">
        <v>4</v>
      </c>
      <c r="FE51">
        <v>1</v>
      </c>
      <c r="FF51">
        <v>4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1</v>
      </c>
      <c r="FW51" t="s">
        <v>410</v>
      </c>
      <c r="FX51">
        <v>172.30000305175781</v>
      </c>
      <c r="FY51">
        <v>174.33000183105469</v>
      </c>
      <c r="FZ51">
        <v>174.3399963378906</v>
      </c>
      <c r="GA51">
        <v>168.8999938964844</v>
      </c>
      <c r="GB51">
        <v>170.1199951171875</v>
      </c>
      <c r="GC51">
        <v>604</v>
      </c>
      <c r="GD51">
        <v>171</v>
      </c>
      <c r="GE51">
        <v>381</v>
      </c>
      <c r="GF51">
        <v>5</v>
      </c>
      <c r="GG51">
        <v>0</v>
      </c>
      <c r="GH51">
        <v>358</v>
      </c>
      <c r="GI51">
        <v>0</v>
      </c>
      <c r="GJ51">
        <v>331</v>
      </c>
      <c r="GK51">
        <v>5</v>
      </c>
      <c r="GL51">
        <v>96</v>
      </c>
      <c r="GM51">
        <v>5</v>
      </c>
      <c r="GN51">
        <v>1</v>
      </c>
      <c r="GO51">
        <v>5</v>
      </c>
      <c r="GP51">
        <v>1</v>
      </c>
      <c r="GQ51">
        <v>3</v>
      </c>
      <c r="GR51">
        <v>1</v>
      </c>
      <c r="GS51">
        <v>3</v>
      </c>
      <c r="GT51">
        <v>1</v>
      </c>
      <c r="GU51">
        <v>2</v>
      </c>
      <c r="GV51">
        <v>1</v>
      </c>
      <c r="GW51">
        <v>2</v>
      </c>
      <c r="GX51" t="s">
        <v>218</v>
      </c>
      <c r="GY51">
        <v>689214</v>
      </c>
      <c r="GZ51">
        <v>558671</v>
      </c>
      <c r="HA51">
        <v>6.1310000000000002</v>
      </c>
      <c r="HB51">
        <v>6.4950000000000001</v>
      </c>
      <c r="HC51">
        <v>7.43</v>
      </c>
      <c r="HD51">
        <v>4.33</v>
      </c>
      <c r="HE51">
        <v>0</v>
      </c>
      <c r="HF51" s="2">
        <f t="shared" si="6"/>
        <v>1.1644574989818302E-2</v>
      </c>
      <c r="HG51" s="2">
        <f t="shared" si="7"/>
        <v>5.7327676068918976E-5</v>
      </c>
      <c r="HH51" s="2">
        <f t="shared" si="8"/>
        <v>3.114786828163163E-2</v>
      </c>
      <c r="HI51" s="2">
        <f t="shared" si="9"/>
        <v>7.1714157989640759E-3</v>
      </c>
      <c r="HJ51" s="3">
        <f t="shared" si="10"/>
        <v>174.33999576492874</v>
      </c>
      <c r="HK51" t="str">
        <f t="shared" si="11"/>
        <v>FIVN</v>
      </c>
    </row>
    <row r="52" spans="1:219" hidden="1" x14ac:dyDescent="0.25">
      <c r="A52">
        <v>43</v>
      </c>
      <c r="B52" t="s">
        <v>411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31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33</v>
      </c>
      <c r="W52">
        <v>13</v>
      </c>
      <c r="X52">
        <v>9</v>
      </c>
      <c r="Y52">
        <v>4</v>
      </c>
      <c r="Z52">
        <v>31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3</v>
      </c>
      <c r="AN52">
        <v>0</v>
      </c>
      <c r="AO52">
        <v>13</v>
      </c>
      <c r="AP52">
        <v>0</v>
      </c>
      <c r="AQ52">
        <v>2</v>
      </c>
      <c r="AR52">
        <v>0</v>
      </c>
      <c r="AS52">
        <v>2</v>
      </c>
      <c r="AT52">
        <v>1</v>
      </c>
      <c r="AU52" t="s">
        <v>412</v>
      </c>
      <c r="AV52">
        <v>47.060001373291023</v>
      </c>
      <c r="AW52">
        <v>47.130001068115227</v>
      </c>
      <c r="AX52">
        <v>48.419998168945313</v>
      </c>
      <c r="AY52">
        <v>47.110000610351563</v>
      </c>
      <c r="AZ52">
        <v>47.349998474121087</v>
      </c>
      <c r="BE52">
        <v>9</v>
      </c>
      <c r="BF52">
        <v>61</v>
      </c>
      <c r="BG52">
        <v>33</v>
      </c>
      <c r="BH52">
        <v>38</v>
      </c>
      <c r="BI52">
        <v>33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413</v>
      </c>
      <c r="CN52">
        <v>47.349998474121087</v>
      </c>
      <c r="CO52">
        <v>46.639999389648438</v>
      </c>
      <c r="CP52">
        <v>48.709999084472663</v>
      </c>
      <c r="CQ52">
        <v>46</v>
      </c>
      <c r="CR52">
        <v>46.939998626708977</v>
      </c>
      <c r="CW52">
        <v>18</v>
      </c>
      <c r="CX52">
        <v>12</v>
      </c>
      <c r="CY52">
        <v>0</v>
      </c>
      <c r="CZ52">
        <v>0</v>
      </c>
      <c r="DA52">
        <v>2</v>
      </c>
      <c r="DB52">
        <v>1</v>
      </c>
      <c r="DC52">
        <v>2</v>
      </c>
      <c r="DD52">
        <v>1</v>
      </c>
      <c r="DE52">
        <v>2</v>
      </c>
      <c r="DF52">
        <v>13</v>
      </c>
      <c r="DG52">
        <v>3</v>
      </c>
      <c r="DH52">
        <v>8</v>
      </c>
      <c r="DI52">
        <v>19</v>
      </c>
      <c r="DJ52">
        <v>69</v>
      </c>
      <c r="DK52">
        <v>0</v>
      </c>
      <c r="DL52">
        <v>0</v>
      </c>
      <c r="DM52">
        <v>0</v>
      </c>
      <c r="DN52">
        <v>0</v>
      </c>
      <c r="DO52">
        <v>2</v>
      </c>
      <c r="DP52">
        <v>2</v>
      </c>
      <c r="DQ52">
        <v>69</v>
      </c>
      <c r="DR52">
        <v>0</v>
      </c>
      <c r="DS52">
        <v>1</v>
      </c>
      <c r="DT52">
        <v>1</v>
      </c>
      <c r="DU52">
        <v>1</v>
      </c>
      <c r="DV52">
        <v>0</v>
      </c>
      <c r="DW52">
        <v>3</v>
      </c>
      <c r="DX52">
        <v>2</v>
      </c>
      <c r="DY52">
        <v>6</v>
      </c>
      <c r="DZ52">
        <v>6</v>
      </c>
      <c r="EA52">
        <v>1</v>
      </c>
      <c r="EB52">
        <v>1</v>
      </c>
      <c r="EC52">
        <v>1</v>
      </c>
      <c r="ED52">
        <v>1</v>
      </c>
      <c r="EE52" t="s">
        <v>414</v>
      </c>
      <c r="EF52">
        <v>46.939998626708977</v>
      </c>
      <c r="EG52">
        <v>47</v>
      </c>
      <c r="EH52">
        <v>47.799999237060547</v>
      </c>
      <c r="EI52">
        <v>46.770000457763672</v>
      </c>
      <c r="EJ52">
        <v>47.619998931884773</v>
      </c>
      <c r="EO52">
        <v>15</v>
      </c>
      <c r="EP52">
        <v>34</v>
      </c>
      <c r="EQ52">
        <v>98</v>
      </c>
      <c r="ER52">
        <v>19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</v>
      </c>
      <c r="EY52">
        <v>0</v>
      </c>
      <c r="EZ52">
        <v>1</v>
      </c>
      <c r="FA52">
        <v>1</v>
      </c>
      <c r="FB52">
        <v>0</v>
      </c>
      <c r="FC52">
        <v>1</v>
      </c>
      <c r="FD52">
        <v>5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415</v>
      </c>
      <c r="FX52">
        <v>47.619998931884773</v>
      </c>
      <c r="FY52">
        <v>48.150001525878913</v>
      </c>
      <c r="FZ52">
        <v>48.509998321533203</v>
      </c>
      <c r="GA52">
        <v>47.450000762939453</v>
      </c>
      <c r="GB52">
        <v>47.709999084472663</v>
      </c>
      <c r="GC52">
        <v>404</v>
      </c>
      <c r="GD52">
        <v>208</v>
      </c>
      <c r="GE52">
        <v>198</v>
      </c>
      <c r="GF52">
        <v>117</v>
      </c>
      <c r="GG52">
        <v>2</v>
      </c>
      <c r="GH52">
        <v>92</v>
      </c>
      <c r="GI52">
        <v>2</v>
      </c>
      <c r="GJ52">
        <v>21</v>
      </c>
      <c r="GK52">
        <v>1</v>
      </c>
      <c r="GL52">
        <v>100</v>
      </c>
      <c r="GM52">
        <v>0</v>
      </c>
      <c r="GN52">
        <v>69</v>
      </c>
      <c r="GO52">
        <v>2</v>
      </c>
      <c r="GP52">
        <v>1</v>
      </c>
      <c r="GQ52">
        <v>0</v>
      </c>
      <c r="GR52">
        <v>0</v>
      </c>
      <c r="GS52">
        <v>3</v>
      </c>
      <c r="GT52">
        <v>1</v>
      </c>
      <c r="GU52">
        <v>2</v>
      </c>
      <c r="GV52">
        <v>1</v>
      </c>
      <c r="GW52">
        <v>1.7</v>
      </c>
      <c r="GX52" t="s">
        <v>218</v>
      </c>
      <c r="GY52">
        <v>294200</v>
      </c>
      <c r="GZ52">
        <v>317171</v>
      </c>
      <c r="HA52">
        <v>5.1260000000000003</v>
      </c>
      <c r="HB52">
        <v>6.423</v>
      </c>
      <c r="HC52">
        <v>0.72</v>
      </c>
      <c r="HD52">
        <v>3.53</v>
      </c>
      <c r="HE52">
        <v>0</v>
      </c>
      <c r="HF52" s="2">
        <f t="shared" si="6"/>
        <v>1.1007322475561798E-2</v>
      </c>
      <c r="HG52" s="2">
        <f t="shared" si="7"/>
        <v>7.4210844797018005E-3</v>
      </c>
      <c r="HH52" s="2">
        <f t="shared" si="8"/>
        <v>1.4537917772717734E-2</v>
      </c>
      <c r="HI52" s="2">
        <f t="shared" si="9"/>
        <v>5.4495562046201762E-3</v>
      </c>
      <c r="HJ52" s="3">
        <f t="shared" si="10"/>
        <v>48.507326754900234</v>
      </c>
      <c r="HK52" t="str">
        <f t="shared" si="11"/>
        <v>FOCS</v>
      </c>
    </row>
    <row r="53" spans="1:219" hidden="1" x14ac:dyDescent="0.25">
      <c r="A53">
        <v>44</v>
      </c>
      <c r="B53" t="s">
        <v>416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4</v>
      </c>
      <c r="N53">
        <v>13</v>
      </c>
      <c r="O53">
        <v>32</v>
      </c>
      <c r="P53">
        <v>79</v>
      </c>
      <c r="Q53">
        <v>67</v>
      </c>
      <c r="R53">
        <v>1</v>
      </c>
      <c r="S53">
        <v>7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2</v>
      </c>
      <c r="AC53">
        <v>1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417</v>
      </c>
      <c r="AV53">
        <v>12.14999961853027</v>
      </c>
      <c r="AW53">
        <v>12.289999961853029</v>
      </c>
      <c r="AX53">
        <v>12.52999973297119</v>
      </c>
      <c r="AY53">
        <v>12.13000011444092</v>
      </c>
      <c r="AZ53">
        <v>12.14000034332275</v>
      </c>
      <c r="BE53">
        <v>46</v>
      </c>
      <c r="BF53">
        <v>12</v>
      </c>
      <c r="BG53">
        <v>4</v>
      </c>
      <c r="BH53">
        <v>7</v>
      </c>
      <c r="BI53">
        <v>0</v>
      </c>
      <c r="BJ53">
        <v>1</v>
      </c>
      <c r="BK53">
        <v>11</v>
      </c>
      <c r="BL53">
        <v>0</v>
      </c>
      <c r="BM53">
        <v>0</v>
      </c>
      <c r="BN53">
        <v>19</v>
      </c>
      <c r="BO53">
        <v>17</v>
      </c>
      <c r="BP53">
        <v>10</v>
      </c>
      <c r="BQ53">
        <v>43</v>
      </c>
      <c r="BR53">
        <v>59</v>
      </c>
      <c r="BS53">
        <v>1</v>
      </c>
      <c r="BT53">
        <v>3</v>
      </c>
      <c r="BU53">
        <v>0</v>
      </c>
      <c r="BV53">
        <v>0</v>
      </c>
      <c r="BW53">
        <v>23</v>
      </c>
      <c r="BX53">
        <v>11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81</v>
      </c>
      <c r="CF53">
        <v>25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317</v>
      </c>
      <c r="CN53">
        <v>12.14000034332275</v>
      </c>
      <c r="CO53">
        <v>12.02999973297119</v>
      </c>
      <c r="CP53">
        <v>12.210000038146971</v>
      </c>
      <c r="CQ53">
        <v>11.85000038146973</v>
      </c>
      <c r="CR53">
        <v>12.10999965667725</v>
      </c>
      <c r="CW53">
        <v>59</v>
      </c>
      <c r="CX53">
        <v>69</v>
      </c>
      <c r="CY53">
        <v>33</v>
      </c>
      <c r="CZ53">
        <v>0</v>
      </c>
      <c r="DA53">
        <v>0</v>
      </c>
      <c r="DB53">
        <v>1</v>
      </c>
      <c r="DC53">
        <v>33</v>
      </c>
      <c r="DD53">
        <v>0</v>
      </c>
      <c r="DE53">
        <v>0</v>
      </c>
      <c r="DF53">
        <v>9</v>
      </c>
      <c r="DG53">
        <v>4</v>
      </c>
      <c r="DH53">
        <v>4</v>
      </c>
      <c r="DI53">
        <v>7</v>
      </c>
      <c r="DJ53">
        <v>26</v>
      </c>
      <c r="DK53">
        <v>1</v>
      </c>
      <c r="DL53">
        <v>47</v>
      </c>
      <c r="DM53">
        <v>0</v>
      </c>
      <c r="DN53">
        <v>0</v>
      </c>
      <c r="DO53">
        <v>0</v>
      </c>
      <c r="DP53">
        <v>0</v>
      </c>
      <c r="DQ53">
        <v>26</v>
      </c>
      <c r="DR53">
        <v>26</v>
      </c>
      <c r="DS53">
        <v>0</v>
      </c>
      <c r="DT53">
        <v>0</v>
      </c>
      <c r="DU53">
        <v>1</v>
      </c>
      <c r="DV53">
        <v>1</v>
      </c>
      <c r="DW53">
        <v>3</v>
      </c>
      <c r="DX53">
        <v>0</v>
      </c>
      <c r="DY53">
        <v>12</v>
      </c>
      <c r="DZ53">
        <v>12</v>
      </c>
      <c r="EA53">
        <v>1</v>
      </c>
      <c r="EB53">
        <v>0</v>
      </c>
      <c r="EC53">
        <v>1</v>
      </c>
      <c r="ED53">
        <v>1</v>
      </c>
      <c r="EE53" t="s">
        <v>397</v>
      </c>
      <c r="EF53">
        <v>12.10999965667725</v>
      </c>
      <c r="EG53">
        <v>12.52000045776367</v>
      </c>
      <c r="EH53">
        <v>12.689999580383301</v>
      </c>
      <c r="EI53">
        <v>12.30000019073486</v>
      </c>
      <c r="EJ53">
        <v>12.489999771118161</v>
      </c>
      <c r="EO53">
        <v>13</v>
      </c>
      <c r="EP53">
        <v>15</v>
      </c>
      <c r="EQ53">
        <v>6</v>
      </c>
      <c r="ER53">
        <v>0</v>
      </c>
      <c r="ES53">
        <v>0</v>
      </c>
      <c r="ET53">
        <v>2</v>
      </c>
      <c r="EU53">
        <v>6</v>
      </c>
      <c r="EV53">
        <v>0</v>
      </c>
      <c r="EW53">
        <v>0</v>
      </c>
      <c r="EX53">
        <v>6</v>
      </c>
      <c r="EY53">
        <v>1</v>
      </c>
      <c r="EZ53">
        <v>15</v>
      </c>
      <c r="FA53">
        <v>4</v>
      </c>
      <c r="FB53">
        <v>146</v>
      </c>
      <c r="FC53">
        <v>1</v>
      </c>
      <c r="FD53">
        <v>0</v>
      </c>
      <c r="FE53">
        <v>0</v>
      </c>
      <c r="FF53">
        <v>0</v>
      </c>
      <c r="FG53">
        <v>21</v>
      </c>
      <c r="FH53">
        <v>6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0</v>
      </c>
      <c r="FO53">
        <v>33</v>
      </c>
      <c r="FP53">
        <v>21</v>
      </c>
      <c r="FQ53">
        <v>0</v>
      </c>
      <c r="FR53">
        <v>0</v>
      </c>
      <c r="FS53">
        <v>1</v>
      </c>
      <c r="FT53">
        <v>1</v>
      </c>
      <c r="FU53">
        <v>1</v>
      </c>
      <c r="FV53">
        <v>0</v>
      </c>
      <c r="FW53" t="s">
        <v>418</v>
      </c>
      <c r="FX53">
        <v>12.489999771118161</v>
      </c>
      <c r="FY53">
        <v>12.69999980926514</v>
      </c>
      <c r="FZ53">
        <v>13.47000026702881</v>
      </c>
      <c r="GA53">
        <v>12.569999694824221</v>
      </c>
      <c r="GB53">
        <v>13.329999923706049</v>
      </c>
      <c r="GC53">
        <v>459</v>
      </c>
      <c r="GD53">
        <v>372</v>
      </c>
      <c r="GE53">
        <v>195</v>
      </c>
      <c r="GF53">
        <v>222</v>
      </c>
      <c r="GG53">
        <v>0</v>
      </c>
      <c r="GH53">
        <v>153</v>
      </c>
      <c r="GI53">
        <v>0</v>
      </c>
      <c r="GJ53">
        <v>0</v>
      </c>
      <c r="GK53">
        <v>2</v>
      </c>
      <c r="GL53">
        <v>231</v>
      </c>
      <c r="GM53">
        <v>0</v>
      </c>
      <c r="GN53">
        <v>172</v>
      </c>
      <c r="GO53">
        <v>1</v>
      </c>
      <c r="GP53">
        <v>1</v>
      </c>
      <c r="GQ53">
        <v>1</v>
      </c>
      <c r="GR53">
        <v>1</v>
      </c>
      <c r="GS53">
        <v>2</v>
      </c>
      <c r="GT53">
        <v>2</v>
      </c>
      <c r="GU53">
        <v>1</v>
      </c>
      <c r="GV53">
        <v>1</v>
      </c>
      <c r="GW53">
        <v>2.5</v>
      </c>
      <c r="GX53" t="s">
        <v>218</v>
      </c>
      <c r="GY53">
        <v>104666987</v>
      </c>
      <c r="GZ53">
        <v>58911500</v>
      </c>
      <c r="HA53">
        <v>1.032</v>
      </c>
      <c r="HB53">
        <v>1.2090000000000001</v>
      </c>
      <c r="HC53">
        <v>0.26</v>
      </c>
      <c r="HD53">
        <v>1.05</v>
      </c>
      <c r="HE53">
        <v>0</v>
      </c>
      <c r="HF53" s="2">
        <f t="shared" si="6"/>
        <v>1.6535436322902664E-2</v>
      </c>
      <c r="HG53" s="2">
        <f t="shared" si="7"/>
        <v>5.7164101150646518E-2</v>
      </c>
      <c r="HH53" s="2">
        <f t="shared" si="8"/>
        <v>1.0236229637269778E-2</v>
      </c>
      <c r="HI53" s="2">
        <f t="shared" si="9"/>
        <v>5.7014271060140453E-2</v>
      </c>
      <c r="HJ53" s="3">
        <f t="shared" si="10"/>
        <v>13.425983882975164</v>
      </c>
      <c r="HK53" t="str">
        <f t="shared" si="11"/>
        <v>F</v>
      </c>
    </row>
    <row r="54" spans="1:219" hidden="1" x14ac:dyDescent="0.25">
      <c r="A54">
        <v>45</v>
      </c>
      <c r="B54" t="s">
        <v>419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26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67</v>
      </c>
      <c r="W54">
        <v>56</v>
      </c>
      <c r="X54">
        <v>18</v>
      </c>
      <c r="Y54">
        <v>12</v>
      </c>
      <c r="Z54">
        <v>15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375</v>
      </c>
      <c r="AV54">
        <v>228.69999694824219</v>
      </c>
      <c r="AW54">
        <v>229.52000427246091</v>
      </c>
      <c r="AX54">
        <v>229.52000427246091</v>
      </c>
      <c r="AY54">
        <v>225.19000244140619</v>
      </c>
      <c r="AZ54">
        <v>225.53999328613281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189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367</v>
      </c>
      <c r="CN54">
        <v>225.53999328613281</v>
      </c>
      <c r="CO54">
        <v>223.32000732421881</v>
      </c>
      <c r="CP54">
        <v>227.16000366210929</v>
      </c>
      <c r="CQ54">
        <v>221.5</v>
      </c>
      <c r="CR54">
        <v>227.1300048828125</v>
      </c>
      <c r="CW54">
        <v>60</v>
      </c>
      <c r="CX54">
        <v>42</v>
      </c>
      <c r="CY54">
        <v>37</v>
      </c>
      <c r="CZ54">
        <v>5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27</v>
      </c>
      <c r="DG54">
        <v>9</v>
      </c>
      <c r="DH54">
        <v>6</v>
      </c>
      <c r="DI54">
        <v>8</v>
      </c>
      <c r="DJ54">
        <v>15</v>
      </c>
      <c r="DK54">
        <v>1</v>
      </c>
      <c r="DL54">
        <v>65</v>
      </c>
      <c r="DM54">
        <v>0</v>
      </c>
      <c r="DN54">
        <v>0</v>
      </c>
      <c r="DO54">
        <v>0</v>
      </c>
      <c r="DP54">
        <v>0</v>
      </c>
      <c r="DQ54">
        <v>15</v>
      </c>
      <c r="DR54">
        <v>15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420</v>
      </c>
      <c r="EF54">
        <v>227.1300048828125</v>
      </c>
      <c r="EG54">
        <v>227.71000671386719</v>
      </c>
      <c r="EH54">
        <v>233.8699951171875</v>
      </c>
      <c r="EI54">
        <v>226.88999938964841</v>
      </c>
      <c r="EJ54">
        <v>231.8699951171875</v>
      </c>
      <c r="EO54">
        <v>6</v>
      </c>
      <c r="EP54">
        <v>8</v>
      </c>
      <c r="EQ54">
        <v>41</v>
      </c>
      <c r="ER54">
        <v>71</v>
      </c>
      <c r="ES54">
        <v>55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3</v>
      </c>
      <c r="EZ54">
        <v>2</v>
      </c>
      <c r="FA54">
        <v>0</v>
      </c>
      <c r="FB54">
        <v>0</v>
      </c>
      <c r="FC54">
        <v>1</v>
      </c>
      <c r="FD54">
        <v>6</v>
      </c>
      <c r="FE54">
        <v>1</v>
      </c>
      <c r="FF54">
        <v>6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421</v>
      </c>
      <c r="FX54">
        <v>231.8699951171875</v>
      </c>
      <c r="FY54">
        <v>231.9700012207031</v>
      </c>
      <c r="FZ54">
        <v>235.1199951171875</v>
      </c>
      <c r="GA54">
        <v>231.30000305175781</v>
      </c>
      <c r="GB54">
        <v>231.94999694824219</v>
      </c>
      <c r="GC54">
        <v>352</v>
      </c>
      <c r="GD54">
        <v>429</v>
      </c>
      <c r="GE54">
        <v>325</v>
      </c>
      <c r="GF54">
        <v>71</v>
      </c>
      <c r="GG54">
        <v>0</v>
      </c>
      <c r="GH54">
        <v>131</v>
      </c>
      <c r="GI54">
        <v>0</v>
      </c>
      <c r="GJ54">
        <v>131</v>
      </c>
      <c r="GK54">
        <v>6</v>
      </c>
      <c r="GL54">
        <v>219</v>
      </c>
      <c r="GM54">
        <v>6</v>
      </c>
      <c r="GN54">
        <v>15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2</v>
      </c>
      <c r="GX54" t="s">
        <v>218</v>
      </c>
      <c r="GY54">
        <v>557706</v>
      </c>
      <c r="GZ54">
        <v>623071</v>
      </c>
      <c r="HA54">
        <v>0.58399999999999996</v>
      </c>
      <c r="HB54">
        <v>0.71</v>
      </c>
      <c r="HC54">
        <v>1.74</v>
      </c>
      <c r="HD54">
        <v>1.47</v>
      </c>
      <c r="HE54">
        <v>0</v>
      </c>
      <c r="HF54" s="2">
        <f t="shared" si="6"/>
        <v>4.3111653657512683E-4</v>
      </c>
      <c r="HG54" s="2">
        <f t="shared" si="7"/>
        <v>1.3397388405500754E-2</v>
      </c>
      <c r="HH54" s="2">
        <f t="shared" si="8"/>
        <v>2.8882966134393673E-3</v>
      </c>
      <c r="HI54" s="2">
        <f t="shared" si="9"/>
        <v>2.8023018108916942E-3</v>
      </c>
      <c r="HJ54" s="3">
        <f t="shared" si="10"/>
        <v>235.07779342548133</v>
      </c>
      <c r="HK54" t="str">
        <f t="shared" si="11"/>
        <v>IT</v>
      </c>
    </row>
    <row r="55" spans="1:219" hidden="1" x14ac:dyDescent="0.25">
      <c r="A55">
        <v>46</v>
      </c>
      <c r="B55" t="s">
        <v>422</v>
      </c>
      <c r="C55">
        <v>10</v>
      </c>
      <c r="D55">
        <v>1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</v>
      </c>
      <c r="N55">
        <v>6</v>
      </c>
      <c r="O55">
        <v>3</v>
      </c>
      <c r="P55">
        <v>0</v>
      </c>
      <c r="Q55">
        <v>0</v>
      </c>
      <c r="R55">
        <v>1</v>
      </c>
      <c r="S55">
        <v>3</v>
      </c>
      <c r="T55">
        <v>0</v>
      </c>
      <c r="U55">
        <v>0</v>
      </c>
      <c r="V55">
        <v>1</v>
      </c>
      <c r="W55">
        <v>5</v>
      </c>
      <c r="X55">
        <v>1</v>
      </c>
      <c r="Y55">
        <v>5</v>
      </c>
      <c r="Z55">
        <v>153</v>
      </c>
      <c r="AA55">
        <v>0</v>
      </c>
      <c r="AB55">
        <v>0</v>
      </c>
      <c r="AC55">
        <v>0</v>
      </c>
      <c r="AD55">
        <v>0</v>
      </c>
      <c r="AE55">
        <v>9</v>
      </c>
      <c r="AF55">
        <v>3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10</v>
      </c>
      <c r="AN55">
        <v>9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 t="s">
        <v>385</v>
      </c>
      <c r="AV55">
        <v>21.670000076293949</v>
      </c>
      <c r="AW55">
        <v>21.739999771118161</v>
      </c>
      <c r="AX55">
        <v>22</v>
      </c>
      <c r="AY55">
        <v>21.579999923706051</v>
      </c>
      <c r="AZ55">
        <v>21.639999389648441</v>
      </c>
      <c r="BE55">
        <v>51</v>
      </c>
      <c r="BF55">
        <v>73</v>
      </c>
      <c r="BG55">
        <v>2</v>
      </c>
      <c r="BH55">
        <v>0</v>
      </c>
      <c r="BI55">
        <v>0</v>
      </c>
      <c r="BJ55">
        <v>1</v>
      </c>
      <c r="BK55">
        <v>2</v>
      </c>
      <c r="BL55">
        <v>0</v>
      </c>
      <c r="BM55">
        <v>0</v>
      </c>
      <c r="BN55">
        <v>22</v>
      </c>
      <c r="BO55">
        <v>14</v>
      </c>
      <c r="BP55">
        <v>14</v>
      </c>
      <c r="BQ55">
        <v>0</v>
      </c>
      <c r="BR55">
        <v>7</v>
      </c>
      <c r="BS55">
        <v>1</v>
      </c>
      <c r="BT55">
        <v>21</v>
      </c>
      <c r="BU55">
        <v>0</v>
      </c>
      <c r="BV55">
        <v>0</v>
      </c>
      <c r="BW55">
        <v>75</v>
      </c>
      <c r="BX55">
        <v>2</v>
      </c>
      <c r="BY55">
        <v>6</v>
      </c>
      <c r="BZ55">
        <v>6</v>
      </c>
      <c r="CA55">
        <v>1</v>
      </c>
      <c r="CB55">
        <v>1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267</v>
      </c>
      <c r="CN55">
        <v>21.639999389648441</v>
      </c>
      <c r="CO55">
        <v>21.469999313354489</v>
      </c>
      <c r="CP55">
        <v>21.85000038146973</v>
      </c>
      <c r="CQ55">
        <v>21.04000091552734</v>
      </c>
      <c r="CR55">
        <v>21.780000686645511</v>
      </c>
      <c r="CW55">
        <v>72</v>
      </c>
      <c r="CX55">
        <v>42</v>
      </c>
      <c r="CY55">
        <v>25</v>
      </c>
      <c r="CZ55">
        <v>7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5</v>
      </c>
      <c r="DG55">
        <v>5</v>
      </c>
      <c r="DH55">
        <v>2</v>
      </c>
      <c r="DI55">
        <v>0</v>
      </c>
      <c r="DJ55">
        <v>36</v>
      </c>
      <c r="DK55">
        <v>1</v>
      </c>
      <c r="DL55">
        <v>48</v>
      </c>
      <c r="DM55">
        <v>0</v>
      </c>
      <c r="DN55">
        <v>0</v>
      </c>
      <c r="DO55">
        <v>0</v>
      </c>
      <c r="DP55">
        <v>0</v>
      </c>
      <c r="DQ55">
        <v>36</v>
      </c>
      <c r="DR55">
        <v>36</v>
      </c>
      <c r="DS55">
        <v>0</v>
      </c>
      <c r="DT55">
        <v>0</v>
      </c>
      <c r="DU55">
        <v>1</v>
      </c>
      <c r="DV55">
        <v>1</v>
      </c>
      <c r="DW55">
        <v>1</v>
      </c>
      <c r="DX55">
        <v>0</v>
      </c>
      <c r="DY55">
        <v>21</v>
      </c>
      <c r="DZ55">
        <v>21</v>
      </c>
      <c r="EA55">
        <v>1</v>
      </c>
      <c r="EB55">
        <v>0</v>
      </c>
      <c r="EC55">
        <v>1</v>
      </c>
      <c r="ED55">
        <v>1</v>
      </c>
      <c r="EE55" t="s">
        <v>423</v>
      </c>
      <c r="EF55">
        <v>21.780000686645511</v>
      </c>
      <c r="EG55">
        <v>21.819999694824219</v>
      </c>
      <c r="EH55">
        <v>22.25</v>
      </c>
      <c r="EI55">
        <v>21.70999908447266</v>
      </c>
      <c r="EJ55">
        <v>22.04999923706055</v>
      </c>
      <c r="EO55">
        <v>41</v>
      </c>
      <c r="EP55">
        <v>98</v>
      </c>
      <c r="EQ55">
        <v>23</v>
      </c>
      <c r="ER55">
        <v>18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</v>
      </c>
      <c r="EY55">
        <v>0</v>
      </c>
      <c r="EZ55">
        <v>2</v>
      </c>
      <c r="FA55">
        <v>1</v>
      </c>
      <c r="FB55">
        <v>1</v>
      </c>
      <c r="FC55">
        <v>1</v>
      </c>
      <c r="FD55">
        <v>10</v>
      </c>
      <c r="FE55">
        <v>0</v>
      </c>
      <c r="FF55">
        <v>0</v>
      </c>
      <c r="FG55">
        <v>1</v>
      </c>
      <c r="FH55">
        <v>0</v>
      </c>
      <c r="FI55">
        <v>1</v>
      </c>
      <c r="FJ55">
        <v>1</v>
      </c>
      <c r="FK55">
        <v>1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424</v>
      </c>
      <c r="FX55">
        <v>22.04999923706055</v>
      </c>
      <c r="FY55">
        <v>22.20999908447266</v>
      </c>
      <c r="FZ55">
        <v>22.389999389648441</v>
      </c>
      <c r="GA55">
        <v>22</v>
      </c>
      <c r="GB55">
        <v>22.20999908447266</v>
      </c>
      <c r="GC55">
        <v>462</v>
      </c>
      <c r="GD55">
        <v>280</v>
      </c>
      <c r="GE55">
        <v>326</v>
      </c>
      <c r="GF55">
        <v>58</v>
      </c>
      <c r="GG55">
        <v>0</v>
      </c>
      <c r="GH55">
        <v>25</v>
      </c>
      <c r="GI55">
        <v>0</v>
      </c>
      <c r="GJ55">
        <v>25</v>
      </c>
      <c r="GK55">
        <v>0</v>
      </c>
      <c r="GL55">
        <v>197</v>
      </c>
      <c r="GM55">
        <v>0</v>
      </c>
      <c r="GN55">
        <v>37</v>
      </c>
      <c r="GO55">
        <v>3</v>
      </c>
      <c r="GP55">
        <v>2</v>
      </c>
      <c r="GQ55">
        <v>3</v>
      </c>
      <c r="GR55">
        <v>2</v>
      </c>
      <c r="GS55">
        <v>1</v>
      </c>
      <c r="GT55">
        <v>1</v>
      </c>
      <c r="GU55">
        <v>1</v>
      </c>
      <c r="GV55">
        <v>1</v>
      </c>
      <c r="GW55">
        <v>1.4</v>
      </c>
      <c r="GX55" t="s">
        <v>336</v>
      </c>
      <c r="GY55">
        <v>557645</v>
      </c>
      <c r="GZ55">
        <v>568900</v>
      </c>
      <c r="HA55">
        <v>5.032</v>
      </c>
      <c r="HB55">
        <v>5.2130000000000001</v>
      </c>
      <c r="HC55">
        <v>0.32</v>
      </c>
      <c r="HD55">
        <v>3.29</v>
      </c>
      <c r="HE55">
        <v>2.2499999999999999E-2</v>
      </c>
      <c r="HF55" s="2">
        <f t="shared" si="6"/>
        <v>7.2039556059220189E-3</v>
      </c>
      <c r="HG55" s="2">
        <f t="shared" si="7"/>
        <v>8.0393171095395344E-3</v>
      </c>
      <c r="HH55" s="2">
        <f t="shared" si="8"/>
        <v>9.455159528550916E-3</v>
      </c>
      <c r="HI55" s="2">
        <f t="shared" si="9"/>
        <v>9.455159528550916E-3</v>
      </c>
      <c r="HJ55" s="3">
        <f t="shared" si="10"/>
        <v>22.388552310115319</v>
      </c>
      <c r="HK55" t="str">
        <f t="shared" si="11"/>
        <v>GTN</v>
      </c>
    </row>
    <row r="56" spans="1:219" hidden="1" x14ac:dyDescent="0.25">
      <c r="A56">
        <v>47</v>
      </c>
      <c r="B56" t="s">
        <v>425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143</v>
      </c>
      <c r="N56">
        <v>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28</v>
      </c>
      <c r="W56">
        <v>15</v>
      </c>
      <c r="X56">
        <v>11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398</v>
      </c>
      <c r="AV56">
        <v>46.549999237060547</v>
      </c>
      <c r="AW56">
        <v>46.450000762939453</v>
      </c>
      <c r="AX56">
        <v>46.889999389648438</v>
      </c>
      <c r="AY56">
        <v>46.290000915527337</v>
      </c>
      <c r="AZ56">
        <v>46.319999694824219</v>
      </c>
      <c r="BE56">
        <v>112</v>
      </c>
      <c r="BF56">
        <v>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104</v>
      </c>
      <c r="BO56">
        <v>5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426</v>
      </c>
      <c r="CN56">
        <v>46.319999694824219</v>
      </c>
      <c r="CO56">
        <v>46.25</v>
      </c>
      <c r="CP56">
        <v>46.25</v>
      </c>
      <c r="CQ56">
        <v>45.520000457763672</v>
      </c>
      <c r="CR56">
        <v>45.970001220703118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3</v>
      </c>
      <c r="DI56">
        <v>18</v>
      </c>
      <c r="DJ56">
        <v>173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427</v>
      </c>
      <c r="EF56">
        <v>45.970001220703118</v>
      </c>
      <c r="EG56">
        <v>47.049999237060547</v>
      </c>
      <c r="EH56">
        <v>49.869998931884773</v>
      </c>
      <c r="EI56">
        <v>46.979999542236328</v>
      </c>
      <c r="EJ56">
        <v>49.360000610351563</v>
      </c>
      <c r="EO56">
        <v>1</v>
      </c>
      <c r="EP56">
        <v>0</v>
      </c>
      <c r="EQ56">
        <v>0</v>
      </c>
      <c r="ER56">
        <v>0</v>
      </c>
      <c r="ES56">
        <v>194</v>
      </c>
      <c r="ET56">
        <v>0</v>
      </c>
      <c r="EU56">
        <v>0</v>
      </c>
      <c r="EV56">
        <v>0</v>
      </c>
      <c r="EW56">
        <v>0</v>
      </c>
      <c r="EX56">
        <v>2</v>
      </c>
      <c r="EY56">
        <v>0</v>
      </c>
      <c r="EZ56">
        <v>0</v>
      </c>
      <c r="FA56">
        <v>0</v>
      </c>
      <c r="FB56">
        <v>0</v>
      </c>
      <c r="FC56">
        <v>1</v>
      </c>
      <c r="FD56">
        <v>2</v>
      </c>
      <c r="FE56">
        <v>1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428</v>
      </c>
      <c r="FX56">
        <v>49.360000610351563</v>
      </c>
      <c r="FY56">
        <v>49.369998931884773</v>
      </c>
      <c r="FZ56">
        <v>50</v>
      </c>
      <c r="GA56">
        <v>49.270000457763672</v>
      </c>
      <c r="GB56">
        <v>49.419998168945313</v>
      </c>
      <c r="GC56">
        <v>465</v>
      </c>
      <c r="GD56">
        <v>365</v>
      </c>
      <c r="GE56">
        <v>195</v>
      </c>
      <c r="GF56">
        <v>197</v>
      </c>
      <c r="GG56">
        <v>0</v>
      </c>
      <c r="GH56">
        <v>194</v>
      </c>
      <c r="GI56">
        <v>0</v>
      </c>
      <c r="GJ56">
        <v>194</v>
      </c>
      <c r="GK56">
        <v>2</v>
      </c>
      <c r="GL56">
        <v>173</v>
      </c>
      <c r="GM56">
        <v>2</v>
      </c>
      <c r="GN56">
        <v>173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3.2</v>
      </c>
      <c r="GX56" t="s">
        <v>223</v>
      </c>
      <c r="GY56">
        <v>6662931</v>
      </c>
      <c r="GZ56">
        <v>1954728</v>
      </c>
      <c r="HA56">
        <v>1.7529999999999999</v>
      </c>
      <c r="HB56">
        <v>2.5409999999999999</v>
      </c>
      <c r="HC56">
        <v>4.58</v>
      </c>
      <c r="HD56">
        <v>9.08</v>
      </c>
      <c r="HE56">
        <v>0.58950000000000002</v>
      </c>
      <c r="HF56" s="2">
        <f t="shared" si="6"/>
        <v>2.0251816385508103E-4</v>
      </c>
      <c r="HG56" s="2">
        <f t="shared" si="7"/>
        <v>1.2600021362304537E-2</v>
      </c>
      <c r="HH56" s="2">
        <f t="shared" si="8"/>
        <v>2.0254907086197926E-3</v>
      </c>
      <c r="HI56" s="2">
        <f t="shared" si="9"/>
        <v>3.0351622164951353E-3</v>
      </c>
      <c r="HJ56" s="3">
        <f t="shared" si="10"/>
        <v>49.992061973083473</v>
      </c>
      <c r="HK56" t="str">
        <f t="shared" si="11"/>
        <v>HRL</v>
      </c>
    </row>
    <row r="57" spans="1:219" hidden="1" x14ac:dyDescent="0.25">
      <c r="A57">
        <v>48</v>
      </c>
      <c r="B57" t="s">
        <v>429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34</v>
      </c>
      <c r="N57">
        <v>12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11</v>
      </c>
      <c r="W57">
        <v>3</v>
      </c>
      <c r="X57">
        <v>5</v>
      </c>
      <c r="Y57">
        <v>4</v>
      </c>
      <c r="Z57">
        <v>115</v>
      </c>
      <c r="AA57">
        <v>0</v>
      </c>
      <c r="AB57">
        <v>0</v>
      </c>
      <c r="AC57">
        <v>0</v>
      </c>
      <c r="AD57">
        <v>0</v>
      </c>
      <c r="AE57">
        <v>12</v>
      </c>
      <c r="AF57">
        <v>0</v>
      </c>
      <c r="AG57">
        <v>8</v>
      </c>
      <c r="AH57">
        <v>0</v>
      </c>
      <c r="AI57">
        <v>2</v>
      </c>
      <c r="AJ57">
        <v>0</v>
      </c>
      <c r="AK57">
        <v>2</v>
      </c>
      <c r="AL57">
        <v>0</v>
      </c>
      <c r="AM57">
        <v>47</v>
      </c>
      <c r="AN57">
        <v>13</v>
      </c>
      <c r="AO57">
        <v>2</v>
      </c>
      <c r="AP57">
        <v>2</v>
      </c>
      <c r="AQ57">
        <v>2</v>
      </c>
      <c r="AR57">
        <v>2</v>
      </c>
      <c r="AS57">
        <v>1</v>
      </c>
      <c r="AT57">
        <v>1</v>
      </c>
      <c r="AU57" t="s">
        <v>430</v>
      </c>
      <c r="AV57">
        <v>224.67999267578119</v>
      </c>
      <c r="AW57">
        <v>227.67999267578119</v>
      </c>
      <c r="AX57">
        <v>238</v>
      </c>
      <c r="AY57">
        <v>226.50999450683599</v>
      </c>
      <c r="AZ57">
        <v>233.44999694824219</v>
      </c>
      <c r="BE57">
        <v>6</v>
      </c>
      <c r="BF57">
        <v>6</v>
      </c>
      <c r="BG57">
        <v>2</v>
      </c>
      <c r="BH57">
        <v>3</v>
      </c>
      <c r="BI57">
        <v>168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1</v>
      </c>
      <c r="BS57">
        <v>1</v>
      </c>
      <c r="BT57">
        <v>3</v>
      </c>
      <c r="BU57">
        <v>1</v>
      </c>
      <c r="BV57">
        <v>3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431</v>
      </c>
      <c r="CN57">
        <v>233.44999694824219</v>
      </c>
      <c r="CO57">
        <v>226.03999328613281</v>
      </c>
      <c r="CP57">
        <v>237.69000244140619</v>
      </c>
      <c r="CQ57">
        <v>226.03999328613281</v>
      </c>
      <c r="CR57">
        <v>236.6000061035156</v>
      </c>
      <c r="CW57">
        <v>3</v>
      </c>
      <c r="CX57">
        <v>3</v>
      </c>
      <c r="CY57">
        <v>8</v>
      </c>
      <c r="CZ57">
        <v>33</v>
      </c>
      <c r="DA57">
        <v>143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432</v>
      </c>
      <c r="EF57">
        <v>236.6000061035156</v>
      </c>
      <c r="EG57">
        <v>237.55000305175781</v>
      </c>
      <c r="EH57">
        <v>243.30000305175781</v>
      </c>
      <c r="EI57">
        <v>236.7200012207031</v>
      </c>
      <c r="EJ57">
        <v>242.24000549316409</v>
      </c>
      <c r="EO57">
        <v>28</v>
      </c>
      <c r="EP57">
        <v>23</v>
      </c>
      <c r="EQ57">
        <v>40</v>
      </c>
      <c r="ER57">
        <v>52</v>
      </c>
      <c r="ES57">
        <v>36</v>
      </c>
      <c r="ET57">
        <v>1</v>
      </c>
      <c r="EU57">
        <v>21</v>
      </c>
      <c r="EV57">
        <v>1</v>
      </c>
      <c r="EW57">
        <v>1</v>
      </c>
      <c r="EX57">
        <v>3</v>
      </c>
      <c r="EY57">
        <v>2</v>
      </c>
      <c r="EZ57">
        <v>1</v>
      </c>
      <c r="FA57">
        <v>0</v>
      </c>
      <c r="FB57">
        <v>0</v>
      </c>
      <c r="FC57">
        <v>2</v>
      </c>
      <c r="FD57">
        <v>6</v>
      </c>
      <c r="FE57">
        <v>2</v>
      </c>
      <c r="FF57">
        <v>6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433</v>
      </c>
      <c r="FX57">
        <v>242.24000549316409</v>
      </c>
      <c r="FY57">
        <v>244</v>
      </c>
      <c r="FZ57">
        <v>252.74000549316409</v>
      </c>
      <c r="GA57">
        <v>241.50999450683591</v>
      </c>
      <c r="GB57">
        <v>249.25</v>
      </c>
      <c r="GC57">
        <v>600</v>
      </c>
      <c r="GD57">
        <v>147</v>
      </c>
      <c r="GE57">
        <v>369</v>
      </c>
      <c r="GF57">
        <v>6</v>
      </c>
      <c r="GG57">
        <v>1</v>
      </c>
      <c r="GH57">
        <v>435</v>
      </c>
      <c r="GI57">
        <v>1</v>
      </c>
      <c r="GJ57">
        <v>264</v>
      </c>
      <c r="GK57">
        <v>9</v>
      </c>
      <c r="GL57">
        <v>116</v>
      </c>
      <c r="GM57">
        <v>6</v>
      </c>
      <c r="GN57">
        <v>0</v>
      </c>
      <c r="GO57">
        <v>3</v>
      </c>
      <c r="GP57">
        <v>0</v>
      </c>
      <c r="GQ57">
        <v>1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1.8</v>
      </c>
      <c r="GX57" t="s">
        <v>218</v>
      </c>
      <c r="GY57">
        <v>541991</v>
      </c>
      <c r="GZ57">
        <v>677057</v>
      </c>
      <c r="HA57">
        <v>5.4169999999999998</v>
      </c>
      <c r="HB57">
        <v>5.6440000000000001</v>
      </c>
      <c r="HC57">
        <v>7.54</v>
      </c>
      <c r="HD57">
        <v>3.08</v>
      </c>
      <c r="HE57">
        <v>0</v>
      </c>
      <c r="HF57" s="2">
        <f t="shared" si="6"/>
        <v>7.2130922411307585E-3</v>
      </c>
      <c r="HG57" s="2">
        <f t="shared" si="7"/>
        <v>3.4581013306975161E-2</v>
      </c>
      <c r="HH57" s="2">
        <f t="shared" si="8"/>
        <v>1.0204940545754493E-2</v>
      </c>
      <c r="HI57" s="2">
        <f t="shared" si="9"/>
        <v>3.1053181517208039E-2</v>
      </c>
      <c r="HJ57" s="3">
        <f t="shared" si="10"/>
        <v>252.43776724690193</v>
      </c>
      <c r="HK57" t="str">
        <f t="shared" si="11"/>
        <v>IAC</v>
      </c>
    </row>
    <row r="58" spans="1:219" hidden="1" x14ac:dyDescent="0.25">
      <c r="A58">
        <v>49</v>
      </c>
      <c r="B58" t="s">
        <v>434</v>
      </c>
      <c r="C58">
        <v>9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7</v>
      </c>
      <c r="X58">
        <v>11</v>
      </c>
      <c r="Y58">
        <v>26</v>
      </c>
      <c r="Z58">
        <v>107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 t="s">
        <v>435</v>
      </c>
      <c r="AV58">
        <v>523.6199951171875</v>
      </c>
      <c r="AW58">
        <v>525.20001220703125</v>
      </c>
      <c r="AX58">
        <v>531.34002685546875</v>
      </c>
      <c r="AY58">
        <v>519.47998046875</v>
      </c>
      <c r="AZ58">
        <v>524.8599853515625</v>
      </c>
      <c r="BE58">
        <v>69</v>
      </c>
      <c r="BF58">
        <v>70</v>
      </c>
      <c r="BG58">
        <v>14</v>
      </c>
      <c r="BH58">
        <v>0</v>
      </c>
      <c r="BI58">
        <v>0</v>
      </c>
      <c r="BJ58">
        <v>1</v>
      </c>
      <c r="BK58">
        <v>14</v>
      </c>
      <c r="BL58">
        <v>0</v>
      </c>
      <c r="BM58">
        <v>0</v>
      </c>
      <c r="BN58">
        <v>6</v>
      </c>
      <c r="BO58">
        <v>2</v>
      </c>
      <c r="BP58">
        <v>1</v>
      </c>
      <c r="BQ58">
        <v>4</v>
      </c>
      <c r="BR58">
        <v>5</v>
      </c>
      <c r="BS58">
        <v>1</v>
      </c>
      <c r="BT58">
        <v>17</v>
      </c>
      <c r="BU58">
        <v>0</v>
      </c>
      <c r="BV58">
        <v>0</v>
      </c>
      <c r="BW58">
        <v>0</v>
      </c>
      <c r="BX58">
        <v>0</v>
      </c>
      <c r="BY58">
        <v>5</v>
      </c>
      <c r="BZ58">
        <v>5</v>
      </c>
      <c r="CA58">
        <v>0</v>
      </c>
      <c r="CB58">
        <v>0</v>
      </c>
      <c r="CC58">
        <v>1</v>
      </c>
      <c r="CD58">
        <v>1</v>
      </c>
      <c r="CE58">
        <v>1</v>
      </c>
      <c r="CF58">
        <v>0</v>
      </c>
      <c r="CG58">
        <v>2</v>
      </c>
      <c r="CH58">
        <v>2</v>
      </c>
      <c r="CI58">
        <v>1</v>
      </c>
      <c r="CJ58">
        <v>0</v>
      </c>
      <c r="CK58">
        <v>1</v>
      </c>
      <c r="CL58">
        <v>1</v>
      </c>
      <c r="CM58" t="s">
        <v>436</v>
      </c>
      <c r="CN58">
        <v>524.8599853515625</v>
      </c>
      <c r="CO58">
        <v>517.75</v>
      </c>
      <c r="CP58">
        <v>528.8599853515625</v>
      </c>
      <c r="CQ58">
        <v>514.3499755859375</v>
      </c>
      <c r="CR58">
        <v>528.1400146484375</v>
      </c>
      <c r="CW58">
        <v>23</v>
      </c>
      <c r="CX58">
        <v>65</v>
      </c>
      <c r="CY58">
        <v>46</v>
      </c>
      <c r="CZ58">
        <v>15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10</v>
      </c>
      <c r="DG58">
        <v>3</v>
      </c>
      <c r="DH58">
        <v>2</v>
      </c>
      <c r="DI58">
        <v>2</v>
      </c>
      <c r="DJ58">
        <v>3</v>
      </c>
      <c r="DK58">
        <v>1</v>
      </c>
      <c r="DL58">
        <v>20</v>
      </c>
      <c r="DM58">
        <v>1</v>
      </c>
      <c r="DN58">
        <v>0</v>
      </c>
      <c r="DO58">
        <v>1</v>
      </c>
      <c r="DP58">
        <v>0</v>
      </c>
      <c r="DQ58">
        <v>3</v>
      </c>
      <c r="DR58">
        <v>3</v>
      </c>
      <c r="DS58">
        <v>1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413</v>
      </c>
      <c r="EF58">
        <v>528.1400146484375</v>
      </c>
      <c r="EG58">
        <v>528.46002197265625</v>
      </c>
      <c r="EH58">
        <v>541.6099853515625</v>
      </c>
      <c r="EI58">
        <v>528.1099853515625</v>
      </c>
      <c r="EJ58">
        <v>539.239990234375</v>
      </c>
      <c r="EO58">
        <v>0</v>
      </c>
      <c r="EP58">
        <v>1</v>
      </c>
      <c r="EQ58">
        <v>14</v>
      </c>
      <c r="ER58">
        <v>60</v>
      </c>
      <c r="ES58">
        <v>79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1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437</v>
      </c>
      <c r="FX58">
        <v>539.239990234375</v>
      </c>
      <c r="FY58">
        <v>542.41998291015625</v>
      </c>
      <c r="FZ58">
        <v>547.46002197265625</v>
      </c>
      <c r="GA58">
        <v>538.30999755859375</v>
      </c>
      <c r="GB58">
        <v>539.34002685546875</v>
      </c>
      <c r="GC58">
        <v>466</v>
      </c>
      <c r="GD58">
        <v>195</v>
      </c>
      <c r="GE58">
        <v>305</v>
      </c>
      <c r="GF58">
        <v>21</v>
      </c>
      <c r="GG58">
        <v>0</v>
      </c>
      <c r="GH58">
        <v>156</v>
      </c>
      <c r="GI58">
        <v>0</v>
      </c>
      <c r="GJ58">
        <v>156</v>
      </c>
      <c r="GK58">
        <v>1</v>
      </c>
      <c r="GL58">
        <v>115</v>
      </c>
      <c r="GM58">
        <v>1</v>
      </c>
      <c r="GN58">
        <v>3</v>
      </c>
      <c r="GO58">
        <v>2</v>
      </c>
      <c r="GP58">
        <v>1</v>
      </c>
      <c r="GQ58">
        <v>2</v>
      </c>
      <c r="GR58">
        <v>1</v>
      </c>
      <c r="GS58">
        <v>1</v>
      </c>
      <c r="GT58">
        <v>0</v>
      </c>
      <c r="GU58">
        <v>1</v>
      </c>
      <c r="GV58">
        <v>0</v>
      </c>
      <c r="GW58">
        <v>1.9</v>
      </c>
      <c r="GX58" t="s">
        <v>218</v>
      </c>
      <c r="GY58">
        <v>274041</v>
      </c>
      <c r="GZ58">
        <v>326042</v>
      </c>
      <c r="HA58">
        <v>1.2470000000000001</v>
      </c>
      <c r="HB58">
        <v>1.7689999999999999</v>
      </c>
      <c r="HC58">
        <v>3.95</v>
      </c>
      <c r="HD58">
        <v>2.16</v>
      </c>
      <c r="HE58">
        <v>0</v>
      </c>
      <c r="HF58" s="2">
        <f t="shared" si="6"/>
        <v>5.8626023671181082E-3</v>
      </c>
      <c r="HG58" s="2">
        <f t="shared" si="7"/>
        <v>9.2062230303854298E-3</v>
      </c>
      <c r="HH58" s="2">
        <f t="shared" si="8"/>
        <v>7.5771274677453038E-3</v>
      </c>
      <c r="HI58" s="2">
        <f t="shared" si="9"/>
        <v>1.9097957607197014E-3</v>
      </c>
      <c r="HJ58" s="3">
        <f t="shared" si="10"/>
        <v>547.413622248965</v>
      </c>
      <c r="HK58" t="str">
        <f t="shared" si="11"/>
        <v>IDXX</v>
      </c>
    </row>
    <row r="59" spans="1:219" hidden="1" x14ac:dyDescent="0.25">
      <c r="A59">
        <v>50</v>
      </c>
      <c r="B59" t="s">
        <v>438</v>
      </c>
      <c r="C59">
        <v>10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33</v>
      </c>
      <c r="N59">
        <v>32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27</v>
      </c>
      <c r="W59">
        <v>36</v>
      </c>
      <c r="X59">
        <v>36</v>
      </c>
      <c r="Y59">
        <v>11</v>
      </c>
      <c r="Z59">
        <v>27</v>
      </c>
      <c r="AA59">
        <v>1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27</v>
      </c>
      <c r="AH59">
        <v>0</v>
      </c>
      <c r="AI59">
        <v>1</v>
      </c>
      <c r="AJ59">
        <v>0</v>
      </c>
      <c r="AK59">
        <v>2</v>
      </c>
      <c r="AL59">
        <v>1</v>
      </c>
      <c r="AM59">
        <v>13</v>
      </c>
      <c r="AN59">
        <v>4</v>
      </c>
      <c r="AO59">
        <v>5</v>
      </c>
      <c r="AP59">
        <v>5</v>
      </c>
      <c r="AQ59">
        <v>1</v>
      </c>
      <c r="AR59">
        <v>1</v>
      </c>
      <c r="AS59">
        <v>1</v>
      </c>
      <c r="AT59">
        <v>1</v>
      </c>
      <c r="AU59" t="s">
        <v>439</v>
      </c>
      <c r="AV59">
        <v>419.42001342773438</v>
      </c>
      <c r="AW59">
        <v>421</v>
      </c>
      <c r="AX59">
        <v>424.6400146484375</v>
      </c>
      <c r="AY59">
        <v>417.07000732421881</v>
      </c>
      <c r="AZ59">
        <v>417.42999267578131</v>
      </c>
      <c r="BE59">
        <v>83</v>
      </c>
      <c r="BF59">
        <v>56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16</v>
      </c>
      <c r="BO59">
        <v>14</v>
      </c>
      <c r="BP59">
        <v>5</v>
      </c>
      <c r="BQ59">
        <v>14</v>
      </c>
      <c r="BR59">
        <v>17</v>
      </c>
      <c r="BS59">
        <v>0</v>
      </c>
      <c r="BT59">
        <v>0</v>
      </c>
      <c r="BU59">
        <v>0</v>
      </c>
      <c r="BV59">
        <v>0</v>
      </c>
      <c r="BW59">
        <v>56</v>
      </c>
      <c r="BX59">
        <v>0</v>
      </c>
      <c r="BY59">
        <v>3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440</v>
      </c>
      <c r="CN59">
        <v>417.42999267578131</v>
      </c>
      <c r="CO59">
        <v>409.51998901367188</v>
      </c>
      <c r="CP59">
        <v>421.75</v>
      </c>
      <c r="CQ59">
        <v>408.72000122070313</v>
      </c>
      <c r="CR59">
        <v>421.20001220703131</v>
      </c>
      <c r="CW59">
        <v>14</v>
      </c>
      <c r="CX59">
        <v>32</v>
      </c>
      <c r="CY59">
        <v>35</v>
      </c>
      <c r="CZ59">
        <v>50</v>
      </c>
      <c r="DA59">
        <v>64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331</v>
      </c>
      <c r="EF59">
        <v>421.20001220703131</v>
      </c>
      <c r="EG59">
        <v>423.3699951171875</v>
      </c>
      <c r="EH59">
        <v>436.989990234375</v>
      </c>
      <c r="EI59">
        <v>423.3699951171875</v>
      </c>
      <c r="EJ59">
        <v>435.26998901367188</v>
      </c>
      <c r="EO59">
        <v>0</v>
      </c>
      <c r="EP59">
        <v>3</v>
      </c>
      <c r="EQ59">
        <v>3</v>
      </c>
      <c r="ER59">
        <v>8</v>
      </c>
      <c r="ES59">
        <v>181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441</v>
      </c>
      <c r="FX59">
        <v>435.26998901367188</v>
      </c>
      <c r="FY59">
        <v>438.45001220703119</v>
      </c>
      <c r="FZ59">
        <v>441.3599853515625</v>
      </c>
      <c r="GA59">
        <v>431.760009765625</v>
      </c>
      <c r="GB59">
        <v>433.42999267578119</v>
      </c>
      <c r="GC59">
        <v>596</v>
      </c>
      <c r="GD59">
        <v>204</v>
      </c>
      <c r="GE59">
        <v>390</v>
      </c>
      <c r="GF59">
        <v>1</v>
      </c>
      <c r="GG59">
        <v>0</v>
      </c>
      <c r="GH59">
        <v>303</v>
      </c>
      <c r="GI59">
        <v>0</v>
      </c>
      <c r="GJ59">
        <v>303</v>
      </c>
      <c r="GK59">
        <v>1</v>
      </c>
      <c r="GL59">
        <v>44</v>
      </c>
      <c r="GM59">
        <v>1</v>
      </c>
      <c r="GN59">
        <v>0</v>
      </c>
      <c r="GO59">
        <v>3</v>
      </c>
      <c r="GP59">
        <v>0</v>
      </c>
      <c r="GQ59">
        <v>1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1.9</v>
      </c>
      <c r="GX59" t="s">
        <v>218</v>
      </c>
      <c r="GY59">
        <v>1242216</v>
      </c>
      <c r="GZ59">
        <v>1363328</v>
      </c>
      <c r="HA59">
        <v>1.254</v>
      </c>
      <c r="HB59">
        <v>1.5289999999999999</v>
      </c>
      <c r="HC59">
        <v>4.01</v>
      </c>
      <c r="HD59">
        <v>2.13</v>
      </c>
      <c r="HE59">
        <v>0.33939999999999998</v>
      </c>
      <c r="HF59" s="2">
        <f t="shared" si="6"/>
        <v>7.2528751392935131E-3</v>
      </c>
      <c r="HG59" s="2">
        <f t="shared" si="7"/>
        <v>6.5931965767430656E-3</v>
      </c>
      <c r="HH59" s="2">
        <f t="shared" si="8"/>
        <v>1.5258301414408981E-2</v>
      </c>
      <c r="HI59" s="2">
        <f t="shared" si="9"/>
        <v>3.8529472772443896E-3</v>
      </c>
      <c r="HJ59" s="3">
        <f t="shared" si="10"/>
        <v>441.34079932658756</v>
      </c>
      <c r="HK59" t="str">
        <f t="shared" si="11"/>
        <v>INTU</v>
      </c>
    </row>
    <row r="60" spans="1:219" hidden="1" x14ac:dyDescent="0.25">
      <c r="A60">
        <v>51</v>
      </c>
      <c r="B60" t="s">
        <v>442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78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83</v>
      </c>
      <c r="W60">
        <v>38</v>
      </c>
      <c r="X60">
        <v>15</v>
      </c>
      <c r="Y60">
        <v>7</v>
      </c>
      <c r="Z60">
        <v>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443</v>
      </c>
      <c r="AV60">
        <v>32.569999694824219</v>
      </c>
      <c r="AW60">
        <v>32.729999542236328</v>
      </c>
      <c r="AX60">
        <v>33.029998779296882</v>
      </c>
      <c r="AY60">
        <v>32.470001220703118</v>
      </c>
      <c r="AZ60">
        <v>32.5</v>
      </c>
      <c r="BE60">
        <v>114</v>
      </c>
      <c r="BF60">
        <v>48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31</v>
      </c>
      <c r="BO60">
        <v>3</v>
      </c>
      <c r="BP60">
        <v>3</v>
      </c>
      <c r="BQ60">
        <v>4</v>
      </c>
      <c r="BR60">
        <v>4</v>
      </c>
      <c r="BS60">
        <v>0</v>
      </c>
      <c r="BT60">
        <v>0</v>
      </c>
      <c r="BU60">
        <v>0</v>
      </c>
      <c r="BV60">
        <v>0</v>
      </c>
      <c r="BW60">
        <v>48</v>
      </c>
      <c r="BX60">
        <v>0</v>
      </c>
      <c r="BY60">
        <v>1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444</v>
      </c>
      <c r="CN60">
        <v>32.5</v>
      </c>
      <c r="CO60">
        <v>32.119998931884773</v>
      </c>
      <c r="CP60">
        <v>33.290000915527337</v>
      </c>
      <c r="CQ60">
        <v>31.60000038146973</v>
      </c>
      <c r="CR60">
        <v>32.590000152587891</v>
      </c>
      <c r="CW60">
        <v>60</v>
      </c>
      <c r="CX60">
        <v>41</v>
      </c>
      <c r="CY60">
        <v>11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10</v>
      </c>
      <c r="DG60">
        <v>5</v>
      </c>
      <c r="DH60">
        <v>5</v>
      </c>
      <c r="DI60">
        <v>9</v>
      </c>
      <c r="DJ60">
        <v>61</v>
      </c>
      <c r="DK60">
        <v>1</v>
      </c>
      <c r="DL60">
        <v>90</v>
      </c>
      <c r="DM60">
        <v>1</v>
      </c>
      <c r="DN60">
        <v>0</v>
      </c>
      <c r="DO60">
        <v>0</v>
      </c>
      <c r="DP60">
        <v>0</v>
      </c>
      <c r="DQ60">
        <v>61</v>
      </c>
      <c r="DR60">
        <v>61</v>
      </c>
      <c r="DS60">
        <v>0</v>
      </c>
      <c r="DT60">
        <v>0</v>
      </c>
      <c r="DU60">
        <v>1</v>
      </c>
      <c r="DV60">
        <v>1</v>
      </c>
      <c r="DW60">
        <v>2</v>
      </c>
      <c r="DX60">
        <v>0</v>
      </c>
      <c r="DY60">
        <v>31</v>
      </c>
      <c r="DZ60">
        <v>31</v>
      </c>
      <c r="EA60">
        <v>1</v>
      </c>
      <c r="EB60">
        <v>0</v>
      </c>
      <c r="EC60">
        <v>1</v>
      </c>
      <c r="ED60">
        <v>1</v>
      </c>
      <c r="EE60" t="s">
        <v>445</v>
      </c>
      <c r="EF60">
        <v>32.590000152587891</v>
      </c>
      <c r="EG60">
        <v>32.709999084472663</v>
      </c>
      <c r="EH60">
        <v>33.130001068115227</v>
      </c>
      <c r="EI60">
        <v>32.490001678466797</v>
      </c>
      <c r="EJ60">
        <v>33.020000457763672</v>
      </c>
      <c r="EO60">
        <v>69</v>
      </c>
      <c r="EP60">
        <v>91</v>
      </c>
      <c r="EQ60">
        <v>20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9</v>
      </c>
      <c r="EY60">
        <v>3</v>
      </c>
      <c r="EZ60">
        <v>7</v>
      </c>
      <c r="FA60">
        <v>5</v>
      </c>
      <c r="FB60">
        <v>3</v>
      </c>
      <c r="FC60">
        <v>1</v>
      </c>
      <c r="FD60">
        <v>27</v>
      </c>
      <c r="FE60">
        <v>0</v>
      </c>
      <c r="FF60">
        <v>0</v>
      </c>
      <c r="FG60">
        <v>0</v>
      </c>
      <c r="FH60">
        <v>0</v>
      </c>
      <c r="FI60">
        <v>3</v>
      </c>
      <c r="FJ60">
        <v>3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335</v>
      </c>
      <c r="FX60">
        <v>33.020000457763672</v>
      </c>
      <c r="FY60">
        <v>33.090000152587891</v>
      </c>
      <c r="FZ60">
        <v>33.630001068115227</v>
      </c>
      <c r="GA60">
        <v>33.060001373291023</v>
      </c>
      <c r="GB60">
        <v>33.220001220703118</v>
      </c>
      <c r="GC60">
        <v>533</v>
      </c>
      <c r="GD60">
        <v>311</v>
      </c>
      <c r="GE60">
        <v>293</v>
      </c>
      <c r="GF60">
        <v>117</v>
      </c>
      <c r="GG60">
        <v>0</v>
      </c>
      <c r="GH60">
        <v>1</v>
      </c>
      <c r="GI60">
        <v>0</v>
      </c>
      <c r="GJ60">
        <v>1</v>
      </c>
      <c r="GK60">
        <v>0</v>
      </c>
      <c r="GL60">
        <v>74</v>
      </c>
      <c r="GM60">
        <v>0</v>
      </c>
      <c r="GN60">
        <v>64</v>
      </c>
      <c r="GO60">
        <v>3</v>
      </c>
      <c r="GP60">
        <v>2</v>
      </c>
      <c r="GQ60">
        <v>2</v>
      </c>
      <c r="GR60">
        <v>2</v>
      </c>
      <c r="GS60">
        <v>1</v>
      </c>
      <c r="GT60">
        <v>1</v>
      </c>
      <c r="GU60">
        <v>1</v>
      </c>
      <c r="GV60">
        <v>1</v>
      </c>
      <c r="GW60">
        <v>2.4</v>
      </c>
      <c r="GX60" t="s">
        <v>218</v>
      </c>
      <c r="GY60">
        <v>3362875</v>
      </c>
      <c r="GZ60">
        <v>3261142</v>
      </c>
      <c r="HA60">
        <v>0.91400000000000003</v>
      </c>
      <c r="HB60">
        <v>0.97299999999999998</v>
      </c>
      <c r="HC60">
        <v>0.97</v>
      </c>
      <c r="HD60">
        <v>3.22</v>
      </c>
      <c r="HE60">
        <v>0.93240000000000001</v>
      </c>
      <c r="HF60" s="2">
        <f t="shared" si="6"/>
        <v>2.1154334995898694E-3</v>
      </c>
      <c r="HG60" s="2">
        <f t="shared" si="7"/>
        <v>1.6057118595791953E-2</v>
      </c>
      <c r="HH60" s="2">
        <f t="shared" si="8"/>
        <v>9.0658141911559298E-4</v>
      </c>
      <c r="HI60" s="2">
        <f t="shared" si="9"/>
        <v>4.8163709070661032E-3</v>
      </c>
      <c r="HJ60" s="3">
        <f t="shared" si="10"/>
        <v>33.621330209372765</v>
      </c>
      <c r="HK60" t="str">
        <f t="shared" si="11"/>
        <v>IPG</v>
      </c>
    </row>
    <row r="61" spans="1:219" hidden="1" x14ac:dyDescent="0.25">
      <c r="A61">
        <v>52</v>
      </c>
      <c r="B61" t="s">
        <v>446</v>
      </c>
      <c r="C61">
        <v>9</v>
      </c>
      <c r="D61">
        <v>1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4</v>
      </c>
      <c r="X61">
        <v>7</v>
      </c>
      <c r="Y61">
        <v>7</v>
      </c>
      <c r="Z61">
        <v>171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447</v>
      </c>
      <c r="AV61">
        <v>231.47999572753901</v>
      </c>
      <c r="AW61">
        <v>232.1499938964844</v>
      </c>
      <c r="AX61">
        <v>232.28999328613281</v>
      </c>
      <c r="AY61">
        <v>229.5299987792969</v>
      </c>
      <c r="AZ61">
        <v>230.58000183105469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39</v>
      </c>
      <c r="BO61">
        <v>57</v>
      </c>
      <c r="BP61">
        <v>46</v>
      </c>
      <c r="BQ61">
        <v>19</v>
      </c>
      <c r="BR61">
        <v>30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1</v>
      </c>
      <c r="CL61">
        <v>0</v>
      </c>
      <c r="CM61" t="s">
        <v>448</v>
      </c>
      <c r="CN61">
        <v>230.58000183105469</v>
      </c>
      <c r="CO61">
        <v>228.1199951171875</v>
      </c>
      <c r="CP61">
        <v>232.7200012207031</v>
      </c>
      <c r="CQ61">
        <v>226.94999694824219</v>
      </c>
      <c r="CR61">
        <v>232.69999694824219</v>
      </c>
      <c r="CW61">
        <v>41</v>
      </c>
      <c r="CX61">
        <v>33</v>
      </c>
      <c r="CY61">
        <v>50</v>
      </c>
      <c r="CZ61">
        <v>48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12</v>
      </c>
      <c r="DG61">
        <v>6</v>
      </c>
      <c r="DH61">
        <v>5</v>
      </c>
      <c r="DI61">
        <v>1</v>
      </c>
      <c r="DJ61">
        <v>1</v>
      </c>
      <c r="DK61">
        <v>1</v>
      </c>
      <c r="DL61">
        <v>25</v>
      </c>
      <c r="DM61">
        <v>1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449</v>
      </c>
      <c r="EF61">
        <v>232.69999694824219</v>
      </c>
      <c r="EG61">
        <v>232.38999938964841</v>
      </c>
      <c r="EH61">
        <v>237.83999633789071</v>
      </c>
      <c r="EI61">
        <v>232.0299987792969</v>
      </c>
      <c r="EJ61">
        <v>236.74000549316409</v>
      </c>
      <c r="EO61">
        <v>1</v>
      </c>
      <c r="EP61">
        <v>27</v>
      </c>
      <c r="EQ61">
        <v>38</v>
      </c>
      <c r="ER61">
        <v>85</v>
      </c>
      <c r="ES61">
        <v>36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1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450</v>
      </c>
      <c r="FX61">
        <v>236.74000549316409</v>
      </c>
      <c r="FY61">
        <v>237.3500061035156</v>
      </c>
      <c r="FZ61">
        <v>240.82000732421881</v>
      </c>
      <c r="GA61">
        <v>237.3500061035156</v>
      </c>
      <c r="GB61">
        <v>238.96000671386719</v>
      </c>
      <c r="GC61">
        <v>365</v>
      </c>
      <c r="GD61">
        <v>407</v>
      </c>
      <c r="GE61">
        <v>360</v>
      </c>
      <c r="GF61">
        <v>26</v>
      </c>
      <c r="GG61">
        <v>0</v>
      </c>
      <c r="GH61">
        <v>170</v>
      </c>
      <c r="GI61">
        <v>0</v>
      </c>
      <c r="GJ61">
        <v>170</v>
      </c>
      <c r="GK61">
        <v>1</v>
      </c>
      <c r="GL61">
        <v>202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0</v>
      </c>
      <c r="GU61">
        <v>0</v>
      </c>
      <c r="GV61">
        <v>0</v>
      </c>
      <c r="GW61">
        <v>1.7</v>
      </c>
      <c r="GX61" t="s">
        <v>218</v>
      </c>
      <c r="GY61">
        <v>633614</v>
      </c>
      <c r="GZ61">
        <v>887771</v>
      </c>
      <c r="HA61">
        <v>0.99199999999999999</v>
      </c>
      <c r="HB61">
        <v>1.1459999999999999</v>
      </c>
      <c r="HC61">
        <v>1.36</v>
      </c>
      <c r="HD61">
        <v>2.4700000000000002</v>
      </c>
      <c r="HE61">
        <v>0</v>
      </c>
      <c r="HF61" s="2">
        <f t="shared" si="6"/>
        <v>2.5700467439021546E-3</v>
      </c>
      <c r="HG61" s="2">
        <f t="shared" si="7"/>
        <v>1.4409106864744503E-2</v>
      </c>
      <c r="HH61" s="2">
        <f t="shared" si="8"/>
        <v>0</v>
      </c>
      <c r="HI61" s="2">
        <f t="shared" si="9"/>
        <v>6.7375316585064349E-3</v>
      </c>
      <c r="HJ61" s="3">
        <f t="shared" si="10"/>
        <v>240.77000770580892</v>
      </c>
      <c r="HK61" t="str">
        <f t="shared" si="11"/>
        <v>IQV</v>
      </c>
    </row>
    <row r="62" spans="1:219" hidden="1" x14ac:dyDescent="0.25">
      <c r="A62">
        <v>53</v>
      </c>
      <c r="B62" t="s">
        <v>451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14</v>
      </c>
      <c r="N62">
        <v>28</v>
      </c>
      <c r="O62">
        <v>57</v>
      </c>
      <c r="P62">
        <v>59</v>
      </c>
      <c r="Q62">
        <v>37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452</v>
      </c>
      <c r="AV62">
        <v>43.549999237060547</v>
      </c>
      <c r="AW62">
        <v>43.220001220703118</v>
      </c>
      <c r="AX62">
        <v>43.459999084472663</v>
      </c>
      <c r="AY62">
        <v>42.319999694824219</v>
      </c>
      <c r="AZ62">
        <v>42.569999694824219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192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453</v>
      </c>
      <c r="CN62">
        <v>42.569999694824219</v>
      </c>
      <c r="CO62">
        <v>42.430000305175781</v>
      </c>
      <c r="CP62">
        <v>42.520000457763672</v>
      </c>
      <c r="CQ62">
        <v>41.909999847412109</v>
      </c>
      <c r="CR62">
        <v>42.119998931884773</v>
      </c>
      <c r="CW62">
        <v>5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4</v>
      </c>
      <c r="DH62">
        <v>22</v>
      </c>
      <c r="DI62">
        <v>21</v>
      </c>
      <c r="DJ62">
        <v>144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5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 t="s">
        <v>272</v>
      </c>
      <c r="EF62">
        <v>42.119998931884773</v>
      </c>
      <c r="EG62">
        <v>42</v>
      </c>
      <c r="EH62">
        <v>43.200000762939453</v>
      </c>
      <c r="EI62">
        <v>41.919998168945313</v>
      </c>
      <c r="EJ62">
        <v>43</v>
      </c>
      <c r="EO62">
        <v>32</v>
      </c>
      <c r="EP62">
        <v>12</v>
      </c>
      <c r="EQ62">
        <v>63</v>
      </c>
      <c r="ER62">
        <v>25</v>
      </c>
      <c r="ES62">
        <v>58</v>
      </c>
      <c r="ET62">
        <v>0</v>
      </c>
      <c r="EU62">
        <v>0</v>
      </c>
      <c r="EV62">
        <v>0</v>
      </c>
      <c r="EW62">
        <v>0</v>
      </c>
      <c r="EX62">
        <v>15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15</v>
      </c>
      <c r="FE62">
        <v>1</v>
      </c>
      <c r="FF62">
        <v>15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421</v>
      </c>
      <c r="FX62">
        <v>43</v>
      </c>
      <c r="FY62">
        <v>42.900001525878913</v>
      </c>
      <c r="FZ62">
        <v>43.229999542236328</v>
      </c>
      <c r="GA62">
        <v>42.700000762939453</v>
      </c>
      <c r="GB62">
        <v>42.990001678466797</v>
      </c>
      <c r="GC62">
        <v>391</v>
      </c>
      <c r="GD62">
        <v>404</v>
      </c>
      <c r="GE62">
        <v>195</v>
      </c>
      <c r="GF62">
        <v>210</v>
      </c>
      <c r="GG62">
        <v>0</v>
      </c>
      <c r="GH62">
        <v>179</v>
      </c>
      <c r="GI62">
        <v>0</v>
      </c>
      <c r="GJ62">
        <v>83</v>
      </c>
      <c r="GK62">
        <v>16</v>
      </c>
      <c r="GL62">
        <v>336</v>
      </c>
      <c r="GM62">
        <v>15</v>
      </c>
      <c r="GN62">
        <v>144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2.6</v>
      </c>
      <c r="GX62" t="s">
        <v>223</v>
      </c>
      <c r="GY62">
        <v>2431025</v>
      </c>
      <c r="GZ62">
        <v>2602100</v>
      </c>
      <c r="HA62">
        <v>0.495</v>
      </c>
      <c r="HB62">
        <v>0.60899999999999999</v>
      </c>
      <c r="HC62">
        <v>14.94</v>
      </c>
      <c r="HD62">
        <v>18.88</v>
      </c>
      <c r="HE62">
        <v>2.1894</v>
      </c>
      <c r="HF62" s="2">
        <f t="shared" si="6"/>
        <v>-2.3309666798208006E-3</v>
      </c>
      <c r="HG62" s="2">
        <f t="shared" si="7"/>
        <v>7.6335419813040595E-3</v>
      </c>
      <c r="HH62" s="2">
        <f t="shared" si="8"/>
        <v>4.6620222803211986E-3</v>
      </c>
      <c r="HI62" s="2">
        <f t="shared" si="9"/>
        <v>6.7457758596134454E-3</v>
      </c>
      <c r="HJ62" s="3">
        <f t="shared" si="10"/>
        <v>43.227480488524719</v>
      </c>
      <c r="HK62" t="str">
        <f t="shared" si="11"/>
        <v>IRM</v>
      </c>
    </row>
    <row r="63" spans="1:219" hidden="1" x14ac:dyDescent="0.25">
      <c r="A63">
        <v>54</v>
      </c>
      <c r="B63" t="s">
        <v>454</v>
      </c>
      <c r="C63">
        <v>9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182</v>
      </c>
      <c r="N63">
        <v>13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455</v>
      </c>
      <c r="AV63">
        <v>170.38999938964841</v>
      </c>
      <c r="AW63">
        <v>169.97999572753909</v>
      </c>
      <c r="AX63">
        <v>171.3699951171875</v>
      </c>
      <c r="AY63">
        <v>169.5299987792969</v>
      </c>
      <c r="AZ63">
        <v>170.44999694824219</v>
      </c>
      <c r="BE63">
        <v>104</v>
      </c>
      <c r="BF63">
        <v>80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17</v>
      </c>
      <c r="BO63">
        <v>5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329</v>
      </c>
      <c r="CN63">
        <v>170.44999694824219</v>
      </c>
      <c r="CO63">
        <v>169.9100036621094</v>
      </c>
      <c r="CP63">
        <v>170.1600036621094</v>
      </c>
      <c r="CQ63">
        <v>168.03999328613281</v>
      </c>
      <c r="CR63">
        <v>170.08000183105469</v>
      </c>
      <c r="CW63">
        <v>20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67</v>
      </c>
      <c r="DG63">
        <v>32</v>
      </c>
      <c r="DH63">
        <v>34</v>
      </c>
      <c r="DI63">
        <v>29</v>
      </c>
      <c r="DJ63">
        <v>33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4</v>
      </c>
      <c r="DZ63">
        <v>0</v>
      </c>
      <c r="EA63">
        <v>1</v>
      </c>
      <c r="EB63">
        <v>0</v>
      </c>
      <c r="EC63">
        <v>1</v>
      </c>
      <c r="ED63">
        <v>0</v>
      </c>
      <c r="EE63" t="s">
        <v>456</v>
      </c>
      <c r="EF63">
        <v>170.08000183105469</v>
      </c>
      <c r="EG63">
        <v>169.94000244140619</v>
      </c>
      <c r="EH63">
        <v>171.5899963378906</v>
      </c>
      <c r="EI63">
        <v>169.69000244140619</v>
      </c>
      <c r="EJ63">
        <v>171.07000732421881</v>
      </c>
      <c r="EO63">
        <v>55</v>
      </c>
      <c r="EP63">
        <v>137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457</v>
      </c>
      <c r="FX63">
        <v>171.07000732421881</v>
      </c>
      <c r="FY63">
        <v>171.33000183105469</v>
      </c>
      <c r="FZ63">
        <v>172.74000549316409</v>
      </c>
      <c r="GA63">
        <v>170.8699951171875</v>
      </c>
      <c r="GB63">
        <v>170.96000671386719</v>
      </c>
      <c r="GC63">
        <v>591</v>
      </c>
      <c r="GD63">
        <v>232</v>
      </c>
      <c r="GE63">
        <v>212</v>
      </c>
      <c r="GF63">
        <v>206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33</v>
      </c>
      <c r="GM63">
        <v>0</v>
      </c>
      <c r="GN63">
        <v>33</v>
      </c>
      <c r="GO63">
        <v>0</v>
      </c>
      <c r="GP63">
        <v>0</v>
      </c>
      <c r="GQ63">
        <v>0</v>
      </c>
      <c r="GR63">
        <v>0</v>
      </c>
      <c r="GS63">
        <v>1</v>
      </c>
      <c r="GT63">
        <v>1</v>
      </c>
      <c r="GU63">
        <v>0</v>
      </c>
      <c r="GV63">
        <v>0</v>
      </c>
      <c r="GW63">
        <v>1.9</v>
      </c>
      <c r="GX63" t="s">
        <v>218</v>
      </c>
      <c r="GY63">
        <v>4652888</v>
      </c>
      <c r="GZ63">
        <v>6556342</v>
      </c>
      <c r="HA63">
        <v>0.96599999999999997</v>
      </c>
      <c r="HB63">
        <v>1.2829999999999999</v>
      </c>
      <c r="HC63">
        <v>2.31</v>
      </c>
      <c r="HD63">
        <v>1.95</v>
      </c>
      <c r="HE63">
        <v>0.71379994999999996</v>
      </c>
      <c r="HF63" s="2">
        <f t="shared" si="6"/>
        <v>1.5175071736254209E-3</v>
      </c>
      <c r="HG63" s="2">
        <f t="shared" si="7"/>
        <v>8.1625773837619153E-3</v>
      </c>
      <c r="HH63" s="2">
        <f t="shared" si="8"/>
        <v>2.6849162957506278E-3</v>
      </c>
      <c r="HI63" s="2">
        <f t="shared" si="9"/>
        <v>5.265067451145633E-4</v>
      </c>
      <c r="HJ63" s="3">
        <f t="shared" si="10"/>
        <v>172.72849622916075</v>
      </c>
      <c r="HK63" t="str">
        <f t="shared" si="11"/>
        <v>JNJ</v>
      </c>
    </row>
    <row r="64" spans="1:219" hidden="1" x14ac:dyDescent="0.25">
      <c r="A64">
        <v>55</v>
      </c>
      <c r="B64" t="s">
        <v>458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105</v>
      </c>
      <c r="N64">
        <v>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29</v>
      </c>
      <c r="W64">
        <v>11</v>
      </c>
      <c r="X64">
        <v>20</v>
      </c>
      <c r="Y64">
        <v>24</v>
      </c>
      <c r="Z64">
        <v>12</v>
      </c>
      <c r="AA64">
        <v>0</v>
      </c>
      <c r="AB64">
        <v>0</v>
      </c>
      <c r="AC64">
        <v>0</v>
      </c>
      <c r="AD64">
        <v>0</v>
      </c>
      <c r="AE64">
        <v>6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456</v>
      </c>
      <c r="AV64">
        <v>35.970001220703118</v>
      </c>
      <c r="AW64">
        <v>36.049999237060547</v>
      </c>
      <c r="AX64">
        <v>36.240001678466797</v>
      </c>
      <c r="AY64">
        <v>35.939998626708977</v>
      </c>
      <c r="AZ64">
        <v>36</v>
      </c>
      <c r="BE64">
        <v>147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48</v>
      </c>
      <c r="BO64">
        <v>17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459</v>
      </c>
      <c r="CN64">
        <v>36</v>
      </c>
      <c r="CO64">
        <v>35.840000152587891</v>
      </c>
      <c r="CP64">
        <v>36.020000457763672</v>
      </c>
      <c r="CQ64">
        <v>35.569999694824219</v>
      </c>
      <c r="CR64">
        <v>35.790000915527337</v>
      </c>
      <c r="CW64">
        <v>14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9</v>
      </c>
      <c r="DG64">
        <v>38</v>
      </c>
      <c r="DH64">
        <v>55</v>
      </c>
      <c r="DI64">
        <v>47</v>
      </c>
      <c r="DJ64">
        <v>40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460</v>
      </c>
      <c r="EF64">
        <v>35.790000915527337</v>
      </c>
      <c r="EG64">
        <v>35.599998474121087</v>
      </c>
      <c r="EH64">
        <v>36.479999542236328</v>
      </c>
      <c r="EI64">
        <v>35.599998474121087</v>
      </c>
      <c r="EJ64">
        <v>36.389999389648438</v>
      </c>
      <c r="EO64">
        <v>0</v>
      </c>
      <c r="EP64">
        <v>1</v>
      </c>
      <c r="EQ64">
        <v>30</v>
      </c>
      <c r="ER64">
        <v>39</v>
      </c>
      <c r="ES64">
        <v>125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461</v>
      </c>
      <c r="FX64">
        <v>36.389999389648438</v>
      </c>
      <c r="FY64">
        <v>36.659999847412109</v>
      </c>
      <c r="FZ64">
        <v>36.729999542236328</v>
      </c>
      <c r="GA64">
        <v>36.159999847412109</v>
      </c>
      <c r="GB64">
        <v>36.240001678466797</v>
      </c>
      <c r="GC64">
        <v>469</v>
      </c>
      <c r="GD64">
        <v>352</v>
      </c>
      <c r="GE64">
        <v>210</v>
      </c>
      <c r="GF64">
        <v>189</v>
      </c>
      <c r="GG64">
        <v>0</v>
      </c>
      <c r="GH64">
        <v>164</v>
      </c>
      <c r="GI64">
        <v>0</v>
      </c>
      <c r="GJ64">
        <v>164</v>
      </c>
      <c r="GK64">
        <v>0</v>
      </c>
      <c r="GL64">
        <v>52</v>
      </c>
      <c r="GM64">
        <v>0</v>
      </c>
      <c r="GN64">
        <v>40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2.2999999999999998</v>
      </c>
      <c r="GX64" t="s">
        <v>218</v>
      </c>
      <c r="GY64">
        <v>3110840</v>
      </c>
      <c r="GZ64">
        <v>3270828</v>
      </c>
      <c r="HA64">
        <v>0.20499999999999999</v>
      </c>
      <c r="HB64">
        <v>0.36899999999999999</v>
      </c>
      <c r="HC64">
        <v>2.44</v>
      </c>
      <c r="HD64">
        <v>6.84</v>
      </c>
      <c r="HE64">
        <v>0.57140000000000002</v>
      </c>
      <c r="HF64" s="2">
        <f t="shared" si="6"/>
        <v>7.3649879674707597E-3</v>
      </c>
      <c r="HG64" s="2">
        <f t="shared" si="7"/>
        <v>1.9057907894532988E-3</v>
      </c>
      <c r="HH64" s="2">
        <f t="shared" si="8"/>
        <v>1.3638843482845719E-2</v>
      </c>
      <c r="HI64" s="2">
        <f t="shared" si="9"/>
        <v>2.2075559423118118E-3</v>
      </c>
      <c r="HJ64" s="3">
        <f t="shared" si="10"/>
        <v>36.729866137462665</v>
      </c>
      <c r="HK64" t="str">
        <f t="shared" si="11"/>
        <v>KDP</v>
      </c>
    </row>
    <row r="65" spans="1:219" hidden="1" x14ac:dyDescent="0.25">
      <c r="A65">
        <v>56</v>
      </c>
      <c r="B65" t="s">
        <v>462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6</v>
      </c>
      <c r="N65">
        <v>25</v>
      </c>
      <c r="O65">
        <v>66</v>
      </c>
      <c r="P65">
        <v>39</v>
      </c>
      <c r="Q65">
        <v>59</v>
      </c>
      <c r="R65">
        <v>1</v>
      </c>
      <c r="S65">
        <v>3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2</v>
      </c>
      <c r="AB65">
        <v>2</v>
      </c>
      <c r="AC65">
        <v>1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463</v>
      </c>
      <c r="AV65">
        <v>18.79999923706055</v>
      </c>
      <c r="AW65">
        <v>18.829999923706051</v>
      </c>
      <c r="AX65">
        <v>18.969999313354489</v>
      </c>
      <c r="AY65">
        <v>18.610000610351559</v>
      </c>
      <c r="AZ65">
        <v>18.70999908447266</v>
      </c>
      <c r="BE65">
        <v>36</v>
      </c>
      <c r="BF65">
        <v>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18</v>
      </c>
      <c r="BO65">
        <v>35</v>
      </c>
      <c r="BP65">
        <v>24</v>
      </c>
      <c r="BQ65">
        <v>15</v>
      </c>
      <c r="BR65">
        <v>66</v>
      </c>
      <c r="BS65">
        <v>0</v>
      </c>
      <c r="BT65">
        <v>0</v>
      </c>
      <c r="BU65">
        <v>0</v>
      </c>
      <c r="BV65">
        <v>0</v>
      </c>
      <c r="BW65">
        <v>8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45</v>
      </c>
      <c r="CF65">
        <v>8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 t="s">
        <v>464</v>
      </c>
      <c r="CN65">
        <v>18.70999908447266</v>
      </c>
      <c r="CO65">
        <v>18.409999847412109</v>
      </c>
      <c r="CP65">
        <v>18.54999923706055</v>
      </c>
      <c r="CQ65">
        <v>18.149999618530281</v>
      </c>
      <c r="CR65">
        <v>18.469999313354489</v>
      </c>
      <c r="CW65">
        <v>74</v>
      </c>
      <c r="CX65">
        <v>10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27</v>
      </c>
      <c r="DG65">
        <v>13</v>
      </c>
      <c r="DH65">
        <v>13</v>
      </c>
      <c r="DI65">
        <v>18</v>
      </c>
      <c r="DJ65">
        <v>60</v>
      </c>
      <c r="DK65">
        <v>0</v>
      </c>
      <c r="DL65">
        <v>0</v>
      </c>
      <c r="DM65">
        <v>0</v>
      </c>
      <c r="DN65">
        <v>0</v>
      </c>
      <c r="DO65">
        <v>10</v>
      </c>
      <c r="DP65">
        <v>0</v>
      </c>
      <c r="DQ65">
        <v>36</v>
      </c>
      <c r="DR65">
        <v>0</v>
      </c>
      <c r="DS65">
        <v>1</v>
      </c>
      <c r="DT65">
        <v>0</v>
      </c>
      <c r="DU65">
        <v>1</v>
      </c>
      <c r="DV65">
        <v>0</v>
      </c>
      <c r="DW65">
        <v>6</v>
      </c>
      <c r="DX65">
        <v>0</v>
      </c>
      <c r="DY65">
        <v>21</v>
      </c>
      <c r="DZ65">
        <v>21</v>
      </c>
      <c r="EA65">
        <v>1</v>
      </c>
      <c r="EB65">
        <v>0</v>
      </c>
      <c r="EC65">
        <v>1</v>
      </c>
      <c r="ED65">
        <v>1</v>
      </c>
      <c r="EE65" t="s">
        <v>465</v>
      </c>
      <c r="EF65">
        <v>18.469999313354489</v>
      </c>
      <c r="EG65">
        <v>18.45000076293945</v>
      </c>
      <c r="EH65">
        <v>18.770000457763668</v>
      </c>
      <c r="EI65">
        <v>18.280000686645511</v>
      </c>
      <c r="EJ65">
        <v>18.70000076293945</v>
      </c>
      <c r="EO65">
        <v>42</v>
      </c>
      <c r="EP65">
        <v>71</v>
      </c>
      <c r="EQ65">
        <v>38</v>
      </c>
      <c r="ER65">
        <v>21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</v>
      </c>
      <c r="EY65">
        <v>4</v>
      </c>
      <c r="EZ65">
        <v>2</v>
      </c>
      <c r="FA65">
        <v>4</v>
      </c>
      <c r="FB65">
        <v>14</v>
      </c>
      <c r="FC65">
        <v>1</v>
      </c>
      <c r="FD65">
        <v>28</v>
      </c>
      <c r="FE65">
        <v>0</v>
      </c>
      <c r="FF65">
        <v>0</v>
      </c>
      <c r="FG65">
        <v>1</v>
      </c>
      <c r="FH65">
        <v>0</v>
      </c>
      <c r="FI65">
        <v>14</v>
      </c>
      <c r="FJ65">
        <v>14</v>
      </c>
      <c r="FK65">
        <v>1</v>
      </c>
      <c r="FL65">
        <v>0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466</v>
      </c>
      <c r="FX65">
        <v>18.70000076293945</v>
      </c>
      <c r="FY65">
        <v>18.79999923706055</v>
      </c>
      <c r="FZ65">
        <v>18.879999160766602</v>
      </c>
      <c r="GA65">
        <v>18.64999961853027</v>
      </c>
      <c r="GB65">
        <v>18.719999313354489</v>
      </c>
      <c r="GC65">
        <v>495</v>
      </c>
      <c r="GD65">
        <v>319</v>
      </c>
      <c r="GE65">
        <v>256</v>
      </c>
      <c r="GF65">
        <v>159</v>
      </c>
      <c r="GG65">
        <v>0</v>
      </c>
      <c r="GH65">
        <v>119</v>
      </c>
      <c r="GI65">
        <v>0</v>
      </c>
      <c r="GJ65">
        <v>21</v>
      </c>
      <c r="GK65">
        <v>2</v>
      </c>
      <c r="GL65">
        <v>140</v>
      </c>
      <c r="GM65">
        <v>0</v>
      </c>
      <c r="GN65">
        <v>74</v>
      </c>
      <c r="GO65">
        <v>2</v>
      </c>
      <c r="GP65">
        <v>2</v>
      </c>
      <c r="GQ65">
        <v>1</v>
      </c>
      <c r="GR65">
        <v>1</v>
      </c>
      <c r="GS65">
        <v>2</v>
      </c>
      <c r="GT65">
        <v>1</v>
      </c>
      <c r="GU65">
        <v>1</v>
      </c>
      <c r="GV65">
        <v>1</v>
      </c>
      <c r="GW65">
        <v>2.8</v>
      </c>
      <c r="GX65" t="s">
        <v>223</v>
      </c>
      <c r="GY65">
        <v>14489167</v>
      </c>
      <c r="GZ65">
        <v>15290928</v>
      </c>
      <c r="HA65">
        <v>0.628</v>
      </c>
      <c r="HB65">
        <v>0.80900000000000005</v>
      </c>
      <c r="HC65">
        <v>9.18</v>
      </c>
      <c r="HD65">
        <v>1.92</v>
      </c>
      <c r="HE65">
        <v>1.2963</v>
      </c>
      <c r="HF65" s="2">
        <f t="shared" si="6"/>
        <v>5.3190679882567649E-3</v>
      </c>
      <c r="HG65" s="2">
        <f t="shared" si="7"/>
        <v>4.2372842829513369E-3</v>
      </c>
      <c r="HH65" s="2">
        <f t="shared" si="8"/>
        <v>7.978703437103607E-3</v>
      </c>
      <c r="HI65" s="2">
        <f t="shared" si="9"/>
        <v>3.7393000743478622E-3</v>
      </c>
      <c r="HJ65" s="3">
        <f t="shared" si="10"/>
        <v>18.879660178347244</v>
      </c>
      <c r="HK65" t="str">
        <f t="shared" si="11"/>
        <v>KMI</v>
      </c>
    </row>
    <row r="66" spans="1:219" hidden="1" x14ac:dyDescent="0.25">
      <c r="A66">
        <v>57</v>
      </c>
      <c r="B66" t="s">
        <v>467</v>
      </c>
      <c r="C66">
        <v>9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7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2</v>
      </c>
      <c r="X66">
        <v>6</v>
      </c>
      <c r="Y66">
        <v>19</v>
      </c>
      <c r="Z66">
        <v>165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8</v>
      </c>
      <c r="AN66">
        <v>1</v>
      </c>
      <c r="AO66">
        <v>2</v>
      </c>
      <c r="AP66">
        <v>0</v>
      </c>
      <c r="AQ66">
        <v>3</v>
      </c>
      <c r="AR66">
        <v>1</v>
      </c>
      <c r="AS66">
        <v>2</v>
      </c>
      <c r="AT66">
        <v>0</v>
      </c>
      <c r="AU66" t="s">
        <v>468</v>
      </c>
      <c r="AV66">
        <v>297.72000122070313</v>
      </c>
      <c r="AW66">
        <v>302.3699951171875</v>
      </c>
      <c r="AX66">
        <v>302.989990234375</v>
      </c>
      <c r="AY66">
        <v>293.48001098632813</v>
      </c>
      <c r="AZ66">
        <v>293.92001342773438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6</v>
      </c>
      <c r="BP66">
        <v>3</v>
      </c>
      <c r="BQ66">
        <v>2</v>
      </c>
      <c r="BR66">
        <v>181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0</v>
      </c>
      <c r="CG66">
        <v>0</v>
      </c>
      <c r="CH66">
        <v>0</v>
      </c>
      <c r="CI66">
        <v>2</v>
      </c>
      <c r="CJ66">
        <v>0</v>
      </c>
      <c r="CK66">
        <v>1</v>
      </c>
      <c r="CL66">
        <v>0</v>
      </c>
      <c r="CM66" t="s">
        <v>465</v>
      </c>
      <c r="CN66">
        <v>293.92001342773438</v>
      </c>
      <c r="CO66">
        <v>288.04998779296881</v>
      </c>
      <c r="CP66">
        <v>304.239990234375</v>
      </c>
      <c r="CQ66">
        <v>286.57998657226563</v>
      </c>
      <c r="CR66">
        <v>303.94000244140619</v>
      </c>
      <c r="CW66">
        <v>0</v>
      </c>
      <c r="CX66">
        <v>6</v>
      </c>
      <c r="CY66">
        <v>11</v>
      </c>
      <c r="CZ66">
        <v>10</v>
      </c>
      <c r="DA66">
        <v>168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1</v>
      </c>
      <c r="DR66">
        <v>1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469</v>
      </c>
      <c r="EF66">
        <v>303.94000244140619</v>
      </c>
      <c r="EG66">
        <v>305.42999267578119</v>
      </c>
      <c r="EH66">
        <v>315</v>
      </c>
      <c r="EI66">
        <v>305.42999267578119</v>
      </c>
      <c r="EJ66">
        <v>313.3599853515625</v>
      </c>
      <c r="EO66">
        <v>0</v>
      </c>
      <c r="EP66">
        <v>29</v>
      </c>
      <c r="EQ66">
        <v>29</v>
      </c>
      <c r="ER66">
        <v>22</v>
      </c>
      <c r="ES66">
        <v>115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380</v>
      </c>
      <c r="FX66">
        <v>313.3599853515625</v>
      </c>
      <c r="FY66">
        <v>314.97000122070313</v>
      </c>
      <c r="FZ66">
        <v>314.97000122070313</v>
      </c>
      <c r="GA66">
        <v>308.70999145507813</v>
      </c>
      <c r="GB66">
        <v>310.1400146484375</v>
      </c>
      <c r="GC66">
        <v>400</v>
      </c>
      <c r="GD66">
        <v>389</v>
      </c>
      <c r="GE66">
        <v>390</v>
      </c>
      <c r="GF66">
        <v>1</v>
      </c>
      <c r="GG66">
        <v>0</v>
      </c>
      <c r="GH66">
        <v>315</v>
      </c>
      <c r="GI66">
        <v>0</v>
      </c>
      <c r="GJ66">
        <v>315</v>
      </c>
      <c r="GK66">
        <v>1</v>
      </c>
      <c r="GL66">
        <v>347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3</v>
      </c>
      <c r="GT66">
        <v>0</v>
      </c>
      <c r="GU66">
        <v>0</v>
      </c>
      <c r="GV66">
        <v>0</v>
      </c>
      <c r="GW66">
        <v>2.2999999999999998</v>
      </c>
      <c r="GX66" t="s">
        <v>218</v>
      </c>
      <c r="GY66">
        <v>1449887</v>
      </c>
      <c r="GZ66">
        <v>1310057</v>
      </c>
      <c r="HA66">
        <v>1.845</v>
      </c>
      <c r="HB66">
        <v>2.6629999999999998</v>
      </c>
      <c r="HC66">
        <v>1.4</v>
      </c>
      <c r="HD66">
        <v>1.66</v>
      </c>
      <c r="HE66">
        <v>0.29830000000000001</v>
      </c>
      <c r="HF66" s="2">
        <f t="shared" si="6"/>
        <v>5.1116482931733431E-3</v>
      </c>
      <c r="HG66" s="2">
        <f t="shared" si="7"/>
        <v>0</v>
      </c>
      <c r="HH66" s="2">
        <f t="shared" si="8"/>
        <v>1.9874939649374812E-2</v>
      </c>
      <c r="HI66" s="2">
        <f t="shared" si="9"/>
        <v>4.610895485319455E-3</v>
      </c>
      <c r="HJ66" s="3">
        <f t="shared" si="10"/>
        <v>314.97000122070313</v>
      </c>
      <c r="HK66" t="str">
        <f t="shared" si="11"/>
        <v>KLAC</v>
      </c>
    </row>
    <row r="67" spans="1:219" hidden="1" x14ac:dyDescent="0.25">
      <c r="A67">
        <v>58</v>
      </c>
      <c r="B67" t="s">
        <v>470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31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25</v>
      </c>
      <c r="W67">
        <v>20</v>
      </c>
      <c r="X67">
        <v>38</v>
      </c>
      <c r="Y67">
        <v>23</v>
      </c>
      <c r="Z67">
        <v>72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16</v>
      </c>
      <c r="AP67">
        <v>0</v>
      </c>
      <c r="AQ67">
        <v>1</v>
      </c>
      <c r="AR67">
        <v>0</v>
      </c>
      <c r="AS67">
        <v>1</v>
      </c>
      <c r="AT67">
        <v>0</v>
      </c>
      <c r="AU67" t="s">
        <v>300</v>
      </c>
      <c r="AV67">
        <v>43.799999237060547</v>
      </c>
      <c r="AW67">
        <v>44</v>
      </c>
      <c r="AX67">
        <v>44.090000152587891</v>
      </c>
      <c r="AY67">
        <v>43.669998168945313</v>
      </c>
      <c r="AZ67">
        <v>43.685001373291023</v>
      </c>
      <c r="BE67">
        <v>12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16</v>
      </c>
      <c r="BO67">
        <v>29</v>
      </c>
      <c r="BP67">
        <v>30</v>
      </c>
      <c r="BQ67">
        <v>68</v>
      </c>
      <c r="BR67">
        <v>48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342</v>
      </c>
      <c r="CN67">
        <v>43.685001373291023</v>
      </c>
      <c r="CO67">
        <v>43.520000457763672</v>
      </c>
      <c r="CP67">
        <v>43.610000610351563</v>
      </c>
      <c r="CQ67">
        <v>43.220001220703118</v>
      </c>
      <c r="CR67">
        <v>43.569999694824219</v>
      </c>
      <c r="CW67">
        <v>52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47</v>
      </c>
      <c r="DG67">
        <v>39</v>
      </c>
      <c r="DH67">
        <v>30</v>
      </c>
      <c r="DI67">
        <v>23</v>
      </c>
      <c r="DJ67">
        <v>28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342</v>
      </c>
      <c r="EF67">
        <v>43.569999694824219</v>
      </c>
      <c r="EG67">
        <v>43.459999084472663</v>
      </c>
      <c r="EH67">
        <v>44</v>
      </c>
      <c r="EI67">
        <v>43.404998779296882</v>
      </c>
      <c r="EJ67">
        <v>43.869998931884773</v>
      </c>
      <c r="EO67">
        <v>42</v>
      </c>
      <c r="EP67">
        <v>53</v>
      </c>
      <c r="EQ67">
        <v>99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7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322</v>
      </c>
      <c r="FX67">
        <v>43.869998931884773</v>
      </c>
      <c r="FY67">
        <v>43.830001831054688</v>
      </c>
      <c r="FZ67">
        <v>44.189998626708977</v>
      </c>
      <c r="GA67">
        <v>43.779998779296882</v>
      </c>
      <c r="GB67">
        <v>44.130001068115227</v>
      </c>
      <c r="GC67">
        <v>289</v>
      </c>
      <c r="GD67">
        <v>543</v>
      </c>
      <c r="GE67">
        <v>246</v>
      </c>
      <c r="GF67">
        <v>174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148</v>
      </c>
      <c r="GM67">
        <v>0</v>
      </c>
      <c r="GN67">
        <v>28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>
        <v>2.8</v>
      </c>
      <c r="GX67" t="s">
        <v>223</v>
      </c>
      <c r="GY67">
        <v>4197527</v>
      </c>
      <c r="GZ67">
        <v>4245885</v>
      </c>
      <c r="HA67">
        <v>0.58599999999999997</v>
      </c>
      <c r="HB67">
        <v>1.7350000000000001</v>
      </c>
      <c r="HC67">
        <v>-8.8800000000000008</v>
      </c>
      <c r="HD67">
        <v>3.18</v>
      </c>
      <c r="HE67">
        <v>3.6364002000000002</v>
      </c>
      <c r="HF67" s="2">
        <f t="shared" si="6"/>
        <v>-9.1255074513241219E-4</v>
      </c>
      <c r="HG67" s="2">
        <f t="shared" si="7"/>
        <v>8.1465672514572374E-3</v>
      </c>
      <c r="HH67" s="2">
        <f t="shared" si="8"/>
        <v>1.1408407407909049E-3</v>
      </c>
      <c r="HI67" s="2">
        <f t="shared" si="9"/>
        <v>7.9311642951948036E-3</v>
      </c>
      <c r="HJ67" s="3">
        <f t="shared" si="10"/>
        <v>44.187065888602866</v>
      </c>
      <c r="HK67" t="str">
        <f t="shared" si="11"/>
        <v>KHC</v>
      </c>
    </row>
    <row r="68" spans="1:219" hidden="1" x14ac:dyDescent="0.25">
      <c r="A68">
        <v>59</v>
      </c>
      <c r="B68" t="s">
        <v>471</v>
      </c>
      <c r="C68">
        <v>9</v>
      </c>
      <c r="D68">
        <v>1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47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21</v>
      </c>
      <c r="W68">
        <v>11</v>
      </c>
      <c r="X68">
        <v>16</v>
      </c>
      <c r="Y68">
        <v>11</v>
      </c>
      <c r="Z68">
        <v>120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19</v>
      </c>
      <c r="AN68">
        <v>0</v>
      </c>
      <c r="AO68">
        <v>32</v>
      </c>
      <c r="AP68">
        <v>0</v>
      </c>
      <c r="AQ68">
        <v>4</v>
      </c>
      <c r="AR68">
        <v>0</v>
      </c>
      <c r="AS68">
        <v>4</v>
      </c>
      <c r="AT68">
        <v>0</v>
      </c>
      <c r="AU68" t="s">
        <v>472</v>
      </c>
      <c r="AV68">
        <v>592.07000732421875</v>
      </c>
      <c r="AW68">
        <v>597.91998291015625</v>
      </c>
      <c r="AX68">
        <v>601.33001708984375</v>
      </c>
      <c r="AY68">
        <v>584.739990234375</v>
      </c>
      <c r="AZ68">
        <v>584.83001708984375</v>
      </c>
      <c r="BE68">
        <v>11</v>
      </c>
      <c r="BF68">
        <v>2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</v>
      </c>
      <c r="BO68">
        <v>5</v>
      </c>
      <c r="BP68">
        <v>8</v>
      </c>
      <c r="BQ68">
        <v>15</v>
      </c>
      <c r="BR68">
        <v>154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14</v>
      </c>
      <c r="CF68">
        <v>2</v>
      </c>
      <c r="CG68">
        <v>15</v>
      </c>
      <c r="CH68">
        <v>0</v>
      </c>
      <c r="CI68">
        <v>2</v>
      </c>
      <c r="CJ68">
        <v>1</v>
      </c>
      <c r="CK68">
        <v>1</v>
      </c>
      <c r="CL68">
        <v>1</v>
      </c>
      <c r="CM68" t="s">
        <v>435</v>
      </c>
      <c r="CN68">
        <v>584.83001708984375</v>
      </c>
      <c r="CO68">
        <v>569.0999755859375</v>
      </c>
      <c r="CP68">
        <v>603.09002685546875</v>
      </c>
      <c r="CQ68">
        <v>566.030029296875</v>
      </c>
      <c r="CR68">
        <v>602.20001220703125</v>
      </c>
      <c r="CW68">
        <v>2</v>
      </c>
      <c r="CX68">
        <v>17</v>
      </c>
      <c r="CY68">
        <v>5</v>
      </c>
      <c r="CZ68">
        <v>11</v>
      </c>
      <c r="DA68">
        <v>160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1</v>
      </c>
      <c r="DK68">
        <v>1</v>
      </c>
      <c r="DL68">
        <v>2</v>
      </c>
      <c r="DM68">
        <v>1</v>
      </c>
      <c r="DN68">
        <v>2</v>
      </c>
      <c r="DO68">
        <v>0</v>
      </c>
      <c r="DP68">
        <v>0</v>
      </c>
      <c r="DQ68">
        <v>1</v>
      </c>
      <c r="DR68">
        <v>1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473</v>
      </c>
      <c r="EF68">
        <v>602.20001220703125</v>
      </c>
      <c r="EG68">
        <v>607.5999755859375</v>
      </c>
      <c r="EH68">
        <v>634</v>
      </c>
      <c r="EI68">
        <v>604.4000244140625</v>
      </c>
      <c r="EJ68">
        <v>626.719970703125</v>
      </c>
      <c r="EO68">
        <v>20</v>
      </c>
      <c r="EP68">
        <v>17</v>
      </c>
      <c r="EQ68">
        <v>9</v>
      </c>
      <c r="ER68">
        <v>42</v>
      </c>
      <c r="ES68">
        <v>99</v>
      </c>
      <c r="ET68">
        <v>0</v>
      </c>
      <c r="EU68">
        <v>0</v>
      </c>
      <c r="EV68">
        <v>0</v>
      </c>
      <c r="EW68">
        <v>0</v>
      </c>
      <c r="EX68">
        <v>8</v>
      </c>
      <c r="EY68">
        <v>4</v>
      </c>
      <c r="EZ68">
        <v>6</v>
      </c>
      <c r="FA68">
        <v>2</v>
      </c>
      <c r="FB68">
        <v>1</v>
      </c>
      <c r="FC68">
        <v>1</v>
      </c>
      <c r="FD68">
        <v>21</v>
      </c>
      <c r="FE68">
        <v>1</v>
      </c>
      <c r="FF68">
        <v>21</v>
      </c>
      <c r="FG68">
        <v>1</v>
      </c>
      <c r="FH68">
        <v>0</v>
      </c>
      <c r="FI68">
        <v>1</v>
      </c>
      <c r="FJ68">
        <v>1</v>
      </c>
      <c r="FK68">
        <v>1</v>
      </c>
      <c r="FL68">
        <v>0</v>
      </c>
      <c r="FM68">
        <v>1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474</v>
      </c>
      <c r="FX68">
        <v>626.719970703125</v>
      </c>
      <c r="FY68">
        <v>623.45001220703125</v>
      </c>
      <c r="FZ68">
        <v>625.47998046875</v>
      </c>
      <c r="GA68">
        <v>610.20001220703125</v>
      </c>
      <c r="GB68">
        <v>614.0999755859375</v>
      </c>
      <c r="GC68">
        <v>442</v>
      </c>
      <c r="GD68">
        <v>386</v>
      </c>
      <c r="GE68">
        <v>382</v>
      </c>
      <c r="GF68">
        <v>23</v>
      </c>
      <c r="GG68">
        <v>0</v>
      </c>
      <c r="GH68">
        <v>312</v>
      </c>
      <c r="GI68">
        <v>0</v>
      </c>
      <c r="GJ68">
        <v>312</v>
      </c>
      <c r="GK68">
        <v>23</v>
      </c>
      <c r="GL68">
        <v>276</v>
      </c>
      <c r="GM68">
        <v>23</v>
      </c>
      <c r="GN68">
        <v>2</v>
      </c>
      <c r="GO68">
        <v>3</v>
      </c>
      <c r="GP68">
        <v>2</v>
      </c>
      <c r="GQ68">
        <v>2</v>
      </c>
      <c r="GR68">
        <v>2</v>
      </c>
      <c r="GS68">
        <v>5</v>
      </c>
      <c r="GT68">
        <v>0</v>
      </c>
      <c r="GU68">
        <v>1</v>
      </c>
      <c r="GV68">
        <v>0</v>
      </c>
      <c r="GW68">
        <v>2</v>
      </c>
      <c r="GX68" t="s">
        <v>218</v>
      </c>
      <c r="GY68">
        <v>1974069</v>
      </c>
      <c r="GZ68">
        <v>1898271</v>
      </c>
      <c r="HA68">
        <v>2.38</v>
      </c>
      <c r="HB68">
        <v>3.1339999999999999</v>
      </c>
      <c r="HC68">
        <v>0.77</v>
      </c>
      <c r="HD68">
        <v>1.5</v>
      </c>
      <c r="HE68">
        <v>0.21350000999999999</v>
      </c>
      <c r="HF68" s="2">
        <f t="shared" si="6"/>
        <v>-5.2449409448529494E-3</v>
      </c>
      <c r="HG68" s="2">
        <f t="shared" si="7"/>
        <v>3.245456809340963E-3</v>
      </c>
      <c r="HH68" s="2">
        <f t="shared" si="8"/>
        <v>2.1252706296523427E-2</v>
      </c>
      <c r="HI68" s="2">
        <f t="shared" si="9"/>
        <v>6.3506978243813572E-3</v>
      </c>
      <c r="HJ68" s="3">
        <f t="shared" si="10"/>
        <v>625.4733922944323</v>
      </c>
      <c r="HK68" t="str">
        <f t="shared" si="11"/>
        <v>LRCX</v>
      </c>
    </row>
    <row r="69" spans="1:219" hidden="1" x14ac:dyDescent="0.25">
      <c r="A69">
        <v>60</v>
      </c>
      <c r="B69" t="s">
        <v>475</v>
      </c>
      <c r="C69">
        <v>9</v>
      </c>
      <c r="D69">
        <v>0</v>
      </c>
      <c r="E69">
        <v>5</v>
      </c>
      <c r="F69">
        <v>1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138</v>
      </c>
      <c r="N69">
        <v>41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16</v>
      </c>
      <c r="W69">
        <v>0</v>
      </c>
      <c r="X69">
        <v>3</v>
      </c>
      <c r="Y69">
        <v>1</v>
      </c>
      <c r="Z69">
        <v>10</v>
      </c>
      <c r="AA69">
        <v>0</v>
      </c>
      <c r="AB69">
        <v>0</v>
      </c>
      <c r="AC69">
        <v>0</v>
      </c>
      <c r="AD69">
        <v>0</v>
      </c>
      <c r="AE69">
        <v>5</v>
      </c>
      <c r="AF69">
        <v>0</v>
      </c>
      <c r="AG69">
        <v>10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222</v>
      </c>
      <c r="AV69">
        <v>51.060001373291023</v>
      </c>
      <c r="AW69">
        <v>51.299999237060547</v>
      </c>
      <c r="AX69">
        <v>51.520000457763672</v>
      </c>
      <c r="AY69">
        <v>49.849998474121087</v>
      </c>
      <c r="AZ69">
        <v>49.869998931884773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2</v>
      </c>
      <c r="BQ69">
        <v>1</v>
      </c>
      <c r="BR69">
        <v>187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3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 t="s">
        <v>476</v>
      </c>
      <c r="CN69">
        <v>49.869998931884773</v>
      </c>
      <c r="CO69">
        <v>49.240001678466797</v>
      </c>
      <c r="CP69">
        <v>49.779998779296882</v>
      </c>
      <c r="CQ69">
        <v>48.720001220703118</v>
      </c>
      <c r="CR69">
        <v>49.75</v>
      </c>
      <c r="CW69">
        <v>57</v>
      </c>
      <c r="CX69">
        <v>93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8</v>
      </c>
      <c r="DG69">
        <v>2</v>
      </c>
      <c r="DH69">
        <v>6</v>
      </c>
      <c r="DI69">
        <v>1</v>
      </c>
      <c r="DJ69">
        <v>33</v>
      </c>
      <c r="DK69">
        <v>1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33</v>
      </c>
      <c r="DR69">
        <v>0</v>
      </c>
      <c r="DS69">
        <v>1</v>
      </c>
      <c r="DT69">
        <v>0</v>
      </c>
      <c r="DU69">
        <v>1</v>
      </c>
      <c r="DV69">
        <v>1</v>
      </c>
      <c r="DW69">
        <v>6</v>
      </c>
      <c r="DX69">
        <v>1</v>
      </c>
      <c r="DY69">
        <v>3</v>
      </c>
      <c r="DZ69">
        <v>3</v>
      </c>
      <c r="EA69">
        <v>2</v>
      </c>
      <c r="EB69">
        <v>1</v>
      </c>
      <c r="EC69">
        <v>2</v>
      </c>
      <c r="ED69">
        <v>1</v>
      </c>
      <c r="EE69" t="s">
        <v>366</v>
      </c>
      <c r="EF69">
        <v>49.75</v>
      </c>
      <c r="EG69">
        <v>49.840000152587891</v>
      </c>
      <c r="EH69">
        <v>50.380001068115227</v>
      </c>
      <c r="EI69">
        <v>49.459999084472663</v>
      </c>
      <c r="EJ69">
        <v>50.290000915527337</v>
      </c>
      <c r="EO69">
        <v>40</v>
      </c>
      <c r="EP69">
        <v>62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15</v>
      </c>
      <c r="EY69">
        <v>16</v>
      </c>
      <c r="EZ69">
        <v>7</v>
      </c>
      <c r="FA69">
        <v>11</v>
      </c>
      <c r="FB69">
        <v>49</v>
      </c>
      <c r="FC69">
        <v>1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49</v>
      </c>
      <c r="FJ69">
        <v>0</v>
      </c>
      <c r="FK69">
        <v>1</v>
      </c>
      <c r="FL69">
        <v>0</v>
      </c>
      <c r="FM69">
        <v>2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233</v>
      </c>
      <c r="FX69">
        <v>50.290000915527337</v>
      </c>
      <c r="FY69">
        <v>50.25</v>
      </c>
      <c r="FZ69">
        <v>51.430000305175781</v>
      </c>
      <c r="GA69">
        <v>50.209999084472663</v>
      </c>
      <c r="GB69">
        <v>50.5</v>
      </c>
      <c r="GC69">
        <v>435</v>
      </c>
      <c r="GD69">
        <v>370</v>
      </c>
      <c r="GE69">
        <v>254</v>
      </c>
      <c r="GF69">
        <v>148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279</v>
      </c>
      <c r="GM69">
        <v>0</v>
      </c>
      <c r="GN69">
        <v>82</v>
      </c>
      <c r="GO69">
        <v>4</v>
      </c>
      <c r="GP69">
        <v>3</v>
      </c>
      <c r="GQ69">
        <v>2</v>
      </c>
      <c r="GR69">
        <v>2</v>
      </c>
      <c r="GS69">
        <v>2</v>
      </c>
      <c r="GT69">
        <v>2</v>
      </c>
      <c r="GU69">
        <v>1</v>
      </c>
      <c r="GV69">
        <v>1</v>
      </c>
      <c r="GW69">
        <v>1.6</v>
      </c>
      <c r="GX69" t="s">
        <v>218</v>
      </c>
      <c r="GY69">
        <v>2429003</v>
      </c>
      <c r="GZ69">
        <v>1886157</v>
      </c>
      <c r="HA69">
        <v>0.75600000000000001</v>
      </c>
      <c r="HB69">
        <v>1.8280000000000001</v>
      </c>
      <c r="HC69">
        <v>0.43</v>
      </c>
      <c r="HD69">
        <v>2.81</v>
      </c>
      <c r="HE69">
        <v>0</v>
      </c>
      <c r="HF69" s="2">
        <f t="shared" si="6"/>
        <v>-7.9603811994699569E-4</v>
      </c>
      <c r="HG69" s="2">
        <f t="shared" si="7"/>
        <v>2.2943812914133499E-2</v>
      </c>
      <c r="HH69" s="2">
        <f t="shared" si="8"/>
        <v>7.9603811994699569E-4</v>
      </c>
      <c r="HI69" s="2">
        <f t="shared" si="9"/>
        <v>5.7425923866799566E-3</v>
      </c>
      <c r="HJ69" s="3">
        <f t="shared" si="10"/>
        <v>51.40292659893521</v>
      </c>
      <c r="HK69" t="str">
        <f t="shared" si="11"/>
        <v>LKQ</v>
      </c>
    </row>
    <row r="70" spans="1:219" hidden="1" x14ac:dyDescent="0.25">
      <c r="A70">
        <v>61</v>
      </c>
      <c r="B70" t="s">
        <v>477</v>
      </c>
      <c r="C70">
        <v>10</v>
      </c>
      <c r="D70">
        <v>0</v>
      </c>
      <c r="E70">
        <v>5</v>
      </c>
      <c r="F70">
        <v>1</v>
      </c>
      <c r="G70" t="s">
        <v>240</v>
      </c>
      <c r="H70" t="s">
        <v>218</v>
      </c>
      <c r="I70">
        <v>5</v>
      </c>
      <c r="J70">
        <v>1</v>
      </c>
      <c r="K70" t="s">
        <v>240</v>
      </c>
      <c r="L70" t="s">
        <v>218</v>
      </c>
      <c r="M70">
        <v>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15</v>
      </c>
      <c r="W70">
        <v>32</v>
      </c>
      <c r="X70">
        <v>36</v>
      </c>
      <c r="Y70">
        <v>20</v>
      </c>
      <c r="Z70">
        <v>50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339</v>
      </c>
      <c r="AV70">
        <v>148.77000427246091</v>
      </c>
      <c r="AW70">
        <v>148.49000549316409</v>
      </c>
      <c r="AX70">
        <v>149.27000427246091</v>
      </c>
      <c r="AY70">
        <v>146.21000671386719</v>
      </c>
      <c r="AZ70">
        <v>146.38999938964841</v>
      </c>
      <c r="BE70">
        <v>44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24</v>
      </c>
      <c r="BO70">
        <v>9</v>
      </c>
      <c r="BP70">
        <v>23</v>
      </c>
      <c r="BQ70">
        <v>20</v>
      </c>
      <c r="BR70">
        <v>58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48</v>
      </c>
      <c r="CF70">
        <v>4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478</v>
      </c>
      <c r="CN70">
        <v>146.38999938964841</v>
      </c>
      <c r="CO70">
        <v>143.6300048828125</v>
      </c>
      <c r="CP70">
        <v>146.71000671386719</v>
      </c>
      <c r="CQ70">
        <v>142.02000427246091</v>
      </c>
      <c r="CR70">
        <v>146.3699951171875</v>
      </c>
      <c r="CW70">
        <v>54</v>
      </c>
      <c r="CX70">
        <v>61</v>
      </c>
      <c r="CY70">
        <v>27</v>
      </c>
      <c r="CZ70">
        <v>21</v>
      </c>
      <c r="DA70">
        <v>6</v>
      </c>
      <c r="DB70">
        <v>0</v>
      </c>
      <c r="DC70">
        <v>0</v>
      </c>
      <c r="DD70">
        <v>0</v>
      </c>
      <c r="DE70">
        <v>0</v>
      </c>
      <c r="DF70">
        <v>6</v>
      </c>
      <c r="DG70">
        <v>4</v>
      </c>
      <c r="DH70">
        <v>6</v>
      </c>
      <c r="DI70">
        <v>3</v>
      </c>
      <c r="DJ70">
        <v>11</v>
      </c>
      <c r="DK70">
        <v>1</v>
      </c>
      <c r="DL70">
        <v>30</v>
      </c>
      <c r="DM70">
        <v>1</v>
      </c>
      <c r="DN70">
        <v>30</v>
      </c>
      <c r="DO70">
        <v>1</v>
      </c>
      <c r="DP70">
        <v>0</v>
      </c>
      <c r="DQ70">
        <v>11</v>
      </c>
      <c r="DR70">
        <v>11</v>
      </c>
      <c r="DS70">
        <v>1</v>
      </c>
      <c r="DT70">
        <v>0</v>
      </c>
      <c r="DU70">
        <v>1</v>
      </c>
      <c r="DV70">
        <v>1</v>
      </c>
      <c r="DW70">
        <v>3</v>
      </c>
      <c r="DX70">
        <v>1</v>
      </c>
      <c r="DY70">
        <v>3</v>
      </c>
      <c r="DZ70">
        <v>3</v>
      </c>
      <c r="EA70">
        <v>1</v>
      </c>
      <c r="EB70">
        <v>1</v>
      </c>
      <c r="EC70">
        <v>1</v>
      </c>
      <c r="ED70">
        <v>1</v>
      </c>
      <c r="EE70" t="s">
        <v>479</v>
      </c>
      <c r="EF70">
        <v>146.3699951171875</v>
      </c>
      <c r="EG70">
        <v>146.82000732421881</v>
      </c>
      <c r="EH70">
        <v>149.28999328613281</v>
      </c>
      <c r="EI70">
        <v>145.3800048828125</v>
      </c>
      <c r="EJ70">
        <v>148.75999450683591</v>
      </c>
      <c r="EO70">
        <v>17</v>
      </c>
      <c r="EP70">
        <v>40</v>
      </c>
      <c r="EQ70">
        <v>101</v>
      </c>
      <c r="ER70">
        <v>5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</v>
      </c>
      <c r="EY70">
        <v>3</v>
      </c>
      <c r="EZ70">
        <v>1</v>
      </c>
      <c r="FA70">
        <v>0</v>
      </c>
      <c r="FB70">
        <v>5</v>
      </c>
      <c r="FC70">
        <v>1</v>
      </c>
      <c r="FD70">
        <v>14</v>
      </c>
      <c r="FE70">
        <v>0</v>
      </c>
      <c r="FF70">
        <v>0</v>
      </c>
      <c r="FG70">
        <v>0</v>
      </c>
      <c r="FH70">
        <v>0</v>
      </c>
      <c r="FI70">
        <v>5</v>
      </c>
      <c r="FJ70">
        <v>5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303</v>
      </c>
      <c r="FX70">
        <v>148.75999450683591</v>
      </c>
      <c r="FY70">
        <v>147.69000244140619</v>
      </c>
      <c r="FZ70">
        <v>150.44000244140619</v>
      </c>
      <c r="GA70">
        <v>147.57000732421881</v>
      </c>
      <c r="GB70">
        <v>148.77000427246091</v>
      </c>
      <c r="GC70">
        <v>386</v>
      </c>
      <c r="GD70">
        <v>331</v>
      </c>
      <c r="GE70">
        <v>332</v>
      </c>
      <c r="GF70">
        <v>44</v>
      </c>
      <c r="GG70">
        <v>0</v>
      </c>
      <c r="GH70">
        <v>32</v>
      </c>
      <c r="GI70">
        <v>0</v>
      </c>
      <c r="GJ70">
        <v>32</v>
      </c>
      <c r="GK70">
        <v>30</v>
      </c>
      <c r="GL70">
        <v>124</v>
      </c>
      <c r="GM70">
        <v>30</v>
      </c>
      <c r="GN70">
        <v>16</v>
      </c>
      <c r="GO70">
        <v>2</v>
      </c>
      <c r="GP70">
        <v>2</v>
      </c>
      <c r="GQ70">
        <v>2</v>
      </c>
      <c r="GR70">
        <v>2</v>
      </c>
      <c r="GS70">
        <v>2</v>
      </c>
      <c r="GT70">
        <v>1</v>
      </c>
      <c r="GU70">
        <v>1</v>
      </c>
      <c r="GV70">
        <v>1</v>
      </c>
      <c r="GW70">
        <v>1.8</v>
      </c>
      <c r="GX70" t="s">
        <v>218</v>
      </c>
      <c r="GY70">
        <v>330333</v>
      </c>
      <c r="GZ70">
        <v>459257</v>
      </c>
      <c r="HA70">
        <v>1.5840000000000001</v>
      </c>
      <c r="HB70">
        <v>2.8260000000000001</v>
      </c>
      <c r="HC70">
        <v>1.08</v>
      </c>
      <c r="HD70">
        <v>3.11</v>
      </c>
      <c r="HE70">
        <v>0.18079999999999999</v>
      </c>
      <c r="HF70" s="2">
        <f t="shared" si="6"/>
        <v>-7.2448510240510355E-3</v>
      </c>
      <c r="HG70" s="2">
        <f t="shared" si="7"/>
        <v>1.8279712545677951E-2</v>
      </c>
      <c r="HH70" s="2">
        <f t="shared" si="8"/>
        <v>8.1247962085306824E-4</v>
      </c>
      <c r="HI70" s="2">
        <f t="shared" si="9"/>
        <v>8.0661216225039745E-3</v>
      </c>
      <c r="HJ70" s="3">
        <f t="shared" si="10"/>
        <v>150.38973323190558</v>
      </c>
      <c r="HK70" t="str">
        <f t="shared" si="11"/>
        <v>LPLA</v>
      </c>
    </row>
    <row r="71" spans="1:219" hidden="1" x14ac:dyDescent="0.25">
      <c r="A71">
        <v>62</v>
      </c>
      <c r="B71" t="s">
        <v>480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</v>
      </c>
      <c r="W71">
        <v>0</v>
      </c>
      <c r="X71">
        <v>1</v>
      </c>
      <c r="Y71">
        <v>4</v>
      </c>
      <c r="Z71">
        <v>155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 t="s">
        <v>481</v>
      </c>
      <c r="AV71">
        <v>37</v>
      </c>
      <c r="AW71">
        <v>37.020000457763672</v>
      </c>
      <c r="AX71">
        <v>37.509998321533203</v>
      </c>
      <c r="AY71">
        <v>36.779998779296882</v>
      </c>
      <c r="AZ71">
        <v>36.799999237060547</v>
      </c>
      <c r="BE71">
        <v>61</v>
      </c>
      <c r="BF71">
        <v>57</v>
      </c>
      <c r="BG71">
        <v>11</v>
      </c>
      <c r="BH71">
        <v>0</v>
      </c>
      <c r="BI71">
        <v>0</v>
      </c>
      <c r="BJ71">
        <v>1</v>
      </c>
      <c r="BK71">
        <v>11</v>
      </c>
      <c r="BL71">
        <v>0</v>
      </c>
      <c r="BM71">
        <v>0</v>
      </c>
      <c r="BN71">
        <v>4</v>
      </c>
      <c r="BO71">
        <v>2</v>
      </c>
      <c r="BP71">
        <v>1</v>
      </c>
      <c r="BQ71">
        <v>2</v>
      </c>
      <c r="BR71">
        <v>1</v>
      </c>
      <c r="BS71">
        <v>1</v>
      </c>
      <c r="BT71">
        <v>4</v>
      </c>
      <c r="BU71">
        <v>0</v>
      </c>
      <c r="BV71">
        <v>0</v>
      </c>
      <c r="BW71">
        <v>69</v>
      </c>
      <c r="BX71">
        <v>13</v>
      </c>
      <c r="BY71">
        <v>0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295</v>
      </c>
      <c r="CN71">
        <v>36.799999237060547</v>
      </c>
      <c r="CO71">
        <v>36.669998168945313</v>
      </c>
      <c r="CP71">
        <v>37.599998474121087</v>
      </c>
      <c r="CQ71">
        <v>36.439998626708977</v>
      </c>
      <c r="CR71">
        <v>37.380001068115227</v>
      </c>
      <c r="CW71">
        <v>23</v>
      </c>
      <c r="CX71">
        <v>8</v>
      </c>
      <c r="CY71">
        <v>23</v>
      </c>
      <c r="CZ71">
        <v>28</v>
      </c>
      <c r="DA71">
        <v>40</v>
      </c>
      <c r="DB71">
        <v>0</v>
      </c>
      <c r="DC71">
        <v>0</v>
      </c>
      <c r="DD71">
        <v>0</v>
      </c>
      <c r="DE71">
        <v>0</v>
      </c>
      <c r="DF71">
        <v>8</v>
      </c>
      <c r="DG71">
        <v>5</v>
      </c>
      <c r="DH71">
        <v>5</v>
      </c>
      <c r="DI71">
        <v>1</v>
      </c>
      <c r="DJ71">
        <v>3</v>
      </c>
      <c r="DK71">
        <v>1</v>
      </c>
      <c r="DL71">
        <v>22</v>
      </c>
      <c r="DM71">
        <v>1</v>
      </c>
      <c r="DN71">
        <v>22</v>
      </c>
      <c r="DO71">
        <v>4</v>
      </c>
      <c r="DP71">
        <v>0</v>
      </c>
      <c r="DQ71">
        <v>3</v>
      </c>
      <c r="DR71">
        <v>3</v>
      </c>
      <c r="DS71">
        <v>1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482</v>
      </c>
      <c r="EF71">
        <v>37.380001068115227</v>
      </c>
      <c r="EG71">
        <v>37.430000305175781</v>
      </c>
      <c r="EH71">
        <v>38.180000305175781</v>
      </c>
      <c r="EI71">
        <v>37.389999389648438</v>
      </c>
      <c r="EJ71">
        <v>38.080001831054688</v>
      </c>
      <c r="EO71">
        <v>31</v>
      </c>
      <c r="EP71">
        <v>33</v>
      </c>
      <c r="EQ71">
        <v>38</v>
      </c>
      <c r="ER71">
        <v>33</v>
      </c>
      <c r="ES71">
        <v>1</v>
      </c>
      <c r="ET71">
        <v>1</v>
      </c>
      <c r="EU71">
        <v>37</v>
      </c>
      <c r="EV71">
        <v>0</v>
      </c>
      <c r="EW71">
        <v>0</v>
      </c>
      <c r="EX71">
        <v>3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3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290</v>
      </c>
      <c r="FX71">
        <v>38.080001831054688</v>
      </c>
      <c r="FY71">
        <v>38.590000152587891</v>
      </c>
      <c r="FZ71">
        <v>38.709999084472663</v>
      </c>
      <c r="GA71">
        <v>37.759998321533203</v>
      </c>
      <c r="GB71">
        <v>37.900001525878913</v>
      </c>
      <c r="GC71">
        <v>387</v>
      </c>
      <c r="GD71">
        <v>200</v>
      </c>
      <c r="GE71">
        <v>258</v>
      </c>
      <c r="GF71">
        <v>25</v>
      </c>
      <c r="GG71">
        <v>0</v>
      </c>
      <c r="GH71">
        <v>102</v>
      </c>
      <c r="GI71">
        <v>0</v>
      </c>
      <c r="GJ71">
        <v>102</v>
      </c>
      <c r="GK71">
        <v>22</v>
      </c>
      <c r="GL71">
        <v>159</v>
      </c>
      <c r="GM71">
        <v>22</v>
      </c>
      <c r="GN71">
        <v>3</v>
      </c>
      <c r="GO71">
        <v>1</v>
      </c>
      <c r="GP71">
        <v>1</v>
      </c>
      <c r="GQ71">
        <v>1</v>
      </c>
      <c r="GR71">
        <v>1</v>
      </c>
      <c r="GS71">
        <v>0</v>
      </c>
      <c r="GT71">
        <v>0</v>
      </c>
      <c r="GU71">
        <v>0</v>
      </c>
      <c r="GV71">
        <v>0</v>
      </c>
      <c r="GW71">
        <v>3.5</v>
      </c>
      <c r="GX71" t="s">
        <v>223</v>
      </c>
      <c r="GY71">
        <v>135288</v>
      </c>
      <c r="GZ71">
        <v>153042</v>
      </c>
      <c r="HA71">
        <v>3.9910000000000001</v>
      </c>
      <c r="HB71">
        <v>4.1859999999999999</v>
      </c>
      <c r="HC71">
        <v>4.0599999999999996</v>
      </c>
      <c r="HD71">
        <v>3.07</v>
      </c>
      <c r="HE71">
        <v>0</v>
      </c>
      <c r="HF71" s="2">
        <f t="shared" si="6"/>
        <v>1.3215815483716753E-2</v>
      </c>
      <c r="HG71" s="2">
        <f t="shared" si="7"/>
        <v>3.0999466474518345E-3</v>
      </c>
      <c r="HH71" s="2">
        <f t="shared" si="8"/>
        <v>2.1508210100357528E-2</v>
      </c>
      <c r="HI71" s="2">
        <f t="shared" si="9"/>
        <v>3.6940157970736243E-3</v>
      </c>
      <c r="HJ71" s="3">
        <f t="shared" si="10"/>
        <v>38.709627094186068</v>
      </c>
      <c r="HK71" t="str">
        <f t="shared" si="11"/>
        <v>MMI</v>
      </c>
    </row>
    <row r="72" spans="1:219" hidden="1" x14ac:dyDescent="0.25">
      <c r="A72">
        <v>63</v>
      </c>
      <c r="B72" t="s">
        <v>483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123</v>
      </c>
      <c r="N72">
        <v>22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33</v>
      </c>
      <c r="W72">
        <v>20</v>
      </c>
      <c r="X72">
        <v>5</v>
      </c>
      <c r="Y72">
        <v>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484</v>
      </c>
      <c r="AV72">
        <v>134.49000549316409</v>
      </c>
      <c r="AW72">
        <v>134.71000671386719</v>
      </c>
      <c r="AX72">
        <v>134.83000183105469</v>
      </c>
      <c r="AY72">
        <v>133.41999816894531</v>
      </c>
      <c r="AZ72">
        <v>133.78999328613281</v>
      </c>
      <c r="BE72">
        <v>25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79</v>
      </c>
      <c r="BO72">
        <v>36</v>
      </c>
      <c r="BP72">
        <v>11</v>
      </c>
      <c r="BQ72">
        <v>14</v>
      </c>
      <c r="BR72">
        <v>43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485</v>
      </c>
      <c r="CN72">
        <v>133.78999328613281</v>
      </c>
      <c r="CO72">
        <v>133.08000183105469</v>
      </c>
      <c r="CP72">
        <v>134.28999328613281</v>
      </c>
      <c r="CQ72">
        <v>131.96000671386719</v>
      </c>
      <c r="CR72">
        <v>134.24000549316409</v>
      </c>
      <c r="CW72">
        <v>102</v>
      </c>
      <c r="CX72">
        <v>19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23</v>
      </c>
      <c r="DG72">
        <v>16</v>
      </c>
      <c r="DH72">
        <v>4</v>
      </c>
      <c r="DI72">
        <v>21</v>
      </c>
      <c r="DJ72">
        <v>22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22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252</v>
      </c>
      <c r="EF72">
        <v>134.24000549316409</v>
      </c>
      <c r="EG72">
        <v>134.46000671386719</v>
      </c>
      <c r="EH72">
        <v>136.4100036621094</v>
      </c>
      <c r="EI72">
        <v>134.08000183105469</v>
      </c>
      <c r="EJ72">
        <v>135.71000671386719</v>
      </c>
      <c r="EO72">
        <v>16</v>
      </c>
      <c r="EP72">
        <v>81</v>
      </c>
      <c r="EQ72">
        <v>98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1</v>
      </c>
      <c r="EZ72">
        <v>0</v>
      </c>
      <c r="FA72">
        <v>0</v>
      </c>
      <c r="FB72">
        <v>0</v>
      </c>
      <c r="FC72">
        <v>1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486</v>
      </c>
      <c r="FX72">
        <v>135.71000671386719</v>
      </c>
      <c r="FY72">
        <v>135.9700012207031</v>
      </c>
      <c r="FZ72">
        <v>137.19000244140619</v>
      </c>
      <c r="GA72">
        <v>135.91999816894531</v>
      </c>
      <c r="GB72">
        <v>136.17999267578119</v>
      </c>
      <c r="GC72">
        <v>486</v>
      </c>
      <c r="GD72">
        <v>337</v>
      </c>
      <c r="GE72">
        <v>316</v>
      </c>
      <c r="GF72">
        <v>89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65</v>
      </c>
      <c r="GM72">
        <v>0</v>
      </c>
      <c r="GN72">
        <v>22</v>
      </c>
      <c r="GO72">
        <v>1</v>
      </c>
      <c r="GP72">
        <v>1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2.8</v>
      </c>
      <c r="GX72" t="s">
        <v>223</v>
      </c>
      <c r="GY72">
        <v>1385104</v>
      </c>
      <c r="GZ72">
        <v>1814214</v>
      </c>
      <c r="HA72">
        <v>1.1359999999999999</v>
      </c>
      <c r="HB72">
        <v>1.2330000000000001</v>
      </c>
      <c r="HC72">
        <v>2.02</v>
      </c>
      <c r="HD72">
        <v>3.1</v>
      </c>
      <c r="HE72">
        <v>0.42560002000000002</v>
      </c>
      <c r="HF72" s="2">
        <f t="shared" si="6"/>
        <v>1.912146094739664E-3</v>
      </c>
      <c r="HG72" s="2">
        <f t="shared" si="7"/>
        <v>8.8927851810787217E-3</v>
      </c>
      <c r="HH72" s="2">
        <f t="shared" si="8"/>
        <v>3.6775061637761564E-4</v>
      </c>
      <c r="HI72" s="2">
        <f t="shared" si="9"/>
        <v>1.9091975386933413E-3</v>
      </c>
      <c r="HJ72" s="3">
        <f t="shared" si="10"/>
        <v>137.17915323262983</v>
      </c>
      <c r="HK72" t="str">
        <f t="shared" si="11"/>
        <v>MMC</v>
      </c>
    </row>
    <row r="73" spans="1:219" hidden="1" x14ac:dyDescent="0.25">
      <c r="A73">
        <v>64</v>
      </c>
      <c r="B73" t="s">
        <v>487</v>
      </c>
      <c r="C73">
        <v>9</v>
      </c>
      <c r="D73">
        <v>0</v>
      </c>
      <c r="E73">
        <v>5</v>
      </c>
      <c r="F73">
        <v>1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6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17</v>
      </c>
      <c r="W73">
        <v>11</v>
      </c>
      <c r="X73">
        <v>15</v>
      </c>
      <c r="Y73">
        <v>8</v>
      </c>
      <c r="Z73">
        <v>49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3</v>
      </c>
      <c r="AN73">
        <v>1</v>
      </c>
      <c r="AO73">
        <v>2</v>
      </c>
      <c r="AP73">
        <v>0</v>
      </c>
      <c r="AQ73">
        <v>1</v>
      </c>
      <c r="AR73">
        <v>1</v>
      </c>
      <c r="AS73">
        <v>1</v>
      </c>
      <c r="AT73">
        <v>0</v>
      </c>
      <c r="AU73" t="s">
        <v>488</v>
      </c>
      <c r="AV73">
        <v>78.599998474121094</v>
      </c>
      <c r="AW73">
        <v>78.540000915527344</v>
      </c>
      <c r="AX73">
        <v>78.80999755859375</v>
      </c>
      <c r="AY73">
        <v>76.910003662109375</v>
      </c>
      <c r="AZ73">
        <v>77.110000610351563</v>
      </c>
      <c r="BE73">
        <v>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2</v>
      </c>
      <c r="BP73">
        <v>1</v>
      </c>
      <c r="BQ73">
        <v>2</v>
      </c>
      <c r="BR73">
        <v>110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4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385</v>
      </c>
      <c r="CN73">
        <v>77.110000610351563</v>
      </c>
      <c r="CO73">
        <v>75.910003662109375</v>
      </c>
      <c r="CP73">
        <v>76.760002136230469</v>
      </c>
      <c r="CQ73">
        <v>74.970001220703125</v>
      </c>
      <c r="CR73">
        <v>76.239997863769531</v>
      </c>
      <c r="CW73">
        <v>42</v>
      </c>
      <c r="CX73">
        <v>2</v>
      </c>
      <c r="CY73">
        <v>1</v>
      </c>
      <c r="CZ73">
        <v>0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28</v>
      </c>
      <c r="DG73">
        <v>12</v>
      </c>
      <c r="DH73">
        <v>10</v>
      </c>
      <c r="DI73">
        <v>6</v>
      </c>
      <c r="DJ73">
        <v>24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1</v>
      </c>
      <c r="DQ73">
        <v>22</v>
      </c>
      <c r="DR73">
        <v>0</v>
      </c>
      <c r="DS73">
        <v>2</v>
      </c>
      <c r="DT73">
        <v>1</v>
      </c>
      <c r="DU73">
        <v>2</v>
      </c>
      <c r="DV73">
        <v>0</v>
      </c>
      <c r="DW73">
        <v>4</v>
      </c>
      <c r="DX73">
        <v>1</v>
      </c>
      <c r="DY73">
        <v>7</v>
      </c>
      <c r="DZ73">
        <v>7</v>
      </c>
      <c r="EA73">
        <v>1</v>
      </c>
      <c r="EB73">
        <v>1</v>
      </c>
      <c r="EC73">
        <v>1</v>
      </c>
      <c r="ED73">
        <v>1</v>
      </c>
      <c r="EE73" t="s">
        <v>489</v>
      </c>
      <c r="EF73">
        <v>76.239997863769531</v>
      </c>
      <c r="EG73">
        <v>76.029998779296875</v>
      </c>
      <c r="EH73">
        <v>77.720001220703125</v>
      </c>
      <c r="EI73">
        <v>75.519996643066406</v>
      </c>
      <c r="EJ73">
        <v>77.489997863769531</v>
      </c>
      <c r="EO73">
        <v>5</v>
      </c>
      <c r="EP73">
        <v>13</v>
      </c>
      <c r="EQ73">
        <v>81</v>
      </c>
      <c r="ER73">
        <v>10</v>
      </c>
      <c r="ES73">
        <v>13</v>
      </c>
      <c r="ET73">
        <v>1</v>
      </c>
      <c r="EU73">
        <v>2</v>
      </c>
      <c r="EV73">
        <v>0</v>
      </c>
      <c r="EW73">
        <v>0</v>
      </c>
      <c r="EX73">
        <v>6</v>
      </c>
      <c r="EY73">
        <v>1</v>
      </c>
      <c r="EZ73">
        <v>0</v>
      </c>
      <c r="FA73">
        <v>1</v>
      </c>
      <c r="FB73">
        <v>2</v>
      </c>
      <c r="FC73">
        <v>2</v>
      </c>
      <c r="FD73">
        <v>10</v>
      </c>
      <c r="FE73">
        <v>1</v>
      </c>
      <c r="FF73">
        <v>10</v>
      </c>
      <c r="FG73">
        <v>2</v>
      </c>
      <c r="FH73">
        <v>2</v>
      </c>
      <c r="FI73">
        <v>2</v>
      </c>
      <c r="FJ73">
        <v>2</v>
      </c>
      <c r="FK73">
        <v>1</v>
      </c>
      <c r="FL73">
        <v>1</v>
      </c>
      <c r="FM73">
        <v>1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490</v>
      </c>
      <c r="FX73">
        <v>77.489997863769531</v>
      </c>
      <c r="FY73">
        <v>78.30999755859375</v>
      </c>
      <c r="FZ73">
        <v>78.959999084472656</v>
      </c>
      <c r="GA73">
        <v>77</v>
      </c>
      <c r="GB73">
        <v>77.129997253417969</v>
      </c>
      <c r="GC73">
        <v>177</v>
      </c>
      <c r="GD73">
        <v>306</v>
      </c>
      <c r="GE73">
        <v>167</v>
      </c>
      <c r="GF73">
        <v>90</v>
      </c>
      <c r="GG73">
        <v>0</v>
      </c>
      <c r="GH73">
        <v>23</v>
      </c>
      <c r="GI73">
        <v>0</v>
      </c>
      <c r="GJ73">
        <v>23</v>
      </c>
      <c r="GK73">
        <v>10</v>
      </c>
      <c r="GL73">
        <v>185</v>
      </c>
      <c r="GM73">
        <v>10</v>
      </c>
      <c r="GN73">
        <v>26</v>
      </c>
      <c r="GO73">
        <v>3</v>
      </c>
      <c r="GP73">
        <v>3</v>
      </c>
      <c r="GQ73">
        <v>1</v>
      </c>
      <c r="GR73">
        <v>1</v>
      </c>
      <c r="GS73">
        <v>2</v>
      </c>
      <c r="GT73">
        <v>1</v>
      </c>
      <c r="GU73">
        <v>1</v>
      </c>
      <c r="GV73">
        <v>1</v>
      </c>
      <c r="GW73">
        <v>1.5</v>
      </c>
      <c r="GX73" t="s">
        <v>336</v>
      </c>
      <c r="GY73">
        <v>140196</v>
      </c>
      <c r="GZ73">
        <v>129328</v>
      </c>
      <c r="HA73">
        <v>1.353</v>
      </c>
      <c r="HB73">
        <v>3.3559999999999999</v>
      </c>
      <c r="HC73">
        <v>1.87</v>
      </c>
      <c r="HD73">
        <v>3.76</v>
      </c>
      <c r="HE73">
        <v>0.26290000000000002</v>
      </c>
      <c r="HF73" s="2">
        <f t="shared" si="6"/>
        <v>1.0471200617911847E-2</v>
      </c>
      <c r="HG73" s="2">
        <f t="shared" si="7"/>
        <v>8.2320356308961395E-3</v>
      </c>
      <c r="HH73" s="2">
        <f t="shared" si="8"/>
        <v>1.6728356524511101E-2</v>
      </c>
      <c r="HI73" s="2">
        <f t="shared" si="9"/>
        <v>1.6854305464428787E-3</v>
      </c>
      <c r="HJ73" s="3">
        <f t="shared" si="10"/>
        <v>78.954648248751482</v>
      </c>
      <c r="HK73" t="str">
        <f t="shared" si="11"/>
        <v>MTRN</v>
      </c>
    </row>
    <row r="74" spans="1:219" hidden="1" x14ac:dyDescent="0.25">
      <c r="A74">
        <v>65</v>
      </c>
      <c r="B74" t="s">
        <v>491</v>
      </c>
      <c r="C74">
        <v>10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12</v>
      </c>
      <c r="N74">
        <v>17</v>
      </c>
      <c r="O74">
        <v>19</v>
      </c>
      <c r="P74">
        <v>6</v>
      </c>
      <c r="Q74">
        <v>140</v>
      </c>
      <c r="R74">
        <v>0</v>
      </c>
      <c r="S74">
        <v>0</v>
      </c>
      <c r="T74">
        <v>0</v>
      </c>
      <c r="U74">
        <v>0</v>
      </c>
      <c r="V74">
        <v>4</v>
      </c>
      <c r="W74">
        <v>0</v>
      </c>
      <c r="X74">
        <v>0</v>
      </c>
      <c r="Y74">
        <v>0</v>
      </c>
      <c r="Z74">
        <v>0</v>
      </c>
      <c r="AA74">
        <v>1</v>
      </c>
      <c r="AB74">
        <v>4</v>
      </c>
      <c r="AC74">
        <v>1</v>
      </c>
      <c r="AD74">
        <v>4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492</v>
      </c>
      <c r="AV74">
        <v>199.36000061035159</v>
      </c>
      <c r="AW74">
        <v>198.2200012207031</v>
      </c>
      <c r="AX74">
        <v>199.3800048828125</v>
      </c>
      <c r="AY74">
        <v>195.7799987792969</v>
      </c>
      <c r="AZ74">
        <v>197.28999328613281</v>
      </c>
      <c r="BE74">
        <v>54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42</v>
      </c>
      <c r="BO74">
        <v>25</v>
      </c>
      <c r="BP74">
        <v>21</v>
      </c>
      <c r="BQ74">
        <v>17</v>
      </c>
      <c r="BR74">
        <v>49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3</v>
      </c>
      <c r="CF74">
        <v>1</v>
      </c>
      <c r="CG74">
        <v>10</v>
      </c>
      <c r="CH74">
        <v>0</v>
      </c>
      <c r="CI74">
        <v>1</v>
      </c>
      <c r="CJ74">
        <v>1</v>
      </c>
      <c r="CK74">
        <v>1</v>
      </c>
      <c r="CL74">
        <v>0</v>
      </c>
      <c r="CM74" t="s">
        <v>375</v>
      </c>
      <c r="CN74">
        <v>197.28999328613281</v>
      </c>
      <c r="CO74">
        <v>196.5</v>
      </c>
      <c r="CP74">
        <v>198.83000183105469</v>
      </c>
      <c r="CQ74">
        <v>192.58000183105469</v>
      </c>
      <c r="CR74">
        <v>198.74000549316409</v>
      </c>
      <c r="CW74">
        <v>28</v>
      </c>
      <c r="CX74">
        <v>67</v>
      </c>
      <c r="CY74">
        <v>5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6</v>
      </c>
      <c r="DG74">
        <v>5</v>
      </c>
      <c r="DH74">
        <v>1</v>
      </c>
      <c r="DI74">
        <v>1</v>
      </c>
      <c r="DJ74">
        <v>81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81</v>
      </c>
      <c r="DR74">
        <v>0</v>
      </c>
      <c r="DS74">
        <v>0</v>
      </c>
      <c r="DT74">
        <v>0</v>
      </c>
      <c r="DU74">
        <v>1</v>
      </c>
      <c r="DV74">
        <v>1</v>
      </c>
      <c r="DW74">
        <v>1</v>
      </c>
      <c r="DX74">
        <v>0</v>
      </c>
      <c r="DY74">
        <v>38</v>
      </c>
      <c r="DZ74">
        <v>38</v>
      </c>
      <c r="EA74">
        <v>1</v>
      </c>
      <c r="EB74">
        <v>0</v>
      </c>
      <c r="EC74">
        <v>1</v>
      </c>
      <c r="ED74">
        <v>1</v>
      </c>
      <c r="EE74" t="s">
        <v>250</v>
      </c>
      <c r="EF74">
        <v>198.74000549316409</v>
      </c>
      <c r="EG74">
        <v>198.3999938964844</v>
      </c>
      <c r="EH74">
        <v>201.71000671386719</v>
      </c>
      <c r="EI74">
        <v>197.36000061035159</v>
      </c>
      <c r="EJ74">
        <v>200.41000366210929</v>
      </c>
      <c r="EO74">
        <v>19</v>
      </c>
      <c r="EP74">
        <v>9</v>
      </c>
      <c r="EQ74">
        <v>111</v>
      </c>
      <c r="ER74">
        <v>15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13</v>
      </c>
      <c r="EY74">
        <v>13</v>
      </c>
      <c r="EZ74">
        <v>6</v>
      </c>
      <c r="FA74">
        <v>6</v>
      </c>
      <c r="FB74">
        <v>3</v>
      </c>
      <c r="FC74">
        <v>1</v>
      </c>
      <c r="FD74">
        <v>41</v>
      </c>
      <c r="FE74">
        <v>0</v>
      </c>
      <c r="FF74">
        <v>0</v>
      </c>
      <c r="FG74">
        <v>0</v>
      </c>
      <c r="FH74">
        <v>0</v>
      </c>
      <c r="FI74">
        <v>3</v>
      </c>
      <c r="FJ74">
        <v>3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493</v>
      </c>
      <c r="FX74">
        <v>200.41000366210929</v>
      </c>
      <c r="FY74">
        <v>201.28999328613281</v>
      </c>
      <c r="FZ74">
        <v>204.44999694824219</v>
      </c>
      <c r="GA74">
        <v>200.30999755859381</v>
      </c>
      <c r="GB74">
        <v>202.67999267578119</v>
      </c>
      <c r="GC74">
        <v>503</v>
      </c>
      <c r="GD74">
        <v>293</v>
      </c>
      <c r="GE74">
        <v>254</v>
      </c>
      <c r="GF74">
        <v>135</v>
      </c>
      <c r="GG74">
        <v>0</v>
      </c>
      <c r="GH74">
        <v>161</v>
      </c>
      <c r="GI74">
        <v>0</v>
      </c>
      <c r="GJ74">
        <v>15</v>
      </c>
      <c r="GK74">
        <v>4</v>
      </c>
      <c r="GL74">
        <v>133</v>
      </c>
      <c r="GM74">
        <v>0</v>
      </c>
      <c r="GN74">
        <v>84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1</v>
      </c>
      <c r="GU74">
        <v>1</v>
      </c>
      <c r="GV74">
        <v>1</v>
      </c>
      <c r="GW74">
        <v>1.8</v>
      </c>
      <c r="GX74" t="s">
        <v>218</v>
      </c>
      <c r="GY74">
        <v>1019383</v>
      </c>
      <c r="GZ74">
        <v>1340183</v>
      </c>
      <c r="HA74">
        <v>0.57699999999999996</v>
      </c>
      <c r="HB74">
        <v>1.0289999999999999</v>
      </c>
      <c r="HC74">
        <v>0.99</v>
      </c>
      <c r="HD74">
        <v>3.45</v>
      </c>
      <c r="HF74" s="2">
        <f t="shared" ref="HF74:HF123" si="12">100%-(FX74/FY74)</f>
        <v>4.3717504763022275E-3</v>
      </c>
      <c r="HG74" s="2">
        <f t="shared" ref="HG74:HG123" si="13">100%-(FY74/FZ74)</f>
        <v>1.5456119879079022E-2</v>
      </c>
      <c r="HH74" s="2">
        <f t="shared" ref="HH74:HH123" si="14">100%-(GA74/FY74)</f>
        <v>4.8685764828158007E-3</v>
      </c>
      <c r="HI74" s="2">
        <f t="shared" ref="HI74:HI123" si="15">100%-(GA74/GB74)</f>
        <v>1.1693285981999035E-2</v>
      </c>
      <c r="HJ74" s="3">
        <f t="shared" ref="HJ74:HJ123" si="16">(FY74*HG74)+FY74</f>
        <v>204.4011555528223</v>
      </c>
      <c r="HK74" t="str">
        <f t="shared" ref="HK74:HK123" si="17">B74</f>
        <v>MCK</v>
      </c>
    </row>
    <row r="75" spans="1:219" hidden="1" x14ac:dyDescent="0.25">
      <c r="A75">
        <v>66</v>
      </c>
      <c r="B75" t="s">
        <v>494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14</v>
      </c>
      <c r="N75">
        <v>27</v>
      </c>
      <c r="O75">
        <v>24</v>
      </c>
      <c r="P75">
        <v>29</v>
      </c>
      <c r="Q75">
        <v>13</v>
      </c>
      <c r="R75">
        <v>1</v>
      </c>
      <c r="S75">
        <v>10</v>
      </c>
      <c r="T75">
        <v>1</v>
      </c>
      <c r="U75">
        <v>2</v>
      </c>
      <c r="V75">
        <v>2</v>
      </c>
      <c r="W75">
        <v>1</v>
      </c>
      <c r="X75">
        <v>1</v>
      </c>
      <c r="Y75">
        <v>0</v>
      </c>
      <c r="Z75">
        <v>0</v>
      </c>
      <c r="AA75">
        <v>1</v>
      </c>
      <c r="AB75">
        <v>4</v>
      </c>
      <c r="AC75">
        <v>1</v>
      </c>
      <c r="AD75">
        <v>4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495</v>
      </c>
      <c r="AV75">
        <v>307.20001220703119</v>
      </c>
      <c r="AW75">
        <v>309.01998901367188</v>
      </c>
      <c r="AX75">
        <v>326.80999755859369</v>
      </c>
      <c r="AY75">
        <v>308.760009765625</v>
      </c>
      <c r="AZ75">
        <v>317.1400146484375</v>
      </c>
      <c r="BE75">
        <v>1</v>
      </c>
      <c r="BF75">
        <v>0</v>
      </c>
      <c r="BG75">
        <v>2</v>
      </c>
      <c r="BH75">
        <v>0</v>
      </c>
      <c r="BI75">
        <v>159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496</v>
      </c>
      <c r="CN75">
        <v>317.1400146484375</v>
      </c>
      <c r="CO75">
        <v>312.3699951171875</v>
      </c>
      <c r="CP75">
        <v>317.19000244140619</v>
      </c>
      <c r="CQ75">
        <v>306.57998657226563</v>
      </c>
      <c r="CR75">
        <v>317.07000732421881</v>
      </c>
      <c r="CW75">
        <v>39</v>
      </c>
      <c r="CX75">
        <v>21</v>
      </c>
      <c r="CY75">
        <v>2</v>
      </c>
      <c r="CZ75">
        <v>2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17</v>
      </c>
      <c r="DG75">
        <v>12</v>
      </c>
      <c r="DH75">
        <v>7</v>
      </c>
      <c r="DI75">
        <v>9</v>
      </c>
      <c r="DJ75">
        <v>29</v>
      </c>
      <c r="DK75">
        <v>1</v>
      </c>
      <c r="DL75">
        <v>74</v>
      </c>
      <c r="DM75">
        <v>0</v>
      </c>
      <c r="DN75">
        <v>0</v>
      </c>
      <c r="DO75">
        <v>9</v>
      </c>
      <c r="DP75">
        <v>0</v>
      </c>
      <c r="DQ75">
        <v>29</v>
      </c>
      <c r="DR75">
        <v>29</v>
      </c>
      <c r="DS75">
        <v>3</v>
      </c>
      <c r="DT75">
        <v>0</v>
      </c>
      <c r="DU75">
        <v>4</v>
      </c>
      <c r="DV75">
        <v>1</v>
      </c>
      <c r="DW75">
        <v>1</v>
      </c>
      <c r="DX75">
        <v>0</v>
      </c>
      <c r="DY75">
        <v>3</v>
      </c>
      <c r="DZ75">
        <v>3</v>
      </c>
      <c r="EA75">
        <v>1</v>
      </c>
      <c r="EB75">
        <v>0</v>
      </c>
      <c r="EC75">
        <v>1</v>
      </c>
      <c r="ED75">
        <v>1</v>
      </c>
      <c r="EE75" t="s">
        <v>497</v>
      </c>
      <c r="EF75">
        <v>317.07000732421881</v>
      </c>
      <c r="EG75">
        <v>317.97000122070313</v>
      </c>
      <c r="EH75">
        <v>322.16000366210938</v>
      </c>
      <c r="EI75">
        <v>305.010009765625</v>
      </c>
      <c r="EJ75">
        <v>317.42999267578119</v>
      </c>
      <c r="EO75">
        <v>3</v>
      </c>
      <c r="EP75">
        <v>1</v>
      </c>
      <c r="EQ75">
        <v>2</v>
      </c>
      <c r="ER75">
        <v>0</v>
      </c>
      <c r="ES75">
        <v>0</v>
      </c>
      <c r="ET75">
        <v>1</v>
      </c>
      <c r="EU75">
        <v>2</v>
      </c>
      <c r="EV75">
        <v>0</v>
      </c>
      <c r="EW75">
        <v>0</v>
      </c>
      <c r="EX75">
        <v>8</v>
      </c>
      <c r="EY75">
        <v>8</v>
      </c>
      <c r="EZ75">
        <v>1</v>
      </c>
      <c r="FA75">
        <v>5</v>
      </c>
      <c r="FB75">
        <v>81</v>
      </c>
      <c r="FC75">
        <v>0</v>
      </c>
      <c r="FD75">
        <v>0</v>
      </c>
      <c r="FE75">
        <v>0</v>
      </c>
      <c r="FF75">
        <v>0</v>
      </c>
      <c r="FG75">
        <v>3</v>
      </c>
      <c r="FH75">
        <v>2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0</v>
      </c>
      <c r="FO75">
        <v>5</v>
      </c>
      <c r="FP75">
        <v>3</v>
      </c>
      <c r="FQ75">
        <v>0</v>
      </c>
      <c r="FR75">
        <v>0</v>
      </c>
      <c r="FS75">
        <v>1</v>
      </c>
      <c r="FT75">
        <v>1</v>
      </c>
      <c r="FU75">
        <v>1</v>
      </c>
      <c r="FV75">
        <v>0</v>
      </c>
      <c r="FW75" t="s">
        <v>221</v>
      </c>
      <c r="FX75">
        <v>317.42999267578119</v>
      </c>
      <c r="FY75">
        <v>320.6400146484375</v>
      </c>
      <c r="FZ75">
        <v>323.14999389648438</v>
      </c>
      <c r="GA75">
        <v>313.70999145507813</v>
      </c>
      <c r="GB75">
        <v>313.760009765625</v>
      </c>
      <c r="GC75">
        <v>339</v>
      </c>
      <c r="GD75">
        <v>182</v>
      </c>
      <c r="GE75">
        <v>70</v>
      </c>
      <c r="GF75">
        <v>177</v>
      </c>
      <c r="GG75">
        <v>2</v>
      </c>
      <c r="GH75">
        <v>203</v>
      </c>
      <c r="GI75">
        <v>0</v>
      </c>
      <c r="GJ75">
        <v>2</v>
      </c>
      <c r="GK75">
        <v>5</v>
      </c>
      <c r="GL75">
        <v>110</v>
      </c>
      <c r="GM75">
        <v>0</v>
      </c>
      <c r="GN75">
        <v>110</v>
      </c>
      <c r="GO75">
        <v>4</v>
      </c>
      <c r="GP75">
        <v>4</v>
      </c>
      <c r="GQ75">
        <v>1</v>
      </c>
      <c r="GR75">
        <v>1</v>
      </c>
      <c r="GS75">
        <v>2</v>
      </c>
      <c r="GT75">
        <v>2</v>
      </c>
      <c r="GU75">
        <v>1</v>
      </c>
      <c r="GV75">
        <v>1</v>
      </c>
      <c r="GW75">
        <v>1.8</v>
      </c>
      <c r="GX75" t="s">
        <v>218</v>
      </c>
      <c r="GY75">
        <v>112461</v>
      </c>
      <c r="GZ75">
        <v>162942</v>
      </c>
      <c r="HA75">
        <v>1.47</v>
      </c>
      <c r="HB75">
        <v>1.9450000000000001</v>
      </c>
      <c r="HC75">
        <v>0.85</v>
      </c>
      <c r="HD75">
        <v>3.28</v>
      </c>
      <c r="HE75">
        <v>0.45459998000000001</v>
      </c>
      <c r="HF75" s="2">
        <f t="shared" si="12"/>
        <v>1.0011295615040106E-2</v>
      </c>
      <c r="HG75" s="2">
        <f t="shared" si="13"/>
        <v>7.7672266608518337E-3</v>
      </c>
      <c r="HH75" s="2">
        <f t="shared" si="14"/>
        <v>2.161309529928046E-2</v>
      </c>
      <c r="HI75" s="2">
        <f t="shared" si="15"/>
        <v>1.5941582416523215E-4</v>
      </c>
      <c r="HJ75" s="3">
        <f t="shared" si="16"/>
        <v>323.13049831875077</v>
      </c>
      <c r="HK75" t="str">
        <f t="shared" si="17"/>
        <v>MED</v>
      </c>
    </row>
    <row r="76" spans="1:219" hidden="1" x14ac:dyDescent="0.25">
      <c r="A76">
        <v>67</v>
      </c>
      <c r="B76" t="s">
        <v>498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116</v>
      </c>
      <c r="N76">
        <v>9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50</v>
      </c>
      <c r="W76">
        <v>15</v>
      </c>
      <c r="X76">
        <v>6</v>
      </c>
      <c r="Y76">
        <v>3</v>
      </c>
      <c r="Z76">
        <v>13</v>
      </c>
      <c r="AA76">
        <v>1</v>
      </c>
      <c r="AB76">
        <v>0</v>
      </c>
      <c r="AC76">
        <v>0</v>
      </c>
      <c r="AD76">
        <v>0</v>
      </c>
      <c r="AE76">
        <v>7</v>
      </c>
      <c r="AF76">
        <v>1</v>
      </c>
      <c r="AG76">
        <v>12</v>
      </c>
      <c r="AH76">
        <v>0</v>
      </c>
      <c r="AI76">
        <v>2</v>
      </c>
      <c r="AJ76">
        <v>1</v>
      </c>
      <c r="AK76">
        <v>3</v>
      </c>
      <c r="AL76">
        <v>1</v>
      </c>
      <c r="AM76">
        <v>6</v>
      </c>
      <c r="AN76">
        <v>1</v>
      </c>
      <c r="AO76">
        <v>3</v>
      </c>
      <c r="AP76">
        <v>3</v>
      </c>
      <c r="AQ76">
        <v>1</v>
      </c>
      <c r="AR76">
        <v>1</v>
      </c>
      <c r="AS76">
        <v>2</v>
      </c>
      <c r="AT76">
        <v>2</v>
      </c>
      <c r="AU76" t="s">
        <v>499</v>
      </c>
      <c r="AV76">
        <v>31.729999542236332</v>
      </c>
      <c r="AW76">
        <v>31.70999908447266</v>
      </c>
      <c r="AX76">
        <v>31.930000305175781</v>
      </c>
      <c r="AY76">
        <v>31.090000152587891</v>
      </c>
      <c r="AZ76">
        <v>31.090000152587891</v>
      </c>
      <c r="BE76">
        <v>67</v>
      </c>
      <c r="BF76">
        <v>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28</v>
      </c>
      <c r="BO76">
        <v>7</v>
      </c>
      <c r="BP76">
        <v>5</v>
      </c>
      <c r="BQ76">
        <v>7</v>
      </c>
      <c r="BR76">
        <v>85</v>
      </c>
      <c r="BS76">
        <v>0</v>
      </c>
      <c r="BT76">
        <v>0</v>
      </c>
      <c r="BU76">
        <v>0</v>
      </c>
      <c r="BV76">
        <v>0</v>
      </c>
      <c r="BW76">
        <v>4</v>
      </c>
      <c r="BX76">
        <v>0</v>
      </c>
      <c r="BY76">
        <v>3</v>
      </c>
      <c r="BZ76">
        <v>0</v>
      </c>
      <c r="CA76">
        <v>2</v>
      </c>
      <c r="CB76">
        <v>0</v>
      </c>
      <c r="CC76">
        <v>1</v>
      </c>
      <c r="CD76">
        <v>0</v>
      </c>
      <c r="CE76">
        <v>78</v>
      </c>
      <c r="CF76">
        <v>4</v>
      </c>
      <c r="CG76">
        <v>2</v>
      </c>
      <c r="CH76">
        <v>2</v>
      </c>
      <c r="CI76">
        <v>2</v>
      </c>
      <c r="CJ76">
        <v>2</v>
      </c>
      <c r="CK76">
        <v>1</v>
      </c>
      <c r="CL76">
        <v>1</v>
      </c>
      <c r="CM76" t="s">
        <v>500</v>
      </c>
      <c r="CN76">
        <v>31.090000152587891</v>
      </c>
      <c r="CO76">
        <v>30.520000457763668</v>
      </c>
      <c r="CP76">
        <v>31.370000839233398</v>
      </c>
      <c r="CQ76">
        <v>29.85000038146973</v>
      </c>
      <c r="CR76">
        <v>31.360000610351559</v>
      </c>
      <c r="CW76">
        <v>19</v>
      </c>
      <c r="CX76">
        <v>8</v>
      </c>
      <c r="CY76">
        <v>46</v>
      </c>
      <c r="CZ76">
        <v>59</v>
      </c>
      <c r="DA76">
        <v>23</v>
      </c>
      <c r="DB76">
        <v>0</v>
      </c>
      <c r="DC76">
        <v>0</v>
      </c>
      <c r="DD76">
        <v>0</v>
      </c>
      <c r="DE76">
        <v>0</v>
      </c>
      <c r="DF76">
        <v>10</v>
      </c>
      <c r="DG76">
        <v>2</v>
      </c>
      <c r="DH76">
        <v>5</v>
      </c>
      <c r="DI76">
        <v>2</v>
      </c>
      <c r="DJ76">
        <v>23</v>
      </c>
      <c r="DK76">
        <v>1</v>
      </c>
      <c r="DL76">
        <v>42</v>
      </c>
      <c r="DM76">
        <v>1</v>
      </c>
      <c r="DN76">
        <v>42</v>
      </c>
      <c r="DO76">
        <v>1</v>
      </c>
      <c r="DP76">
        <v>0</v>
      </c>
      <c r="DQ76">
        <v>23</v>
      </c>
      <c r="DR76">
        <v>23</v>
      </c>
      <c r="DS76">
        <v>1</v>
      </c>
      <c r="DT76">
        <v>0</v>
      </c>
      <c r="DU76">
        <v>1</v>
      </c>
      <c r="DV76">
        <v>1</v>
      </c>
      <c r="DW76">
        <v>1</v>
      </c>
      <c r="DX76">
        <v>1</v>
      </c>
      <c r="DY76">
        <v>8</v>
      </c>
      <c r="DZ76">
        <v>8</v>
      </c>
      <c r="EA76">
        <v>1</v>
      </c>
      <c r="EB76">
        <v>1</v>
      </c>
      <c r="EC76">
        <v>1</v>
      </c>
      <c r="ED76">
        <v>1</v>
      </c>
      <c r="EE76" t="s">
        <v>501</v>
      </c>
      <c r="EF76">
        <v>31.360000610351559</v>
      </c>
      <c r="EG76">
        <v>31.420000076293949</v>
      </c>
      <c r="EH76">
        <v>32</v>
      </c>
      <c r="EI76">
        <v>30.860000610351559</v>
      </c>
      <c r="EJ76">
        <v>31.729999542236332</v>
      </c>
      <c r="EO76">
        <v>22</v>
      </c>
      <c r="EP76">
        <v>93</v>
      </c>
      <c r="EQ76">
        <v>36</v>
      </c>
      <c r="ER76">
        <v>10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12</v>
      </c>
      <c r="EY76">
        <v>6</v>
      </c>
      <c r="EZ76">
        <v>6</v>
      </c>
      <c r="FA76">
        <v>3</v>
      </c>
      <c r="FB76">
        <v>7</v>
      </c>
      <c r="FC76">
        <v>1</v>
      </c>
      <c r="FD76">
        <v>34</v>
      </c>
      <c r="FE76">
        <v>0</v>
      </c>
      <c r="FF76">
        <v>0</v>
      </c>
      <c r="FG76">
        <v>1</v>
      </c>
      <c r="FH76">
        <v>0</v>
      </c>
      <c r="FI76">
        <v>7</v>
      </c>
      <c r="FJ76">
        <v>7</v>
      </c>
      <c r="FK76">
        <v>1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3</v>
      </c>
      <c r="FR76">
        <v>3</v>
      </c>
      <c r="FS76">
        <v>1</v>
      </c>
      <c r="FT76">
        <v>1</v>
      </c>
      <c r="FU76">
        <v>1</v>
      </c>
      <c r="FV76">
        <v>1</v>
      </c>
      <c r="FW76" t="s">
        <v>502</v>
      </c>
      <c r="FX76">
        <v>31.729999542236332</v>
      </c>
      <c r="FY76">
        <v>31.889999389648441</v>
      </c>
      <c r="FZ76">
        <v>32</v>
      </c>
      <c r="GA76">
        <v>31.469999313354489</v>
      </c>
      <c r="GB76">
        <v>31.60000038146973</v>
      </c>
      <c r="GC76">
        <v>513</v>
      </c>
      <c r="GD76">
        <v>295</v>
      </c>
      <c r="GE76">
        <v>316</v>
      </c>
      <c r="GF76">
        <v>76</v>
      </c>
      <c r="GG76">
        <v>0</v>
      </c>
      <c r="GH76">
        <v>92</v>
      </c>
      <c r="GI76">
        <v>0</v>
      </c>
      <c r="GJ76">
        <v>92</v>
      </c>
      <c r="GK76">
        <v>42</v>
      </c>
      <c r="GL76">
        <v>128</v>
      </c>
      <c r="GM76">
        <v>42</v>
      </c>
      <c r="GN76">
        <v>30</v>
      </c>
      <c r="GO76">
        <v>6</v>
      </c>
      <c r="GP76">
        <v>2</v>
      </c>
      <c r="GQ76">
        <v>3</v>
      </c>
      <c r="GR76">
        <v>2</v>
      </c>
      <c r="GS76">
        <v>5</v>
      </c>
      <c r="GT76">
        <v>2</v>
      </c>
      <c r="GU76">
        <v>5</v>
      </c>
      <c r="GV76">
        <v>2</v>
      </c>
      <c r="GW76">
        <v>3</v>
      </c>
      <c r="GX76" t="s">
        <v>223</v>
      </c>
      <c r="GY76">
        <v>686017</v>
      </c>
      <c r="GZ76">
        <v>745428</v>
      </c>
      <c r="HA76">
        <v>1.944</v>
      </c>
      <c r="HB76">
        <v>2.0350000000000001</v>
      </c>
      <c r="HC76">
        <v>16.22</v>
      </c>
      <c r="HD76">
        <v>13.97</v>
      </c>
      <c r="HE76">
        <v>0</v>
      </c>
      <c r="HF76" s="2">
        <f t="shared" si="12"/>
        <v>5.0172420970332476E-3</v>
      </c>
      <c r="HG76" s="2">
        <f t="shared" si="13"/>
        <v>3.4375190734862171E-3</v>
      </c>
      <c r="HH76" s="2">
        <f t="shared" si="14"/>
        <v>1.317027545727345E-2</v>
      </c>
      <c r="HI76" s="2">
        <f t="shared" si="15"/>
        <v>4.113957802085122E-3</v>
      </c>
      <c r="HJ76" s="3">
        <f t="shared" si="16"/>
        <v>31.999621870803821</v>
      </c>
      <c r="HK76" t="str">
        <f t="shared" si="17"/>
        <v>MD</v>
      </c>
    </row>
    <row r="77" spans="1:219" hidden="1" x14ac:dyDescent="0.25">
      <c r="A77">
        <v>68</v>
      </c>
      <c r="B77" t="s">
        <v>503</v>
      </c>
      <c r="C77">
        <v>9</v>
      </c>
      <c r="D77">
        <v>0</v>
      </c>
      <c r="E77">
        <v>5</v>
      </c>
      <c r="F77">
        <v>1</v>
      </c>
      <c r="G77" t="s">
        <v>240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5</v>
      </c>
      <c r="Y77">
        <v>7</v>
      </c>
      <c r="Z77">
        <v>42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504</v>
      </c>
      <c r="AV77">
        <v>1259.010009765625</v>
      </c>
      <c r="AW77">
        <v>1261.25</v>
      </c>
      <c r="AX77">
        <v>1261.640014648438</v>
      </c>
      <c r="AY77">
        <v>1244.150024414062</v>
      </c>
      <c r="AZ77">
        <v>1245.430053710938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</v>
      </c>
      <c r="BO77">
        <v>5</v>
      </c>
      <c r="BP77">
        <v>6</v>
      </c>
      <c r="BQ77">
        <v>14</v>
      </c>
      <c r="BR77">
        <v>33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2</v>
      </c>
      <c r="CJ77">
        <v>0</v>
      </c>
      <c r="CK77">
        <v>1</v>
      </c>
      <c r="CL77">
        <v>0</v>
      </c>
      <c r="CM77" t="s">
        <v>505</v>
      </c>
      <c r="CN77">
        <v>1245.430053710938</v>
      </c>
      <c r="CO77">
        <v>1234.31005859375</v>
      </c>
      <c r="CP77">
        <v>1253.859985351562</v>
      </c>
      <c r="CQ77">
        <v>1227.640014648438</v>
      </c>
      <c r="CR77">
        <v>1251.4599609375</v>
      </c>
      <c r="CW77">
        <v>5</v>
      </c>
      <c r="CX77">
        <v>62</v>
      </c>
      <c r="CY77">
        <v>46</v>
      </c>
      <c r="CZ77">
        <v>6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1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1</v>
      </c>
      <c r="DS77">
        <v>0</v>
      </c>
      <c r="DT77">
        <v>0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506</v>
      </c>
      <c r="EF77">
        <v>1251.4599609375</v>
      </c>
      <c r="EG77">
        <v>1254.300048828125</v>
      </c>
      <c r="EH77">
        <v>1284.52001953125</v>
      </c>
      <c r="EI77">
        <v>1246.449951171875</v>
      </c>
      <c r="EJ77">
        <v>1275.880004882812</v>
      </c>
      <c r="EO77">
        <v>4</v>
      </c>
      <c r="EP77">
        <v>15</v>
      </c>
      <c r="EQ77">
        <v>12</v>
      </c>
      <c r="ER77">
        <v>34</v>
      </c>
      <c r="ES77">
        <v>15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2</v>
      </c>
      <c r="FC77">
        <v>1</v>
      </c>
      <c r="FD77">
        <v>3</v>
      </c>
      <c r="FE77">
        <v>1</v>
      </c>
      <c r="FF77">
        <v>3</v>
      </c>
      <c r="FG77">
        <v>0</v>
      </c>
      <c r="FH77">
        <v>0</v>
      </c>
      <c r="FI77">
        <v>2</v>
      </c>
      <c r="FJ77">
        <v>2</v>
      </c>
      <c r="FK77">
        <v>0</v>
      </c>
      <c r="FL77">
        <v>0</v>
      </c>
      <c r="FM77">
        <v>1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507</v>
      </c>
      <c r="FX77">
        <v>1275.880004882812</v>
      </c>
      <c r="FY77">
        <v>1278.900024414062</v>
      </c>
      <c r="FZ77">
        <v>1291.31005859375</v>
      </c>
      <c r="GA77">
        <v>1272.410034179688</v>
      </c>
      <c r="GB77">
        <v>1276.2900390625</v>
      </c>
      <c r="GC77">
        <v>201</v>
      </c>
      <c r="GD77">
        <v>123</v>
      </c>
      <c r="GE77">
        <v>199</v>
      </c>
      <c r="GF77">
        <v>4</v>
      </c>
      <c r="GG77">
        <v>0</v>
      </c>
      <c r="GH77">
        <v>55</v>
      </c>
      <c r="GI77">
        <v>0</v>
      </c>
      <c r="GJ77">
        <v>55</v>
      </c>
      <c r="GK77">
        <v>3</v>
      </c>
      <c r="GL77">
        <v>78</v>
      </c>
      <c r="GM77">
        <v>3</v>
      </c>
      <c r="GN77">
        <v>3</v>
      </c>
      <c r="GO77">
        <v>2</v>
      </c>
      <c r="GP77">
        <v>2</v>
      </c>
      <c r="GQ77">
        <v>2</v>
      </c>
      <c r="GR77">
        <v>2</v>
      </c>
      <c r="GS77">
        <v>1</v>
      </c>
      <c r="GT77">
        <v>0</v>
      </c>
      <c r="GU77">
        <v>0</v>
      </c>
      <c r="GV77">
        <v>0</v>
      </c>
      <c r="GW77">
        <v>3.2</v>
      </c>
      <c r="GX77" t="s">
        <v>223</v>
      </c>
      <c r="GY77">
        <v>92202</v>
      </c>
      <c r="GZ77">
        <v>88142</v>
      </c>
      <c r="HA77">
        <v>0.80900000000000005</v>
      </c>
      <c r="HB77">
        <v>1.2829999999999999</v>
      </c>
      <c r="HC77">
        <v>2.21</v>
      </c>
      <c r="HD77">
        <v>4.17</v>
      </c>
      <c r="HE77">
        <v>0</v>
      </c>
      <c r="HF77" s="2">
        <f t="shared" si="12"/>
        <v>2.3614195586818543E-3</v>
      </c>
      <c r="HG77" s="2">
        <f t="shared" si="13"/>
        <v>9.610421677658576E-3</v>
      </c>
      <c r="HH77" s="2">
        <f t="shared" si="14"/>
        <v>5.074665814747692E-3</v>
      </c>
      <c r="HI77" s="2">
        <f t="shared" si="15"/>
        <v>3.0400651607859208E-3</v>
      </c>
      <c r="HJ77" s="3">
        <f t="shared" si="16"/>
        <v>1291.190792932249</v>
      </c>
      <c r="HK77" t="str">
        <f t="shared" si="17"/>
        <v>MTD</v>
      </c>
    </row>
    <row r="78" spans="1:219" hidden="1" x14ac:dyDescent="0.25">
      <c r="A78">
        <v>69</v>
      </c>
      <c r="B78" t="s">
        <v>508</v>
      </c>
      <c r="C78">
        <v>9</v>
      </c>
      <c r="D78">
        <v>0</v>
      </c>
      <c r="E78">
        <v>5</v>
      </c>
      <c r="F78">
        <v>1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5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2</v>
      </c>
      <c r="X78">
        <v>4</v>
      </c>
      <c r="Y78">
        <v>17</v>
      </c>
      <c r="Z78">
        <v>167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6</v>
      </c>
      <c r="AN78">
        <v>1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 t="s">
        <v>509</v>
      </c>
      <c r="AV78">
        <v>143.52000427246091</v>
      </c>
      <c r="AW78">
        <v>142.53999328613281</v>
      </c>
      <c r="AX78">
        <v>145.74000549316409</v>
      </c>
      <c r="AY78">
        <v>142.2799987792969</v>
      </c>
      <c r="AZ78">
        <v>142.42999267578119</v>
      </c>
      <c r="BE78">
        <v>9</v>
      </c>
      <c r="BF78">
        <v>62</v>
      </c>
      <c r="BG78">
        <v>71</v>
      </c>
      <c r="BH78">
        <v>43</v>
      </c>
      <c r="BI78">
        <v>9</v>
      </c>
      <c r="BJ78">
        <v>1</v>
      </c>
      <c r="BK78">
        <v>123</v>
      </c>
      <c r="BL78">
        <v>1</v>
      </c>
      <c r="BM78">
        <v>9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427</v>
      </c>
      <c r="CN78">
        <v>142.42999267578119</v>
      </c>
      <c r="CO78">
        <v>139.8500061035156</v>
      </c>
      <c r="CP78">
        <v>147.55999755859381</v>
      </c>
      <c r="CQ78">
        <v>139.36000061035159</v>
      </c>
      <c r="CR78">
        <v>146.99000549316409</v>
      </c>
      <c r="CW78">
        <v>0</v>
      </c>
      <c r="CX78">
        <v>5</v>
      </c>
      <c r="CY78">
        <v>15</v>
      </c>
      <c r="CZ78">
        <v>7</v>
      </c>
      <c r="DA78">
        <v>168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510</v>
      </c>
      <c r="EF78">
        <v>146.99000549316409</v>
      </c>
      <c r="EG78">
        <v>147.55000305175781</v>
      </c>
      <c r="EH78">
        <v>151.94999694824219</v>
      </c>
      <c r="EI78">
        <v>147.55000305175781</v>
      </c>
      <c r="EJ78">
        <v>151.1499938964844</v>
      </c>
      <c r="EO78">
        <v>0</v>
      </c>
      <c r="EP78">
        <v>17</v>
      </c>
      <c r="EQ78">
        <v>18</v>
      </c>
      <c r="ER78">
        <v>49</v>
      </c>
      <c r="ES78">
        <v>111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511</v>
      </c>
      <c r="FX78">
        <v>151.1499938964844</v>
      </c>
      <c r="FY78">
        <v>150.21000671386719</v>
      </c>
      <c r="FZ78">
        <v>151.8800048828125</v>
      </c>
      <c r="GA78">
        <v>148.5899963378906</v>
      </c>
      <c r="GB78">
        <v>149.80999755859381</v>
      </c>
      <c r="GC78">
        <v>590</v>
      </c>
      <c r="GD78">
        <v>196</v>
      </c>
      <c r="GE78">
        <v>390</v>
      </c>
      <c r="GF78">
        <v>1</v>
      </c>
      <c r="GG78">
        <v>9</v>
      </c>
      <c r="GH78">
        <v>387</v>
      </c>
      <c r="GI78">
        <v>0</v>
      </c>
      <c r="GJ78">
        <v>335</v>
      </c>
      <c r="GK78">
        <v>1</v>
      </c>
      <c r="GL78">
        <v>167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</v>
      </c>
      <c r="GX78" t="s">
        <v>218</v>
      </c>
      <c r="GY78">
        <v>1953147</v>
      </c>
      <c r="GZ78">
        <v>1856342</v>
      </c>
      <c r="HA78">
        <v>0.53100000000000003</v>
      </c>
      <c r="HB78">
        <v>0.89</v>
      </c>
      <c r="HC78">
        <v>1.77</v>
      </c>
      <c r="HD78">
        <v>4.75</v>
      </c>
      <c r="HE78">
        <v>1.1580999999999999</v>
      </c>
      <c r="HF78" s="2">
        <f t="shared" si="12"/>
        <v>-6.2578199893685849E-3</v>
      </c>
      <c r="HG78" s="2">
        <f t="shared" si="13"/>
        <v>1.0995510371716422E-2</v>
      </c>
      <c r="HH78" s="2">
        <f t="shared" si="14"/>
        <v>1.0784969732825611E-2</v>
      </c>
      <c r="HI78" s="2">
        <f t="shared" si="15"/>
        <v>8.1436569026446248E-3</v>
      </c>
      <c r="HJ78" s="3">
        <f t="shared" si="16"/>
        <v>151.8616424006251</v>
      </c>
      <c r="HK78" t="str">
        <f t="shared" si="17"/>
        <v>MCHP</v>
      </c>
    </row>
    <row r="79" spans="1:219" hidden="1" x14ac:dyDescent="0.25">
      <c r="A79">
        <v>70</v>
      </c>
      <c r="B79" t="s">
        <v>512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134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48</v>
      </c>
      <c r="W79">
        <v>20</v>
      </c>
      <c r="X79">
        <v>2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445</v>
      </c>
      <c r="AV79">
        <v>157.19000244140619</v>
      </c>
      <c r="AW79">
        <v>157.28999328613281</v>
      </c>
      <c r="AX79">
        <v>158.07000732421881</v>
      </c>
      <c r="AY79">
        <v>156.66999816894531</v>
      </c>
      <c r="AZ79">
        <v>157.3699951171875</v>
      </c>
      <c r="BE79">
        <v>155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12</v>
      </c>
      <c r="BO79">
        <v>5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221</v>
      </c>
      <c r="CN79">
        <v>157.3699951171875</v>
      </c>
      <c r="CO79">
        <v>156.47999572753909</v>
      </c>
      <c r="CP79">
        <v>156.58000183105469</v>
      </c>
      <c r="CQ79">
        <v>154.07000732421881</v>
      </c>
      <c r="CR79">
        <v>155.66999816894531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3</v>
      </c>
      <c r="DG79">
        <v>2</v>
      </c>
      <c r="DH79">
        <v>6</v>
      </c>
      <c r="DI79">
        <v>24</v>
      </c>
      <c r="DJ79">
        <v>149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3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 t="s">
        <v>505</v>
      </c>
      <c r="EF79">
        <v>155.66999816894531</v>
      </c>
      <c r="EG79">
        <v>155.67999267578119</v>
      </c>
      <c r="EH79">
        <v>158.49000549316409</v>
      </c>
      <c r="EI79">
        <v>155.49000549316409</v>
      </c>
      <c r="EJ79">
        <v>157.94999694824219</v>
      </c>
      <c r="EO79">
        <v>9</v>
      </c>
      <c r="EP79">
        <v>33</v>
      </c>
      <c r="EQ79">
        <v>100</v>
      </c>
      <c r="ER79">
        <v>45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513</v>
      </c>
      <c r="FX79">
        <v>157.94999694824219</v>
      </c>
      <c r="FY79">
        <v>157.9100036621094</v>
      </c>
      <c r="FZ79">
        <v>159.03999328613281</v>
      </c>
      <c r="GA79">
        <v>156.77000427246091</v>
      </c>
      <c r="GB79">
        <v>157.05000305175781</v>
      </c>
      <c r="GC79">
        <v>480</v>
      </c>
      <c r="GD79">
        <v>276</v>
      </c>
      <c r="GE79">
        <v>189</v>
      </c>
      <c r="GF79">
        <v>186</v>
      </c>
      <c r="GG79">
        <v>0</v>
      </c>
      <c r="GH79">
        <v>45</v>
      </c>
      <c r="GI79">
        <v>0</v>
      </c>
      <c r="GJ79">
        <v>45</v>
      </c>
      <c r="GK79">
        <v>0</v>
      </c>
      <c r="GL79">
        <v>149</v>
      </c>
      <c r="GM79">
        <v>0</v>
      </c>
      <c r="GN79">
        <v>149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2.6</v>
      </c>
      <c r="GX79" t="s">
        <v>223</v>
      </c>
      <c r="GY79">
        <v>533156</v>
      </c>
      <c r="GZ79">
        <v>612683</v>
      </c>
      <c r="HA79">
        <v>3.5000000000000003E-2</v>
      </c>
      <c r="HB79">
        <v>7.2999999999999995E-2</v>
      </c>
      <c r="HC79">
        <v>9.5</v>
      </c>
      <c r="HD79">
        <v>2.56</v>
      </c>
      <c r="HE79">
        <v>1.7653999</v>
      </c>
      <c r="HF79" s="2">
        <f t="shared" si="12"/>
        <v>-2.5326632388900094E-4</v>
      </c>
      <c r="HG79" s="2">
        <f t="shared" si="13"/>
        <v>7.1050658433468028E-3</v>
      </c>
      <c r="HH79" s="2">
        <f t="shared" si="14"/>
        <v>7.2192981015175572E-3</v>
      </c>
      <c r="HI79" s="2">
        <f t="shared" si="15"/>
        <v>1.7828638895640569E-3</v>
      </c>
      <c r="HJ79" s="3">
        <f t="shared" si="16"/>
        <v>159.03196463545183</v>
      </c>
      <c r="HK79" t="str">
        <f t="shared" si="17"/>
        <v>MAA</v>
      </c>
    </row>
    <row r="80" spans="1:219" hidden="1" x14ac:dyDescent="0.25">
      <c r="A80">
        <v>71</v>
      </c>
      <c r="B80" t="s">
        <v>514</v>
      </c>
      <c r="C80">
        <v>10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89</v>
      </c>
      <c r="N80">
        <v>18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55</v>
      </c>
      <c r="W80">
        <v>16</v>
      </c>
      <c r="X80">
        <v>9</v>
      </c>
      <c r="Y80">
        <v>8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10</v>
      </c>
      <c r="AF80">
        <v>0</v>
      </c>
      <c r="AG80">
        <v>2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515</v>
      </c>
      <c r="AV80">
        <v>200.6499938964844</v>
      </c>
      <c r="AW80">
        <v>201.28999328613281</v>
      </c>
      <c r="AX80">
        <v>201.72999572753901</v>
      </c>
      <c r="AY80">
        <v>199.17999267578119</v>
      </c>
      <c r="AZ80">
        <v>199.19000244140619</v>
      </c>
      <c r="BE80">
        <v>30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32</v>
      </c>
      <c r="BO80">
        <v>35</v>
      </c>
      <c r="BP80">
        <v>36</v>
      </c>
      <c r="BQ80">
        <v>33</v>
      </c>
      <c r="BR80">
        <v>24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32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 t="s">
        <v>516</v>
      </c>
      <c r="CN80">
        <v>199.19000244140619</v>
      </c>
      <c r="CO80">
        <v>196.94000244140619</v>
      </c>
      <c r="CP80">
        <v>199.0299987792969</v>
      </c>
      <c r="CQ80">
        <v>196.08999633789071</v>
      </c>
      <c r="CR80">
        <v>198.72999572753901</v>
      </c>
      <c r="CW80">
        <v>79</v>
      </c>
      <c r="CX80">
        <v>90</v>
      </c>
      <c r="CY80">
        <v>5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9</v>
      </c>
      <c r="DG80">
        <v>5</v>
      </c>
      <c r="DH80">
        <v>1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517</v>
      </c>
      <c r="EF80">
        <v>198.72999572753901</v>
      </c>
      <c r="EG80">
        <v>199.6300048828125</v>
      </c>
      <c r="EH80">
        <v>204</v>
      </c>
      <c r="EI80">
        <v>198.61000061035159</v>
      </c>
      <c r="EJ80">
        <v>203.1499938964844</v>
      </c>
      <c r="EO80">
        <v>16</v>
      </c>
      <c r="EP80">
        <v>11</v>
      </c>
      <c r="EQ80">
        <v>49</v>
      </c>
      <c r="ER80">
        <v>98</v>
      </c>
      <c r="ES80">
        <v>16</v>
      </c>
      <c r="ET80">
        <v>0</v>
      </c>
      <c r="EU80">
        <v>0</v>
      </c>
      <c r="EV80">
        <v>0</v>
      </c>
      <c r="EW80">
        <v>0</v>
      </c>
      <c r="EX80">
        <v>4</v>
      </c>
      <c r="EY80">
        <v>1</v>
      </c>
      <c r="EZ80">
        <v>1</v>
      </c>
      <c r="FA80">
        <v>0</v>
      </c>
      <c r="FB80">
        <v>2</v>
      </c>
      <c r="FC80">
        <v>1</v>
      </c>
      <c r="FD80">
        <v>8</v>
      </c>
      <c r="FE80">
        <v>1</v>
      </c>
      <c r="FF80">
        <v>8</v>
      </c>
      <c r="FG80">
        <v>0</v>
      </c>
      <c r="FH80">
        <v>0</v>
      </c>
      <c r="FI80">
        <v>2</v>
      </c>
      <c r="FJ80">
        <v>2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518</v>
      </c>
      <c r="FX80">
        <v>203.1499938964844</v>
      </c>
      <c r="FY80">
        <v>203.71000671386719</v>
      </c>
      <c r="FZ80">
        <v>204.55000305175781</v>
      </c>
      <c r="GA80">
        <v>201.41999816894531</v>
      </c>
      <c r="GB80">
        <v>202.1199951171875</v>
      </c>
      <c r="GC80">
        <v>501</v>
      </c>
      <c r="GD80">
        <v>274</v>
      </c>
      <c r="GE80">
        <v>364</v>
      </c>
      <c r="GF80">
        <v>24</v>
      </c>
      <c r="GG80">
        <v>0</v>
      </c>
      <c r="GH80">
        <v>114</v>
      </c>
      <c r="GI80">
        <v>0</v>
      </c>
      <c r="GJ80">
        <v>114</v>
      </c>
      <c r="GK80">
        <v>8</v>
      </c>
      <c r="GL80">
        <v>28</v>
      </c>
      <c r="GM80">
        <v>8</v>
      </c>
      <c r="GN80">
        <v>2</v>
      </c>
      <c r="GO80">
        <v>2</v>
      </c>
      <c r="GP80">
        <v>1</v>
      </c>
      <c r="GQ80">
        <v>1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1.8</v>
      </c>
      <c r="GX80" t="s">
        <v>218</v>
      </c>
      <c r="GY80">
        <v>607035</v>
      </c>
      <c r="GZ80">
        <v>662171</v>
      </c>
      <c r="HA80">
        <v>1.026</v>
      </c>
      <c r="HB80">
        <v>1.274</v>
      </c>
      <c r="HC80">
        <v>2.94</v>
      </c>
      <c r="HD80">
        <v>2.87</v>
      </c>
      <c r="HE80">
        <v>0.47039999999999998</v>
      </c>
      <c r="HF80" s="2">
        <f t="shared" si="12"/>
        <v>2.7490687689651905E-3</v>
      </c>
      <c r="HG80" s="2">
        <f t="shared" si="13"/>
        <v>4.1065574449200559E-3</v>
      </c>
      <c r="HH80" s="2">
        <f t="shared" si="14"/>
        <v>1.1241512294182243E-2</v>
      </c>
      <c r="HI80" s="2">
        <f t="shared" si="15"/>
        <v>3.4632741200906203E-3</v>
      </c>
      <c r="HJ80" s="3">
        <f t="shared" si="16"/>
        <v>204.54655355854274</v>
      </c>
      <c r="HK80" t="str">
        <f t="shared" si="17"/>
        <v>MSI</v>
      </c>
    </row>
    <row r="81" spans="1:219" x14ac:dyDescent="0.25">
      <c r="A81">
        <v>72</v>
      </c>
      <c r="B81" t="s">
        <v>519</v>
      </c>
      <c r="C81">
        <v>10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0</v>
      </c>
      <c r="N81">
        <v>4</v>
      </c>
      <c r="O81">
        <v>11</v>
      </c>
      <c r="P81">
        <v>11</v>
      </c>
      <c r="Q81">
        <v>169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520</v>
      </c>
      <c r="AV81">
        <v>21.440000534057621</v>
      </c>
      <c r="AW81">
        <v>21.319999694824219</v>
      </c>
      <c r="AX81">
        <v>21.719999313354489</v>
      </c>
      <c r="AY81">
        <v>20.920000076293949</v>
      </c>
      <c r="AZ81">
        <v>20.95999908447266</v>
      </c>
      <c r="BE81">
        <v>32</v>
      </c>
      <c r="BF81">
        <v>15</v>
      </c>
      <c r="BG81">
        <v>8</v>
      </c>
      <c r="BH81">
        <v>6</v>
      </c>
      <c r="BI81">
        <v>0</v>
      </c>
      <c r="BJ81">
        <v>1</v>
      </c>
      <c r="BK81">
        <v>14</v>
      </c>
      <c r="BL81">
        <v>0</v>
      </c>
      <c r="BM81">
        <v>0</v>
      </c>
      <c r="BN81">
        <v>14</v>
      </c>
      <c r="BO81">
        <v>9</v>
      </c>
      <c r="BP81">
        <v>4</v>
      </c>
      <c r="BQ81">
        <v>12</v>
      </c>
      <c r="BR81">
        <v>123</v>
      </c>
      <c r="BS81">
        <v>1</v>
      </c>
      <c r="BT81">
        <v>44</v>
      </c>
      <c r="BU81">
        <v>0</v>
      </c>
      <c r="BV81">
        <v>0</v>
      </c>
      <c r="BW81">
        <v>29</v>
      </c>
      <c r="BX81">
        <v>14</v>
      </c>
      <c r="BY81">
        <v>18</v>
      </c>
      <c r="BZ81">
        <v>18</v>
      </c>
      <c r="CA81">
        <v>3</v>
      </c>
      <c r="CB81">
        <v>1</v>
      </c>
      <c r="CC81">
        <v>2</v>
      </c>
      <c r="CD81">
        <v>1</v>
      </c>
      <c r="CE81">
        <v>62</v>
      </c>
      <c r="CF81">
        <v>29</v>
      </c>
      <c r="CG81">
        <v>7</v>
      </c>
      <c r="CH81">
        <v>7</v>
      </c>
      <c r="CI81">
        <v>5</v>
      </c>
      <c r="CJ81">
        <v>3</v>
      </c>
      <c r="CK81">
        <v>4</v>
      </c>
      <c r="CL81">
        <v>2</v>
      </c>
      <c r="CM81" t="s">
        <v>521</v>
      </c>
      <c r="CN81">
        <v>20.95999908447266</v>
      </c>
      <c r="CO81">
        <v>20.219999313354489</v>
      </c>
      <c r="CP81">
        <v>20.79999923706055</v>
      </c>
      <c r="CQ81">
        <v>20.020000457763668</v>
      </c>
      <c r="CR81">
        <v>20.659999847412109</v>
      </c>
      <c r="CW81">
        <v>23</v>
      </c>
      <c r="CX81">
        <v>20</v>
      </c>
      <c r="CY81">
        <v>49</v>
      </c>
      <c r="CZ81">
        <v>27</v>
      </c>
      <c r="DA81">
        <v>65</v>
      </c>
      <c r="DB81">
        <v>2</v>
      </c>
      <c r="DC81">
        <v>5</v>
      </c>
      <c r="DD81">
        <v>1</v>
      </c>
      <c r="DE81">
        <v>1</v>
      </c>
      <c r="DF81">
        <v>6</v>
      </c>
      <c r="DG81">
        <v>4</v>
      </c>
      <c r="DH81">
        <v>7</v>
      </c>
      <c r="DI81">
        <v>4</v>
      </c>
      <c r="DJ81">
        <v>13</v>
      </c>
      <c r="DK81">
        <v>3</v>
      </c>
      <c r="DL81">
        <v>34</v>
      </c>
      <c r="DM81">
        <v>2</v>
      </c>
      <c r="DN81">
        <v>34</v>
      </c>
      <c r="DO81">
        <v>15</v>
      </c>
      <c r="DP81">
        <v>5</v>
      </c>
      <c r="DQ81">
        <v>13</v>
      </c>
      <c r="DR81">
        <v>13</v>
      </c>
      <c r="DS81">
        <v>3</v>
      </c>
      <c r="DT81">
        <v>2</v>
      </c>
      <c r="DU81">
        <v>4</v>
      </c>
      <c r="DV81">
        <v>3</v>
      </c>
      <c r="DW81">
        <v>30</v>
      </c>
      <c r="DX81">
        <v>20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 t="s">
        <v>522</v>
      </c>
      <c r="EF81">
        <v>20.659999847412109</v>
      </c>
      <c r="EG81">
        <v>20.670000076293949</v>
      </c>
      <c r="EH81">
        <v>21.170000076293949</v>
      </c>
      <c r="EI81">
        <v>20.20000076293945</v>
      </c>
      <c r="EJ81">
        <v>20.989999771118161</v>
      </c>
      <c r="EO81">
        <v>45</v>
      </c>
      <c r="EP81">
        <v>39</v>
      </c>
      <c r="EQ81">
        <v>7</v>
      </c>
      <c r="ER81">
        <v>7</v>
      </c>
      <c r="ES81">
        <v>23</v>
      </c>
      <c r="ET81">
        <v>0</v>
      </c>
      <c r="EU81">
        <v>0</v>
      </c>
      <c r="EV81">
        <v>0</v>
      </c>
      <c r="EW81">
        <v>0</v>
      </c>
      <c r="EX81">
        <v>17</v>
      </c>
      <c r="EY81">
        <v>3</v>
      </c>
      <c r="EZ81">
        <v>5</v>
      </c>
      <c r="FA81">
        <v>5</v>
      </c>
      <c r="FB81">
        <v>56</v>
      </c>
      <c r="FC81">
        <v>1</v>
      </c>
      <c r="FD81">
        <v>86</v>
      </c>
      <c r="FE81">
        <v>1</v>
      </c>
      <c r="FF81">
        <v>86</v>
      </c>
      <c r="FG81">
        <v>23</v>
      </c>
      <c r="FH81">
        <v>0</v>
      </c>
      <c r="FI81">
        <v>56</v>
      </c>
      <c r="FJ81">
        <v>56</v>
      </c>
      <c r="FK81">
        <v>1</v>
      </c>
      <c r="FL81">
        <v>0</v>
      </c>
      <c r="FM81">
        <v>2</v>
      </c>
      <c r="FN81">
        <v>1</v>
      </c>
      <c r="FO81">
        <v>1</v>
      </c>
      <c r="FP81">
        <v>0</v>
      </c>
      <c r="FQ81">
        <v>31</v>
      </c>
      <c r="FR81">
        <v>31</v>
      </c>
      <c r="FS81">
        <v>1</v>
      </c>
      <c r="FT81">
        <v>0</v>
      </c>
      <c r="FU81">
        <v>1</v>
      </c>
      <c r="FV81">
        <v>1</v>
      </c>
      <c r="FW81" t="s">
        <v>355</v>
      </c>
      <c r="FX81">
        <v>20.989999771118161</v>
      </c>
      <c r="FY81">
        <v>21.430000305175781</v>
      </c>
      <c r="FZ81">
        <v>21.569999694824219</v>
      </c>
      <c r="GA81">
        <v>20.860000610351559</v>
      </c>
      <c r="GB81">
        <v>20.95000076293945</v>
      </c>
      <c r="GC81">
        <v>561</v>
      </c>
      <c r="GD81">
        <v>282</v>
      </c>
      <c r="GE81">
        <v>305</v>
      </c>
      <c r="GF81">
        <v>120</v>
      </c>
      <c r="GG81">
        <v>1</v>
      </c>
      <c r="GH81">
        <v>308</v>
      </c>
      <c r="GI81">
        <v>1</v>
      </c>
      <c r="GJ81">
        <v>122</v>
      </c>
      <c r="GK81">
        <v>120</v>
      </c>
      <c r="GL81">
        <v>192</v>
      </c>
      <c r="GM81">
        <v>120</v>
      </c>
      <c r="GN81">
        <v>69</v>
      </c>
      <c r="GO81">
        <v>8</v>
      </c>
      <c r="GP81">
        <v>6</v>
      </c>
      <c r="GQ81">
        <v>5</v>
      </c>
      <c r="GR81">
        <v>4</v>
      </c>
      <c r="GS81">
        <v>6</v>
      </c>
      <c r="GT81">
        <v>2</v>
      </c>
      <c r="GU81">
        <v>4</v>
      </c>
      <c r="GV81">
        <v>2</v>
      </c>
      <c r="GW81">
        <v>2.8</v>
      </c>
      <c r="GX81" t="s">
        <v>223</v>
      </c>
      <c r="GY81">
        <v>2514410</v>
      </c>
      <c r="GZ81">
        <v>2974185</v>
      </c>
      <c r="HA81">
        <v>0.58899999999999997</v>
      </c>
      <c r="HB81">
        <v>0.79900000000000004</v>
      </c>
      <c r="HC81">
        <v>6.92</v>
      </c>
      <c r="HD81">
        <v>6.04</v>
      </c>
      <c r="HF81" s="2">
        <f t="shared" si="12"/>
        <v>2.0531989164337627E-2</v>
      </c>
      <c r="HG81" s="2">
        <f t="shared" si="13"/>
        <v>6.4904678548526329E-3</v>
      </c>
      <c r="HH81" s="2">
        <f t="shared" si="14"/>
        <v>2.6598212165519941E-2</v>
      </c>
      <c r="HI81" s="2">
        <f t="shared" si="15"/>
        <v>4.2959498477489477E-3</v>
      </c>
      <c r="HJ81" s="3">
        <f t="shared" si="16"/>
        <v>21.569091033286007</v>
      </c>
      <c r="HK81" t="str">
        <f t="shared" si="17"/>
        <v>MUR</v>
      </c>
    </row>
    <row r="82" spans="1:219" hidden="1" x14ac:dyDescent="0.25">
      <c r="A82">
        <v>73</v>
      </c>
      <c r="B82" t="s">
        <v>523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22</v>
      </c>
      <c r="N82">
        <v>19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15</v>
      </c>
      <c r="W82">
        <v>3</v>
      </c>
      <c r="X82">
        <v>6</v>
      </c>
      <c r="Y82">
        <v>5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5</v>
      </c>
      <c r="AH82">
        <v>0</v>
      </c>
      <c r="AI82">
        <v>2</v>
      </c>
      <c r="AJ82">
        <v>0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252</v>
      </c>
      <c r="AV82">
        <v>82.419998168945313</v>
      </c>
      <c r="AW82">
        <v>82.650001525878906</v>
      </c>
      <c r="AX82">
        <v>82.819999694824219</v>
      </c>
      <c r="AY82">
        <v>79.599998474121094</v>
      </c>
      <c r="AZ82">
        <v>79.75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3</v>
      </c>
      <c r="BP82">
        <v>1</v>
      </c>
      <c r="BQ82">
        <v>2</v>
      </c>
      <c r="BR82">
        <v>97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524</v>
      </c>
      <c r="CN82">
        <v>79.75</v>
      </c>
      <c r="CO82">
        <v>78.419998168945313</v>
      </c>
      <c r="CP82">
        <v>79.949996948242188</v>
      </c>
      <c r="CQ82">
        <v>76.589996337890625</v>
      </c>
      <c r="CR82">
        <v>79.739997863769531</v>
      </c>
      <c r="CW82">
        <v>13</v>
      </c>
      <c r="CX82">
        <v>15</v>
      </c>
      <c r="CY82">
        <v>46</v>
      </c>
      <c r="CZ82">
        <v>10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4</v>
      </c>
      <c r="DG82">
        <v>1</v>
      </c>
      <c r="DH82">
        <v>2</v>
      </c>
      <c r="DI82">
        <v>1</v>
      </c>
      <c r="DJ82">
        <v>37</v>
      </c>
      <c r="DK82">
        <v>1</v>
      </c>
      <c r="DL82">
        <v>45</v>
      </c>
      <c r="DM82">
        <v>0</v>
      </c>
      <c r="DN82">
        <v>0</v>
      </c>
      <c r="DO82">
        <v>1</v>
      </c>
      <c r="DP82">
        <v>1</v>
      </c>
      <c r="DQ82">
        <v>37</v>
      </c>
      <c r="DR82">
        <v>37</v>
      </c>
      <c r="DS82">
        <v>1</v>
      </c>
      <c r="DT82">
        <v>1</v>
      </c>
      <c r="DU82">
        <v>1</v>
      </c>
      <c r="DV82">
        <v>1</v>
      </c>
      <c r="DW82">
        <v>2</v>
      </c>
      <c r="DX82">
        <v>1</v>
      </c>
      <c r="DY82">
        <v>24</v>
      </c>
      <c r="DZ82">
        <v>24</v>
      </c>
      <c r="EA82">
        <v>1</v>
      </c>
      <c r="EB82">
        <v>1</v>
      </c>
      <c r="EC82">
        <v>2</v>
      </c>
      <c r="ED82">
        <v>1</v>
      </c>
      <c r="EE82" t="s">
        <v>479</v>
      </c>
      <c r="EF82">
        <v>79.739997863769531</v>
      </c>
      <c r="EG82">
        <v>79.910003662109375</v>
      </c>
      <c r="EH82">
        <v>81.800003051757813</v>
      </c>
      <c r="EI82">
        <v>78.69000244140625</v>
      </c>
      <c r="EJ82">
        <v>81.519996643066406</v>
      </c>
      <c r="EO82">
        <v>11</v>
      </c>
      <c r="EP82">
        <v>16</v>
      </c>
      <c r="EQ82">
        <v>28</v>
      </c>
      <c r="ER82">
        <v>4</v>
      </c>
      <c r="ES82">
        <v>16</v>
      </c>
      <c r="ET82">
        <v>1</v>
      </c>
      <c r="EU82">
        <v>1</v>
      </c>
      <c r="EV82">
        <v>0</v>
      </c>
      <c r="EW82">
        <v>0</v>
      </c>
      <c r="EX82">
        <v>5</v>
      </c>
      <c r="EY82">
        <v>4</v>
      </c>
      <c r="EZ82">
        <v>3</v>
      </c>
      <c r="FA82">
        <v>2</v>
      </c>
      <c r="FB82">
        <v>23</v>
      </c>
      <c r="FC82">
        <v>1</v>
      </c>
      <c r="FD82">
        <v>37</v>
      </c>
      <c r="FE82">
        <v>1</v>
      </c>
      <c r="FF82">
        <v>37</v>
      </c>
      <c r="FG82">
        <v>2</v>
      </c>
      <c r="FH82">
        <v>1</v>
      </c>
      <c r="FI82">
        <v>23</v>
      </c>
      <c r="FJ82">
        <v>23</v>
      </c>
      <c r="FK82">
        <v>1</v>
      </c>
      <c r="FL82">
        <v>1</v>
      </c>
      <c r="FM82">
        <v>1</v>
      </c>
      <c r="FN82">
        <v>1</v>
      </c>
      <c r="FO82">
        <v>3</v>
      </c>
      <c r="FP82">
        <v>2</v>
      </c>
      <c r="FQ82">
        <v>8</v>
      </c>
      <c r="FR82">
        <v>8</v>
      </c>
      <c r="FS82">
        <v>1</v>
      </c>
      <c r="FT82">
        <v>1</v>
      </c>
      <c r="FU82">
        <v>1</v>
      </c>
      <c r="FV82">
        <v>1</v>
      </c>
      <c r="FW82" t="s">
        <v>525</v>
      </c>
      <c r="FX82">
        <v>81.519996643066406</v>
      </c>
      <c r="FY82">
        <v>82.379997253417969</v>
      </c>
      <c r="FZ82">
        <v>83.669998168945313</v>
      </c>
      <c r="GA82">
        <v>81.709999084472656</v>
      </c>
      <c r="GB82">
        <v>82.410003662109375</v>
      </c>
      <c r="GC82">
        <v>200</v>
      </c>
      <c r="GD82">
        <v>220</v>
      </c>
      <c r="GE82">
        <v>159</v>
      </c>
      <c r="GF82">
        <v>82</v>
      </c>
      <c r="GG82">
        <v>0</v>
      </c>
      <c r="GH82">
        <v>30</v>
      </c>
      <c r="GI82">
        <v>0</v>
      </c>
      <c r="GJ82">
        <v>30</v>
      </c>
      <c r="GK82">
        <v>37</v>
      </c>
      <c r="GL82">
        <v>162</v>
      </c>
      <c r="GM82">
        <v>37</v>
      </c>
      <c r="GN82">
        <v>60</v>
      </c>
      <c r="GO82">
        <v>4</v>
      </c>
      <c r="GP82">
        <v>2</v>
      </c>
      <c r="GQ82">
        <v>2</v>
      </c>
      <c r="GR82">
        <v>2</v>
      </c>
      <c r="GS82">
        <v>3</v>
      </c>
      <c r="GT82">
        <v>3</v>
      </c>
      <c r="GU82">
        <v>2</v>
      </c>
      <c r="GV82">
        <v>2</v>
      </c>
      <c r="GW82">
        <v>2.2000000000000002</v>
      </c>
      <c r="GX82" t="s">
        <v>218</v>
      </c>
      <c r="GY82">
        <v>96745</v>
      </c>
      <c r="GZ82">
        <v>84985</v>
      </c>
      <c r="HA82">
        <v>1.4530000000000001</v>
      </c>
      <c r="HB82">
        <v>1.486</v>
      </c>
      <c r="HC82">
        <v>2.15</v>
      </c>
      <c r="HD82">
        <v>2.04</v>
      </c>
      <c r="HE82">
        <v>0</v>
      </c>
      <c r="HF82" s="2">
        <f t="shared" si="12"/>
        <v>1.0439434802431702E-2</v>
      </c>
      <c r="HG82" s="2">
        <f t="shared" si="13"/>
        <v>1.5417723721262599E-2</v>
      </c>
      <c r="HH82" s="2">
        <f t="shared" si="14"/>
        <v>8.133020044711281E-3</v>
      </c>
      <c r="HI82" s="2">
        <f t="shared" si="15"/>
        <v>8.4941699615355137E-3</v>
      </c>
      <c r="HJ82" s="3">
        <f t="shared" si="16"/>
        <v>83.650109291229541</v>
      </c>
      <c r="HK82" t="str">
        <f t="shared" si="17"/>
        <v>MYRG</v>
      </c>
    </row>
    <row r="83" spans="1:219" hidden="1" x14ac:dyDescent="0.25">
      <c r="A83">
        <v>74</v>
      </c>
      <c r="B83" t="s">
        <v>526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20</v>
      </c>
      <c r="N83">
        <v>0</v>
      </c>
      <c r="O83">
        <v>0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18</v>
      </c>
      <c r="W83">
        <v>30</v>
      </c>
      <c r="X83">
        <v>9</v>
      </c>
      <c r="Y83">
        <v>15</v>
      </c>
      <c r="Z83">
        <v>117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20</v>
      </c>
      <c r="AN83">
        <v>1</v>
      </c>
      <c r="AO83">
        <v>3</v>
      </c>
      <c r="AP83">
        <v>0</v>
      </c>
      <c r="AQ83">
        <v>2</v>
      </c>
      <c r="AR83">
        <v>1</v>
      </c>
      <c r="AS83">
        <v>2</v>
      </c>
      <c r="AT83">
        <v>0</v>
      </c>
      <c r="AU83" t="s">
        <v>527</v>
      </c>
      <c r="AV83">
        <v>26.909999847412109</v>
      </c>
      <c r="AW83">
        <v>26.889999389648441</v>
      </c>
      <c r="AX83">
        <v>27.239999771118161</v>
      </c>
      <c r="AY83">
        <v>26.479999542236332</v>
      </c>
      <c r="AZ83">
        <v>26.479999542236332</v>
      </c>
      <c r="BE83">
        <v>47</v>
      </c>
      <c r="BF83">
        <v>2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15</v>
      </c>
      <c r="BO83">
        <v>20</v>
      </c>
      <c r="BP83">
        <v>12</v>
      </c>
      <c r="BQ83">
        <v>29</v>
      </c>
      <c r="BR83">
        <v>84</v>
      </c>
      <c r="BS83">
        <v>0</v>
      </c>
      <c r="BT83">
        <v>0</v>
      </c>
      <c r="BU83">
        <v>0</v>
      </c>
      <c r="BV83">
        <v>0</v>
      </c>
      <c r="BW83">
        <v>2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50</v>
      </c>
      <c r="CF83">
        <v>2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 t="s">
        <v>478</v>
      </c>
      <c r="CN83">
        <v>26.479999542236332</v>
      </c>
      <c r="CO83">
        <v>26.069999694824219</v>
      </c>
      <c r="CP83">
        <v>26.29999923706055</v>
      </c>
      <c r="CQ83">
        <v>25.819999694824219</v>
      </c>
      <c r="CR83">
        <v>26.010000228881839</v>
      </c>
      <c r="CW83">
        <v>92</v>
      </c>
      <c r="CX83">
        <v>15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23</v>
      </c>
      <c r="DG83">
        <v>12</v>
      </c>
      <c r="DH83">
        <v>10</v>
      </c>
      <c r="DI83">
        <v>18</v>
      </c>
      <c r="DJ83">
        <v>47</v>
      </c>
      <c r="DK83">
        <v>0</v>
      </c>
      <c r="DL83">
        <v>0</v>
      </c>
      <c r="DM83">
        <v>0</v>
      </c>
      <c r="DN83">
        <v>0</v>
      </c>
      <c r="DO83">
        <v>23</v>
      </c>
      <c r="DP83">
        <v>0</v>
      </c>
      <c r="DQ83">
        <v>1</v>
      </c>
      <c r="DR83">
        <v>0</v>
      </c>
      <c r="DS83">
        <v>2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528</v>
      </c>
      <c r="EF83">
        <v>26.010000228881839</v>
      </c>
      <c r="EG83">
        <v>26.159999847412109</v>
      </c>
      <c r="EH83">
        <v>27.159999847412109</v>
      </c>
      <c r="EI83">
        <v>26.069999694824219</v>
      </c>
      <c r="EJ83">
        <v>27.04999923706055</v>
      </c>
      <c r="EO83">
        <v>1</v>
      </c>
      <c r="EP83">
        <v>0</v>
      </c>
      <c r="EQ83">
        <v>6</v>
      </c>
      <c r="ER83">
        <v>8</v>
      </c>
      <c r="ES83">
        <v>180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529</v>
      </c>
      <c r="FX83">
        <v>27.04999923706055</v>
      </c>
      <c r="FY83">
        <v>26.659999847412109</v>
      </c>
      <c r="FZ83">
        <v>27.170000076293949</v>
      </c>
      <c r="GA83">
        <v>26.469999313354489</v>
      </c>
      <c r="GB83">
        <v>26.489999771118161</v>
      </c>
      <c r="GC83">
        <v>372</v>
      </c>
      <c r="GD83">
        <v>460</v>
      </c>
      <c r="GE83">
        <v>302</v>
      </c>
      <c r="GF83">
        <v>111</v>
      </c>
      <c r="GG83">
        <v>0</v>
      </c>
      <c r="GH83">
        <v>189</v>
      </c>
      <c r="GI83">
        <v>0</v>
      </c>
      <c r="GJ83">
        <v>188</v>
      </c>
      <c r="GK83">
        <v>1</v>
      </c>
      <c r="GL83">
        <v>248</v>
      </c>
      <c r="GM83">
        <v>1</v>
      </c>
      <c r="GN83">
        <v>47</v>
      </c>
      <c r="GO83">
        <v>1</v>
      </c>
      <c r="GP83">
        <v>1</v>
      </c>
      <c r="GQ83">
        <v>0</v>
      </c>
      <c r="GR83">
        <v>0</v>
      </c>
      <c r="GS83">
        <v>2</v>
      </c>
      <c r="GT83">
        <v>0</v>
      </c>
      <c r="GU83">
        <v>0</v>
      </c>
      <c r="GV83">
        <v>0</v>
      </c>
      <c r="GW83">
        <v>1.9</v>
      </c>
      <c r="GX83" t="s">
        <v>218</v>
      </c>
      <c r="GY83">
        <v>4844112</v>
      </c>
      <c r="GZ83">
        <v>3062642</v>
      </c>
      <c r="HA83">
        <v>1.0609999999999999</v>
      </c>
      <c r="HB83">
        <v>1.244</v>
      </c>
      <c r="HC83">
        <v>0.8</v>
      </c>
      <c r="HD83">
        <v>2.2799999999999998</v>
      </c>
      <c r="HF83" s="2">
        <f t="shared" si="12"/>
        <v>-1.4628634354110881E-2</v>
      </c>
      <c r="HG83" s="2">
        <f t="shared" si="13"/>
        <v>1.8770711352585456E-2</v>
      </c>
      <c r="HH83" s="2">
        <f t="shared" si="14"/>
        <v>7.1268017683827622E-3</v>
      </c>
      <c r="HI83" s="2">
        <f t="shared" si="15"/>
        <v>7.5501917465015111E-4</v>
      </c>
      <c r="HJ83" s="3">
        <f t="shared" si="16"/>
        <v>27.160427009207854</v>
      </c>
      <c r="HK83" t="str">
        <f t="shared" si="17"/>
        <v>NWSA</v>
      </c>
    </row>
    <row r="84" spans="1:219" x14ac:dyDescent="0.25">
      <c r="A84">
        <v>75</v>
      </c>
      <c r="B84" t="s">
        <v>530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7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</v>
      </c>
      <c r="W84">
        <v>1</v>
      </c>
      <c r="X84">
        <v>4</v>
      </c>
      <c r="Y84">
        <v>3</v>
      </c>
      <c r="Z84">
        <v>177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13</v>
      </c>
      <c r="AN84">
        <v>4</v>
      </c>
      <c r="AO84">
        <v>16</v>
      </c>
      <c r="AP84">
        <v>0</v>
      </c>
      <c r="AQ84">
        <v>3</v>
      </c>
      <c r="AR84">
        <v>1</v>
      </c>
      <c r="AS84">
        <v>2</v>
      </c>
      <c r="AT84">
        <v>1</v>
      </c>
      <c r="AU84" t="s">
        <v>489</v>
      </c>
      <c r="AV84">
        <v>29.649999618530281</v>
      </c>
      <c r="AW84">
        <v>29.860000610351559</v>
      </c>
      <c r="AX84">
        <v>30.45000076293945</v>
      </c>
      <c r="AY84">
        <v>29.629999160766602</v>
      </c>
      <c r="AZ84">
        <v>29.639999389648441</v>
      </c>
      <c r="BE84">
        <v>58</v>
      </c>
      <c r="BF84">
        <v>75</v>
      </c>
      <c r="BG84">
        <v>39</v>
      </c>
      <c r="BH84">
        <v>9</v>
      </c>
      <c r="BI84">
        <v>0</v>
      </c>
      <c r="BJ84">
        <v>1</v>
      </c>
      <c r="BK84">
        <v>48</v>
      </c>
      <c r="BL84">
        <v>0</v>
      </c>
      <c r="BM84">
        <v>0</v>
      </c>
      <c r="BN84">
        <v>11</v>
      </c>
      <c r="BO84">
        <v>3</v>
      </c>
      <c r="BP84">
        <v>3</v>
      </c>
      <c r="BQ84">
        <v>2</v>
      </c>
      <c r="BR84">
        <v>5</v>
      </c>
      <c r="BS84">
        <v>1</v>
      </c>
      <c r="BT84">
        <v>5</v>
      </c>
      <c r="BU84">
        <v>0</v>
      </c>
      <c r="BV84">
        <v>0</v>
      </c>
      <c r="BW84">
        <v>123</v>
      </c>
      <c r="BX84">
        <v>48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286</v>
      </c>
      <c r="CN84">
        <v>29.639999389648441</v>
      </c>
      <c r="CO84">
        <v>28.819999694824219</v>
      </c>
      <c r="CP84">
        <v>30.010000228881839</v>
      </c>
      <c r="CQ84">
        <v>28.569999694824219</v>
      </c>
      <c r="CR84">
        <v>29.569999694824219</v>
      </c>
      <c r="CW84">
        <v>7</v>
      </c>
      <c r="CX84">
        <v>13</v>
      </c>
      <c r="CY84">
        <v>9</v>
      </c>
      <c r="CZ84">
        <v>20</v>
      </c>
      <c r="DA84">
        <v>143</v>
      </c>
      <c r="DB84">
        <v>1</v>
      </c>
      <c r="DC84">
        <v>1</v>
      </c>
      <c r="DD84">
        <v>0</v>
      </c>
      <c r="DE84">
        <v>0</v>
      </c>
      <c r="DF84">
        <v>4</v>
      </c>
      <c r="DG84">
        <v>1</v>
      </c>
      <c r="DH84">
        <v>1</v>
      </c>
      <c r="DI84">
        <v>0</v>
      </c>
      <c r="DJ84">
        <v>3</v>
      </c>
      <c r="DK84">
        <v>2</v>
      </c>
      <c r="DL84">
        <v>9</v>
      </c>
      <c r="DM84">
        <v>1</v>
      </c>
      <c r="DN84">
        <v>9</v>
      </c>
      <c r="DO84">
        <v>12</v>
      </c>
      <c r="DP84">
        <v>1</v>
      </c>
      <c r="DQ84">
        <v>3</v>
      </c>
      <c r="DR84">
        <v>3</v>
      </c>
      <c r="DS84">
        <v>1</v>
      </c>
      <c r="DT84">
        <v>1</v>
      </c>
      <c r="DU84">
        <v>2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366</v>
      </c>
      <c r="EF84">
        <v>29.569999694824219</v>
      </c>
      <c r="EG84">
        <v>29.79999923706055</v>
      </c>
      <c r="EH84">
        <v>30.469999313354489</v>
      </c>
      <c r="EI84">
        <v>29.639999389648441</v>
      </c>
      <c r="EJ84">
        <v>30.29000091552734</v>
      </c>
      <c r="EO84">
        <v>8</v>
      </c>
      <c r="EP84">
        <v>19</v>
      </c>
      <c r="EQ84">
        <v>56</v>
      </c>
      <c r="ER84">
        <v>88</v>
      </c>
      <c r="ES84">
        <v>22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1</v>
      </c>
      <c r="EZ84">
        <v>2</v>
      </c>
      <c r="FA84">
        <v>1</v>
      </c>
      <c r="FB84">
        <v>1</v>
      </c>
      <c r="FC84">
        <v>1</v>
      </c>
      <c r="FD84">
        <v>6</v>
      </c>
      <c r="FE84">
        <v>1</v>
      </c>
      <c r="FF84">
        <v>6</v>
      </c>
      <c r="FG84">
        <v>0</v>
      </c>
      <c r="FH84">
        <v>0</v>
      </c>
      <c r="FI84">
        <v>1</v>
      </c>
      <c r="FJ84">
        <v>1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531</v>
      </c>
      <c r="FX84">
        <v>30.29000091552734</v>
      </c>
      <c r="FY84">
        <v>30.379999160766602</v>
      </c>
      <c r="FZ84">
        <v>30.60000038146973</v>
      </c>
      <c r="GA84">
        <v>30.059999465942379</v>
      </c>
      <c r="GB84">
        <v>30.110000610351559</v>
      </c>
      <c r="GC84">
        <v>577</v>
      </c>
      <c r="GD84">
        <v>229</v>
      </c>
      <c r="GE84">
        <v>385</v>
      </c>
      <c r="GF84">
        <v>15</v>
      </c>
      <c r="GG84">
        <v>0</v>
      </c>
      <c r="GH84">
        <v>282</v>
      </c>
      <c r="GI84">
        <v>0</v>
      </c>
      <c r="GJ84">
        <v>273</v>
      </c>
      <c r="GK84">
        <v>15</v>
      </c>
      <c r="GL84">
        <v>186</v>
      </c>
      <c r="GM84">
        <v>15</v>
      </c>
      <c r="GN84">
        <v>4</v>
      </c>
      <c r="GO84">
        <v>4</v>
      </c>
      <c r="GP84">
        <v>3</v>
      </c>
      <c r="GQ84">
        <v>3</v>
      </c>
      <c r="GR84">
        <v>3</v>
      </c>
      <c r="GS84">
        <v>2</v>
      </c>
      <c r="GT84">
        <v>0</v>
      </c>
      <c r="GU84">
        <v>1</v>
      </c>
      <c r="GV84">
        <v>0</v>
      </c>
      <c r="GW84">
        <v>2.2000000000000002</v>
      </c>
      <c r="GX84" t="s">
        <v>218</v>
      </c>
      <c r="GY84">
        <v>1765498</v>
      </c>
      <c r="GZ84">
        <v>2572085</v>
      </c>
      <c r="HA84">
        <v>1.72</v>
      </c>
      <c r="HB84">
        <v>1.9019999999999999</v>
      </c>
      <c r="HC84">
        <v>0.4</v>
      </c>
      <c r="HD84">
        <v>3.79</v>
      </c>
      <c r="HE84">
        <v>0</v>
      </c>
      <c r="HF84" s="2">
        <f t="shared" si="12"/>
        <v>2.9624176341481734E-3</v>
      </c>
      <c r="HG84" s="2">
        <f t="shared" si="13"/>
        <v>7.1895822862915182E-3</v>
      </c>
      <c r="HH84" s="2">
        <f t="shared" si="14"/>
        <v>1.0533235801977181E-2</v>
      </c>
      <c r="HI84" s="2">
        <f t="shared" si="15"/>
        <v>1.6606158550521721E-3</v>
      </c>
      <c r="HJ84" s="3">
        <f t="shared" si="16"/>
        <v>30.598418664590401</v>
      </c>
      <c r="HK84" t="str">
        <f t="shared" si="17"/>
        <v>NTNX</v>
      </c>
    </row>
    <row r="85" spans="1:219" hidden="1" x14ac:dyDescent="0.25">
      <c r="A85">
        <v>76</v>
      </c>
      <c r="B85" t="s">
        <v>532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2</v>
      </c>
      <c r="X85">
        <v>3</v>
      </c>
      <c r="Y85">
        <v>8</v>
      </c>
      <c r="Z85">
        <v>180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 t="s">
        <v>295</v>
      </c>
      <c r="AV85">
        <v>566.6199951171875</v>
      </c>
      <c r="AW85">
        <v>570.67999267578125</v>
      </c>
      <c r="AX85">
        <v>576.16998291015625</v>
      </c>
      <c r="AY85">
        <v>560.15997314453125</v>
      </c>
      <c r="AZ85">
        <v>560.6300048828125</v>
      </c>
      <c r="BE85">
        <v>37</v>
      </c>
      <c r="BF85">
        <v>18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34</v>
      </c>
      <c r="BO85">
        <v>6</v>
      </c>
      <c r="BP85">
        <v>15</v>
      </c>
      <c r="BQ85">
        <v>23</v>
      </c>
      <c r="BR85">
        <v>81</v>
      </c>
      <c r="BS85">
        <v>0</v>
      </c>
      <c r="BT85">
        <v>0</v>
      </c>
      <c r="BU85">
        <v>0</v>
      </c>
      <c r="BV85">
        <v>0</v>
      </c>
      <c r="BW85">
        <v>18</v>
      </c>
      <c r="BX85">
        <v>0</v>
      </c>
      <c r="BY85">
        <v>9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56</v>
      </c>
      <c r="CF85">
        <v>19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0</v>
      </c>
      <c r="CM85" t="s">
        <v>272</v>
      </c>
      <c r="CN85">
        <v>560.6300048828125</v>
      </c>
      <c r="CO85">
        <v>542.65997314453125</v>
      </c>
      <c r="CP85">
        <v>563.17999267578125</v>
      </c>
      <c r="CQ85">
        <v>541.72998046875</v>
      </c>
      <c r="CR85">
        <v>562.6300048828125</v>
      </c>
      <c r="CW85">
        <v>2</v>
      </c>
      <c r="CX85">
        <v>13</v>
      </c>
      <c r="CY85">
        <v>22</v>
      </c>
      <c r="CZ85">
        <v>29</v>
      </c>
      <c r="DA85">
        <v>129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533</v>
      </c>
      <c r="EF85">
        <v>562.6300048828125</v>
      </c>
      <c r="EG85">
        <v>572.0999755859375</v>
      </c>
      <c r="EH85">
        <v>587.3499755859375</v>
      </c>
      <c r="EI85">
        <v>570.82000732421875</v>
      </c>
      <c r="EJ85">
        <v>584.5</v>
      </c>
      <c r="EO85">
        <v>0</v>
      </c>
      <c r="EP85">
        <v>9</v>
      </c>
      <c r="EQ85">
        <v>20</v>
      </c>
      <c r="ER85">
        <v>90</v>
      </c>
      <c r="ES85">
        <v>76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534</v>
      </c>
      <c r="FX85">
        <v>584.5</v>
      </c>
      <c r="FY85">
        <v>606.54998779296875</v>
      </c>
      <c r="FZ85">
        <v>608.8800048828125</v>
      </c>
      <c r="GA85">
        <v>594.780029296875</v>
      </c>
      <c r="GB85">
        <v>599.66998291015625</v>
      </c>
      <c r="GC85">
        <v>447</v>
      </c>
      <c r="GD85">
        <v>355</v>
      </c>
      <c r="GE85">
        <v>390</v>
      </c>
      <c r="GF85">
        <v>1</v>
      </c>
      <c r="GG85">
        <v>0</v>
      </c>
      <c r="GH85">
        <v>324</v>
      </c>
      <c r="GI85">
        <v>0</v>
      </c>
      <c r="GJ85">
        <v>324</v>
      </c>
      <c r="GK85">
        <v>1</v>
      </c>
      <c r="GL85">
        <v>261</v>
      </c>
      <c r="GM85">
        <v>1</v>
      </c>
      <c r="GN85">
        <v>0</v>
      </c>
      <c r="GO85">
        <v>1</v>
      </c>
      <c r="GP85">
        <v>0</v>
      </c>
      <c r="GQ85">
        <v>0</v>
      </c>
      <c r="GR85">
        <v>0</v>
      </c>
      <c r="GS85">
        <v>1</v>
      </c>
      <c r="GT85">
        <v>0</v>
      </c>
      <c r="GU85">
        <v>0</v>
      </c>
      <c r="GV85">
        <v>0</v>
      </c>
      <c r="GW85">
        <v>2</v>
      </c>
      <c r="GX85" t="s">
        <v>218</v>
      </c>
      <c r="GY85">
        <v>8039798</v>
      </c>
      <c r="GZ85">
        <v>6711714</v>
      </c>
      <c r="HA85">
        <v>3.5640000000000001</v>
      </c>
      <c r="HB85">
        <v>4.09</v>
      </c>
      <c r="HC85">
        <v>2.0499999999999998</v>
      </c>
      <c r="HD85">
        <v>0.85</v>
      </c>
      <c r="HE85">
        <v>9.2799999999999994E-2</v>
      </c>
      <c r="HF85" s="2">
        <f t="shared" si="12"/>
        <v>3.6353125441814349E-2</v>
      </c>
      <c r="HG85" s="2">
        <f t="shared" si="13"/>
        <v>3.8267262369573452E-3</v>
      </c>
      <c r="HH85" s="2">
        <f t="shared" si="14"/>
        <v>1.9404762563627553E-2</v>
      </c>
      <c r="HI85" s="2">
        <f t="shared" si="15"/>
        <v>8.1544078453796853E-3</v>
      </c>
      <c r="HJ85" s="3">
        <f t="shared" si="16"/>
        <v>608.8710885452823</v>
      </c>
      <c r="HK85" t="str">
        <f t="shared" si="17"/>
        <v>NVDA</v>
      </c>
    </row>
    <row r="86" spans="1:219" hidden="1" x14ac:dyDescent="0.25">
      <c r="A86">
        <v>77</v>
      </c>
      <c r="B86" t="s">
        <v>535</v>
      </c>
      <c r="C86">
        <v>9</v>
      </c>
      <c r="D86">
        <v>1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31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22</v>
      </c>
      <c r="W86">
        <v>19</v>
      </c>
      <c r="X86">
        <v>16</v>
      </c>
      <c r="Y86">
        <v>32</v>
      </c>
      <c r="Z86">
        <v>92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12</v>
      </c>
      <c r="AN86">
        <v>1</v>
      </c>
      <c r="AO86">
        <v>15</v>
      </c>
      <c r="AP86">
        <v>0</v>
      </c>
      <c r="AQ86">
        <v>2</v>
      </c>
      <c r="AR86">
        <v>1</v>
      </c>
      <c r="AS86">
        <v>2</v>
      </c>
      <c r="AT86">
        <v>1</v>
      </c>
      <c r="AU86" t="s">
        <v>536</v>
      </c>
      <c r="AV86">
        <v>191.17999267578119</v>
      </c>
      <c r="AW86">
        <v>193.07000732421881</v>
      </c>
      <c r="AX86">
        <v>195.3500061035156</v>
      </c>
      <c r="AY86">
        <v>191.17999267578119</v>
      </c>
      <c r="AZ86">
        <v>191.25</v>
      </c>
      <c r="BE86">
        <v>60</v>
      </c>
      <c r="BF86">
        <v>93</v>
      </c>
      <c r="BG86">
        <v>7</v>
      </c>
      <c r="BH86">
        <v>0</v>
      </c>
      <c r="BI86">
        <v>0</v>
      </c>
      <c r="BJ86">
        <v>1</v>
      </c>
      <c r="BK86">
        <v>7</v>
      </c>
      <c r="BL86">
        <v>0</v>
      </c>
      <c r="BM86">
        <v>0</v>
      </c>
      <c r="BN86">
        <v>15</v>
      </c>
      <c r="BO86">
        <v>5</v>
      </c>
      <c r="BP86">
        <v>12</v>
      </c>
      <c r="BQ86">
        <v>4</v>
      </c>
      <c r="BR86">
        <v>10</v>
      </c>
      <c r="BS86">
        <v>0</v>
      </c>
      <c r="BT86">
        <v>0</v>
      </c>
      <c r="BU86">
        <v>0</v>
      </c>
      <c r="BV86">
        <v>0</v>
      </c>
      <c r="BW86">
        <v>100</v>
      </c>
      <c r="BX86">
        <v>7</v>
      </c>
      <c r="BY86">
        <v>0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329</v>
      </c>
      <c r="CN86">
        <v>191.25</v>
      </c>
      <c r="CO86">
        <v>187.16000366210929</v>
      </c>
      <c r="CP86">
        <v>195.80999755859369</v>
      </c>
      <c r="CQ86">
        <v>186.1199951171875</v>
      </c>
      <c r="CR86">
        <v>194.94000244140619</v>
      </c>
      <c r="CW86">
        <v>2</v>
      </c>
      <c r="CX86">
        <v>30</v>
      </c>
      <c r="CY86">
        <v>7</v>
      </c>
      <c r="CZ86">
        <v>3</v>
      </c>
      <c r="DA86">
        <v>153</v>
      </c>
      <c r="DB86">
        <v>1</v>
      </c>
      <c r="DC86">
        <v>3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1</v>
      </c>
      <c r="DK86">
        <v>2</v>
      </c>
      <c r="DL86">
        <v>2</v>
      </c>
      <c r="DM86">
        <v>1</v>
      </c>
      <c r="DN86">
        <v>2</v>
      </c>
      <c r="DO86">
        <v>0</v>
      </c>
      <c r="DP86">
        <v>0</v>
      </c>
      <c r="DQ86">
        <v>1</v>
      </c>
      <c r="DR86">
        <v>1</v>
      </c>
      <c r="DS86">
        <v>0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537</v>
      </c>
      <c r="EF86">
        <v>194.94000244140619</v>
      </c>
      <c r="EG86">
        <v>195.58999633789071</v>
      </c>
      <c r="EH86">
        <v>200.6199951171875</v>
      </c>
      <c r="EI86">
        <v>195.58999633789071</v>
      </c>
      <c r="EJ86">
        <v>199.66999816894531</v>
      </c>
      <c r="EO86">
        <v>0</v>
      </c>
      <c r="EP86">
        <v>1</v>
      </c>
      <c r="EQ86">
        <v>27</v>
      </c>
      <c r="ER86">
        <v>77</v>
      </c>
      <c r="ES86">
        <v>90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531</v>
      </c>
      <c r="FX86">
        <v>199.66999816894531</v>
      </c>
      <c r="FY86">
        <v>201.1300048828125</v>
      </c>
      <c r="FZ86">
        <v>202.32000732421881</v>
      </c>
      <c r="GA86">
        <v>199.17999267578119</v>
      </c>
      <c r="GB86">
        <v>199.8399963378906</v>
      </c>
      <c r="GC86">
        <v>583</v>
      </c>
      <c r="GD86">
        <v>229</v>
      </c>
      <c r="GE86">
        <v>390</v>
      </c>
      <c r="GF86">
        <v>2</v>
      </c>
      <c r="GG86">
        <v>0</v>
      </c>
      <c r="GH86">
        <v>323</v>
      </c>
      <c r="GI86">
        <v>0</v>
      </c>
      <c r="GJ86">
        <v>323</v>
      </c>
      <c r="GK86">
        <v>2</v>
      </c>
      <c r="GL86">
        <v>103</v>
      </c>
      <c r="GM86">
        <v>2</v>
      </c>
      <c r="GN86">
        <v>1</v>
      </c>
      <c r="GO86">
        <v>2</v>
      </c>
      <c r="GP86">
        <v>1</v>
      </c>
      <c r="GQ86">
        <v>1</v>
      </c>
      <c r="GR86">
        <v>1</v>
      </c>
      <c r="GS86">
        <v>2</v>
      </c>
      <c r="GT86">
        <v>0</v>
      </c>
      <c r="GU86">
        <v>1</v>
      </c>
      <c r="GV86">
        <v>0</v>
      </c>
      <c r="GW86">
        <v>2.1</v>
      </c>
      <c r="GX86" t="s">
        <v>218</v>
      </c>
      <c r="GY86">
        <v>2641454</v>
      </c>
      <c r="GZ86">
        <v>2811385</v>
      </c>
      <c r="HA86">
        <v>1.181</v>
      </c>
      <c r="HB86">
        <v>1.7769999999999999</v>
      </c>
      <c r="HC86">
        <v>1.26</v>
      </c>
      <c r="HD86">
        <v>1.66</v>
      </c>
      <c r="HE86">
        <v>1.1174999999999999</v>
      </c>
      <c r="HF86" s="2">
        <f t="shared" si="12"/>
        <v>7.2590199295120561E-3</v>
      </c>
      <c r="HG86" s="2">
        <f t="shared" si="13"/>
        <v>5.8817833052927648E-3</v>
      </c>
      <c r="HH86" s="2">
        <f t="shared" si="14"/>
        <v>9.6952824525980974E-3</v>
      </c>
      <c r="HI86" s="2">
        <f t="shared" si="15"/>
        <v>3.3026604994200737E-3</v>
      </c>
      <c r="HJ86" s="3">
        <f t="shared" si="16"/>
        <v>202.31300798772568</v>
      </c>
      <c r="HK86" t="str">
        <f t="shared" si="17"/>
        <v>NXPI</v>
      </c>
    </row>
    <row r="87" spans="1:219" hidden="1" x14ac:dyDescent="0.25">
      <c r="A87">
        <v>78</v>
      </c>
      <c r="B87" t="s">
        <v>538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6</v>
      </c>
      <c r="W87">
        <v>52</v>
      </c>
      <c r="X87">
        <v>49</v>
      </c>
      <c r="Y87">
        <v>24</v>
      </c>
      <c r="Z87">
        <v>60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539</v>
      </c>
      <c r="AV87">
        <v>146.16999816894531</v>
      </c>
      <c r="AW87">
        <v>146.63999938964841</v>
      </c>
      <c r="AX87">
        <v>146.94999694824219</v>
      </c>
      <c r="AY87">
        <v>145.32000732421881</v>
      </c>
      <c r="AZ87">
        <v>145.50999450683591</v>
      </c>
      <c r="BE87">
        <v>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</v>
      </c>
      <c r="BO87">
        <v>2</v>
      </c>
      <c r="BP87">
        <v>31</v>
      </c>
      <c r="BQ87">
        <v>67</v>
      </c>
      <c r="BR87">
        <v>91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321</v>
      </c>
      <c r="CN87">
        <v>145.50999450683591</v>
      </c>
      <c r="CO87">
        <v>144.63999938964841</v>
      </c>
      <c r="CP87">
        <v>145.6300048828125</v>
      </c>
      <c r="CQ87">
        <v>144.08000183105469</v>
      </c>
      <c r="CR87">
        <v>145.42999267578119</v>
      </c>
      <c r="CW87">
        <v>176</v>
      </c>
      <c r="CX87">
        <v>12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29</v>
      </c>
      <c r="DG87">
        <v>0</v>
      </c>
      <c r="DH87">
        <v>2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484</v>
      </c>
      <c r="EF87">
        <v>145.42999267578119</v>
      </c>
      <c r="EG87">
        <v>145.25</v>
      </c>
      <c r="EH87">
        <v>147.72999572753909</v>
      </c>
      <c r="EI87">
        <v>145.11000061035159</v>
      </c>
      <c r="EJ87">
        <v>147.22999572753909</v>
      </c>
      <c r="EO87">
        <v>7</v>
      </c>
      <c r="EP87">
        <v>39</v>
      </c>
      <c r="EQ87">
        <v>77</v>
      </c>
      <c r="ER87">
        <v>72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424</v>
      </c>
      <c r="FX87">
        <v>147.22999572753909</v>
      </c>
      <c r="FY87">
        <v>147.8699951171875</v>
      </c>
      <c r="FZ87">
        <v>148.30999755859381</v>
      </c>
      <c r="GA87">
        <v>146.52000427246091</v>
      </c>
      <c r="GB87">
        <v>147.1000061035156</v>
      </c>
      <c r="GC87">
        <v>399</v>
      </c>
      <c r="GD87">
        <v>417</v>
      </c>
      <c r="GE87">
        <v>383</v>
      </c>
      <c r="GF87">
        <v>32</v>
      </c>
      <c r="GG87">
        <v>0</v>
      </c>
      <c r="GH87">
        <v>72</v>
      </c>
      <c r="GI87">
        <v>0</v>
      </c>
      <c r="GJ87">
        <v>72</v>
      </c>
      <c r="GK87">
        <v>0</v>
      </c>
      <c r="GL87">
        <v>151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2.2999999999999998</v>
      </c>
      <c r="GX87" t="s">
        <v>218</v>
      </c>
      <c r="GY87">
        <v>3964589</v>
      </c>
      <c r="GZ87">
        <v>4671228</v>
      </c>
      <c r="HA87">
        <v>0.68300000000000005</v>
      </c>
      <c r="HB87">
        <v>0.93400000000000005</v>
      </c>
      <c r="HC87">
        <v>2.58</v>
      </c>
      <c r="HD87">
        <v>1.84</v>
      </c>
      <c r="HE87">
        <v>0.75739999999999996</v>
      </c>
      <c r="HF87" s="2">
        <f t="shared" si="12"/>
        <v>4.3281220719674218E-3</v>
      </c>
      <c r="HG87" s="2">
        <f t="shared" si="13"/>
        <v>2.966775326339488E-3</v>
      </c>
      <c r="HH87" s="2">
        <f t="shared" si="14"/>
        <v>9.1295792879192428E-3</v>
      </c>
      <c r="HI87" s="2">
        <f t="shared" si="15"/>
        <v>3.9429082732093113E-3</v>
      </c>
      <c r="HJ87" s="3">
        <f t="shared" si="16"/>
        <v>148.30869217020711</v>
      </c>
      <c r="HK87" t="str">
        <f t="shared" si="17"/>
        <v>PEP</v>
      </c>
    </row>
    <row r="88" spans="1:219" hidden="1" x14ac:dyDescent="0.25">
      <c r="A88">
        <v>79</v>
      </c>
      <c r="B88" t="s">
        <v>540</v>
      </c>
      <c r="C88">
        <v>10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7</v>
      </c>
      <c r="N88">
        <v>135</v>
      </c>
      <c r="O88">
        <v>42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1</v>
      </c>
      <c r="Z88">
        <v>0</v>
      </c>
      <c r="AA88">
        <v>1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322</v>
      </c>
      <c r="AV88">
        <v>71.089996337890625</v>
      </c>
      <c r="AW88">
        <v>70.900001525878906</v>
      </c>
      <c r="AX88">
        <v>71.769996643066406</v>
      </c>
      <c r="AY88">
        <v>70.410003662109375</v>
      </c>
      <c r="AZ88">
        <v>70.410003662109375</v>
      </c>
      <c r="BE88">
        <v>56</v>
      </c>
      <c r="BF88">
        <v>61</v>
      </c>
      <c r="BG88">
        <v>21</v>
      </c>
      <c r="BH88">
        <v>0</v>
      </c>
      <c r="BI88">
        <v>0</v>
      </c>
      <c r="BJ88">
        <v>1</v>
      </c>
      <c r="BK88">
        <v>21</v>
      </c>
      <c r="BL88">
        <v>0</v>
      </c>
      <c r="BM88">
        <v>0</v>
      </c>
      <c r="BN88">
        <v>22</v>
      </c>
      <c r="BO88">
        <v>7</v>
      </c>
      <c r="BP88">
        <v>9</v>
      </c>
      <c r="BQ88">
        <v>3</v>
      </c>
      <c r="BR88">
        <v>1</v>
      </c>
      <c r="BS88">
        <v>1</v>
      </c>
      <c r="BT88">
        <v>9</v>
      </c>
      <c r="BU88">
        <v>0</v>
      </c>
      <c r="BV88">
        <v>0</v>
      </c>
      <c r="BW88">
        <v>82</v>
      </c>
      <c r="BX88">
        <v>21</v>
      </c>
      <c r="BY88">
        <v>0</v>
      </c>
      <c r="BZ88">
        <v>0</v>
      </c>
      <c r="CA88">
        <v>1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541</v>
      </c>
      <c r="CN88">
        <v>70.410003662109375</v>
      </c>
      <c r="CO88">
        <v>69.360000610351563</v>
      </c>
      <c r="CP88">
        <v>70.769996643066406</v>
      </c>
      <c r="CQ88">
        <v>69.010002136230469</v>
      </c>
      <c r="CR88">
        <v>70.639999389648438</v>
      </c>
      <c r="CW88">
        <v>66</v>
      </c>
      <c r="CX88">
        <v>17</v>
      </c>
      <c r="CY88">
        <v>13</v>
      </c>
      <c r="CZ88">
        <v>37</v>
      </c>
      <c r="DA88">
        <v>2</v>
      </c>
      <c r="DB88">
        <v>0</v>
      </c>
      <c r="DC88">
        <v>0</v>
      </c>
      <c r="DD88">
        <v>0</v>
      </c>
      <c r="DE88">
        <v>0</v>
      </c>
      <c r="DF88">
        <v>15</v>
      </c>
      <c r="DG88">
        <v>4</v>
      </c>
      <c r="DH88">
        <v>2</v>
      </c>
      <c r="DI88">
        <v>1</v>
      </c>
      <c r="DJ88">
        <v>1</v>
      </c>
      <c r="DK88">
        <v>1</v>
      </c>
      <c r="DL88">
        <v>23</v>
      </c>
      <c r="DM88">
        <v>1</v>
      </c>
      <c r="DN88">
        <v>0</v>
      </c>
      <c r="DO88">
        <v>1</v>
      </c>
      <c r="DP88">
        <v>0</v>
      </c>
      <c r="DQ88">
        <v>1</v>
      </c>
      <c r="DR88">
        <v>1</v>
      </c>
      <c r="DS88">
        <v>1</v>
      </c>
      <c r="DT88">
        <v>0</v>
      </c>
      <c r="DU88">
        <v>1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273</v>
      </c>
      <c r="EF88">
        <v>70.639999389648438</v>
      </c>
      <c r="EG88">
        <v>71.029998779296875</v>
      </c>
      <c r="EH88">
        <v>73.669998168945313</v>
      </c>
      <c r="EI88">
        <v>70.889999389648438</v>
      </c>
      <c r="EJ88">
        <v>72.870002746582031</v>
      </c>
      <c r="EO88">
        <v>3</v>
      </c>
      <c r="EP88">
        <v>4</v>
      </c>
      <c r="EQ88">
        <v>20</v>
      </c>
      <c r="ER88">
        <v>16</v>
      </c>
      <c r="ES88">
        <v>136</v>
      </c>
      <c r="ET88">
        <v>1</v>
      </c>
      <c r="EU88">
        <v>1</v>
      </c>
      <c r="EV88">
        <v>0</v>
      </c>
      <c r="EW88">
        <v>0</v>
      </c>
      <c r="EX88">
        <v>2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2</v>
      </c>
      <c r="FE88">
        <v>1</v>
      </c>
      <c r="FF88">
        <v>2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542</v>
      </c>
      <c r="FX88">
        <v>72.870002746582031</v>
      </c>
      <c r="FY88">
        <v>73.580001831054688</v>
      </c>
      <c r="FZ88">
        <v>74.050003051757813</v>
      </c>
      <c r="GA88">
        <v>73.029998779296875</v>
      </c>
      <c r="GB88">
        <v>73.169998168945313</v>
      </c>
      <c r="GC88">
        <v>636</v>
      </c>
      <c r="GD88">
        <v>70</v>
      </c>
      <c r="GE88">
        <v>314</v>
      </c>
      <c r="GF88">
        <v>25</v>
      </c>
      <c r="GG88">
        <v>0</v>
      </c>
      <c r="GH88">
        <v>191</v>
      </c>
      <c r="GI88">
        <v>0</v>
      </c>
      <c r="GJ88">
        <v>191</v>
      </c>
      <c r="GK88">
        <v>2</v>
      </c>
      <c r="GL88">
        <v>2</v>
      </c>
      <c r="GM88">
        <v>2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1.7</v>
      </c>
      <c r="GX88" t="s">
        <v>218</v>
      </c>
      <c r="GY88">
        <v>363215</v>
      </c>
      <c r="GZ88">
        <v>473414</v>
      </c>
      <c r="HA88">
        <v>2.0369999999999999</v>
      </c>
      <c r="HB88">
        <v>2.145</v>
      </c>
      <c r="HC88">
        <v>1.41</v>
      </c>
      <c r="HD88">
        <v>5.73</v>
      </c>
      <c r="HE88">
        <v>0</v>
      </c>
      <c r="HF88" s="2">
        <f t="shared" si="12"/>
        <v>9.6493485567297199E-3</v>
      </c>
      <c r="HG88" s="2">
        <f t="shared" si="13"/>
        <v>6.3470790186817005E-3</v>
      </c>
      <c r="HH88" s="2">
        <f t="shared" si="14"/>
        <v>7.4748985875355833E-3</v>
      </c>
      <c r="HI88" s="2">
        <f t="shared" si="15"/>
        <v>1.9133441731840062E-3</v>
      </c>
      <c r="HJ88" s="3">
        <f t="shared" si="16"/>
        <v>74.047019916871136</v>
      </c>
      <c r="HK88" t="str">
        <f t="shared" si="17"/>
        <v>PRFT</v>
      </c>
    </row>
    <row r="89" spans="1:219" hidden="1" x14ac:dyDescent="0.25">
      <c r="A89">
        <v>80</v>
      </c>
      <c r="B89" t="s">
        <v>543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132</v>
      </c>
      <c r="N89">
        <v>25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44</v>
      </c>
      <c r="W89">
        <v>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517</v>
      </c>
      <c r="AV89">
        <v>143.22999572753909</v>
      </c>
      <c r="AW89">
        <v>142.55999755859381</v>
      </c>
      <c r="AX89">
        <v>143.1199951171875</v>
      </c>
      <c r="AY89">
        <v>140.7799987792969</v>
      </c>
      <c r="AZ89">
        <v>141.88999938964841</v>
      </c>
      <c r="BE89">
        <v>35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15</v>
      </c>
      <c r="BO89">
        <v>7</v>
      </c>
      <c r="BP89">
        <v>22</v>
      </c>
      <c r="BQ89">
        <v>14</v>
      </c>
      <c r="BR89">
        <v>108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26</v>
      </c>
      <c r="CH89">
        <v>0</v>
      </c>
      <c r="CI89">
        <v>1</v>
      </c>
      <c r="CJ89">
        <v>0</v>
      </c>
      <c r="CK89">
        <v>1</v>
      </c>
      <c r="CL89">
        <v>0</v>
      </c>
      <c r="CM89" t="s">
        <v>544</v>
      </c>
      <c r="CN89">
        <v>141.88999938964841</v>
      </c>
      <c r="CO89">
        <v>140.75999450683591</v>
      </c>
      <c r="CP89">
        <v>142.8500061035156</v>
      </c>
      <c r="CQ89">
        <v>140.30000305175781</v>
      </c>
      <c r="CR89">
        <v>142.6300048828125</v>
      </c>
      <c r="CW89">
        <v>58</v>
      </c>
      <c r="CX89">
        <v>69</v>
      </c>
      <c r="CY89">
        <v>50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20</v>
      </c>
      <c r="DG89">
        <v>2</v>
      </c>
      <c r="DH89">
        <v>2</v>
      </c>
      <c r="DI89">
        <v>0</v>
      </c>
      <c r="DJ89">
        <v>0</v>
      </c>
      <c r="DK89">
        <v>1</v>
      </c>
      <c r="DL89">
        <v>24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439</v>
      </c>
      <c r="EF89">
        <v>142.6300048828125</v>
      </c>
      <c r="EG89">
        <v>143.38999938964841</v>
      </c>
      <c r="EH89">
        <v>148.8699951171875</v>
      </c>
      <c r="EI89">
        <v>143.19999694824219</v>
      </c>
      <c r="EJ89">
        <v>147.67999267578119</v>
      </c>
      <c r="EO89">
        <v>0</v>
      </c>
      <c r="EP89">
        <v>2</v>
      </c>
      <c r="EQ89">
        <v>29</v>
      </c>
      <c r="ER89">
        <v>16</v>
      </c>
      <c r="ES89">
        <v>147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1</v>
      </c>
      <c r="FD89">
        <v>1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545</v>
      </c>
      <c r="FX89">
        <v>147.67999267578119</v>
      </c>
      <c r="FY89">
        <v>148.3500061035156</v>
      </c>
      <c r="FZ89">
        <v>149.0899963378906</v>
      </c>
      <c r="GA89">
        <v>144.57000732421881</v>
      </c>
      <c r="GB89">
        <v>144.77000427246091</v>
      </c>
      <c r="GC89">
        <v>563</v>
      </c>
      <c r="GD89">
        <v>239</v>
      </c>
      <c r="GE89">
        <v>371</v>
      </c>
      <c r="GF89">
        <v>25</v>
      </c>
      <c r="GG89">
        <v>0</v>
      </c>
      <c r="GH89">
        <v>163</v>
      </c>
      <c r="GI89">
        <v>0</v>
      </c>
      <c r="GJ89">
        <v>163</v>
      </c>
      <c r="GK89">
        <v>1</v>
      </c>
      <c r="GL89">
        <v>108</v>
      </c>
      <c r="GM89">
        <v>1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1</v>
      </c>
      <c r="GT89">
        <v>0</v>
      </c>
      <c r="GU89">
        <v>0</v>
      </c>
      <c r="GV89">
        <v>0</v>
      </c>
      <c r="GW89">
        <v>2.2000000000000002</v>
      </c>
      <c r="GX89" t="s">
        <v>218</v>
      </c>
      <c r="GY89">
        <v>1086575</v>
      </c>
      <c r="GZ89">
        <v>698157</v>
      </c>
      <c r="HA89">
        <v>1.294</v>
      </c>
      <c r="HB89">
        <v>1.7589999999999999</v>
      </c>
      <c r="HC89">
        <v>0.35</v>
      </c>
      <c r="HD89">
        <v>5.27</v>
      </c>
      <c r="HE89">
        <v>2.93E-2</v>
      </c>
      <c r="HF89" s="2">
        <f t="shared" si="12"/>
        <v>4.516436805987567E-3</v>
      </c>
      <c r="HG89" s="2">
        <f t="shared" si="13"/>
        <v>4.963379519427491E-3</v>
      </c>
      <c r="HH89" s="2">
        <f t="shared" si="14"/>
        <v>2.5480273837394929E-2</v>
      </c>
      <c r="HI89" s="2">
        <f t="shared" si="15"/>
        <v>1.3814805715257616E-3</v>
      </c>
      <c r="HJ89" s="3">
        <f t="shared" si="16"/>
        <v>149.08632348551674</v>
      </c>
      <c r="HK89" t="str">
        <f t="shared" si="17"/>
        <v>PKI</v>
      </c>
    </row>
    <row r="90" spans="1:219" hidden="1" x14ac:dyDescent="0.25">
      <c r="A90">
        <v>81</v>
      </c>
      <c r="B90" t="s">
        <v>546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178</v>
      </c>
      <c r="N90">
        <v>17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412</v>
      </c>
      <c r="AV90">
        <v>97.550003051757798</v>
      </c>
      <c r="AW90">
        <v>97.510002136230483</v>
      </c>
      <c r="AX90">
        <v>97.919998168945327</v>
      </c>
      <c r="AY90">
        <v>97.080001831054673</v>
      </c>
      <c r="AZ90">
        <v>97.690002441406236</v>
      </c>
      <c r="BE90">
        <v>137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49</v>
      </c>
      <c r="BO90">
        <v>9</v>
      </c>
      <c r="BP90">
        <v>13</v>
      </c>
      <c r="BQ90">
        <v>4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306</v>
      </c>
      <c r="CN90">
        <v>97.690002441406236</v>
      </c>
      <c r="CO90">
        <v>97.360000610351563</v>
      </c>
      <c r="CP90">
        <v>97.360000610351563</v>
      </c>
      <c r="CQ90">
        <v>95.839996337890625</v>
      </c>
      <c r="CR90">
        <v>96.309997558593764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194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0</v>
      </c>
      <c r="EE90" t="s">
        <v>547</v>
      </c>
      <c r="EF90">
        <v>96.309997558593764</v>
      </c>
      <c r="EG90">
        <v>96.209999084472656</v>
      </c>
      <c r="EH90">
        <v>97.779998779296875</v>
      </c>
      <c r="EI90">
        <v>96.110000610351563</v>
      </c>
      <c r="EJ90">
        <v>97.419998168945327</v>
      </c>
      <c r="EO90">
        <v>35</v>
      </c>
      <c r="EP90">
        <v>34</v>
      </c>
      <c r="EQ90">
        <v>94</v>
      </c>
      <c r="ER90">
        <v>32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</v>
      </c>
      <c r="EY90">
        <v>0</v>
      </c>
      <c r="EZ90">
        <v>0</v>
      </c>
      <c r="FA90">
        <v>0</v>
      </c>
      <c r="FB90">
        <v>0</v>
      </c>
      <c r="FC90">
        <v>1</v>
      </c>
      <c r="FD90">
        <v>4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548</v>
      </c>
      <c r="FX90">
        <v>97.419998168945327</v>
      </c>
      <c r="FY90">
        <v>97.650001525878906</v>
      </c>
      <c r="FZ90">
        <v>97.989997863769531</v>
      </c>
      <c r="GA90">
        <v>96.699996948242188</v>
      </c>
      <c r="GB90">
        <v>97.419998168945313</v>
      </c>
      <c r="GC90">
        <v>527</v>
      </c>
      <c r="GD90">
        <v>274</v>
      </c>
      <c r="GE90">
        <v>195</v>
      </c>
      <c r="GF90">
        <v>199</v>
      </c>
      <c r="GG90">
        <v>0</v>
      </c>
      <c r="GH90">
        <v>32</v>
      </c>
      <c r="GI90">
        <v>0</v>
      </c>
      <c r="GJ90">
        <v>32</v>
      </c>
      <c r="GK90">
        <v>0</v>
      </c>
      <c r="GL90">
        <v>194</v>
      </c>
      <c r="GM90">
        <v>0</v>
      </c>
      <c r="GN90">
        <v>194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</v>
      </c>
      <c r="GX90" t="s">
        <v>218</v>
      </c>
      <c r="GY90">
        <v>2582578</v>
      </c>
      <c r="GZ90">
        <v>3524128</v>
      </c>
      <c r="HA90">
        <v>0.52500000000000002</v>
      </c>
      <c r="HB90">
        <v>1.177</v>
      </c>
      <c r="HC90">
        <v>1.22</v>
      </c>
      <c r="HD90">
        <v>2.08</v>
      </c>
      <c r="HE90">
        <v>0.86099999999999999</v>
      </c>
      <c r="HF90" s="2">
        <f t="shared" si="12"/>
        <v>2.3553850828422762E-3</v>
      </c>
      <c r="HG90" s="2">
        <f t="shared" si="13"/>
        <v>3.4697045137536131E-3</v>
      </c>
      <c r="HH90" s="2">
        <f t="shared" si="14"/>
        <v>9.7286693578284567E-3</v>
      </c>
      <c r="HI90" s="2">
        <f t="shared" si="15"/>
        <v>7.3906922011485188E-3</v>
      </c>
      <c r="HJ90" s="3">
        <f t="shared" si="16"/>
        <v>97.988818176941294</v>
      </c>
      <c r="HK90" t="str">
        <f t="shared" si="17"/>
        <v>PM</v>
      </c>
    </row>
    <row r="91" spans="1:219" hidden="1" x14ac:dyDescent="0.25">
      <c r="A91">
        <v>82</v>
      </c>
      <c r="B91" t="s">
        <v>549</v>
      </c>
      <c r="C91">
        <v>9</v>
      </c>
      <c r="D91">
        <v>1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13</v>
      </c>
      <c r="W91">
        <v>24</v>
      </c>
      <c r="X91">
        <v>40</v>
      </c>
      <c r="Y91">
        <v>48</v>
      </c>
      <c r="Z91">
        <v>65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219</v>
      </c>
      <c r="AV91">
        <v>114.19000244140619</v>
      </c>
      <c r="AW91">
        <v>114.0699996948242</v>
      </c>
      <c r="AX91">
        <v>115.51999664306641</v>
      </c>
      <c r="AY91">
        <v>113.38999938964839</v>
      </c>
      <c r="AZ91">
        <v>114.98000335693359</v>
      </c>
      <c r="BE91">
        <v>21</v>
      </c>
      <c r="BF91">
        <v>94</v>
      </c>
      <c r="BG91">
        <v>49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10</v>
      </c>
      <c r="BO91">
        <v>5</v>
      </c>
      <c r="BP91">
        <v>8</v>
      </c>
      <c r="BQ91">
        <v>5</v>
      </c>
      <c r="BR91">
        <v>8</v>
      </c>
      <c r="BS91">
        <v>1</v>
      </c>
      <c r="BT91">
        <v>36</v>
      </c>
      <c r="BU91">
        <v>0</v>
      </c>
      <c r="BV91">
        <v>0</v>
      </c>
      <c r="BW91">
        <v>0</v>
      </c>
      <c r="BX91">
        <v>0</v>
      </c>
      <c r="BY91">
        <v>8</v>
      </c>
      <c r="BZ91">
        <v>8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322</v>
      </c>
      <c r="CN91">
        <v>114.98000335693359</v>
      </c>
      <c r="CO91">
        <v>114.1800003051758</v>
      </c>
      <c r="CP91">
        <v>115.4100036621094</v>
      </c>
      <c r="CQ91">
        <v>113.5800018310547</v>
      </c>
      <c r="CR91">
        <v>115.34999847412109</v>
      </c>
      <c r="CW91">
        <v>123</v>
      </c>
      <c r="CX91">
        <v>30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27</v>
      </c>
      <c r="DG91">
        <v>12</v>
      </c>
      <c r="DH91">
        <v>10</v>
      </c>
      <c r="DI91">
        <v>6</v>
      </c>
      <c r="DJ91">
        <v>1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1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550</v>
      </c>
      <c r="EF91">
        <v>115.34999847412109</v>
      </c>
      <c r="EG91">
        <v>115.620002746582</v>
      </c>
      <c r="EH91">
        <v>117.7900009155273</v>
      </c>
      <c r="EI91">
        <v>115.25</v>
      </c>
      <c r="EJ91">
        <v>117.36000061035161</v>
      </c>
      <c r="EO91">
        <v>7</v>
      </c>
      <c r="EP91">
        <v>27</v>
      </c>
      <c r="EQ91">
        <v>54</v>
      </c>
      <c r="ER91">
        <v>107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1</v>
      </c>
      <c r="FA91">
        <v>0</v>
      </c>
      <c r="FB91">
        <v>0</v>
      </c>
      <c r="FC91">
        <v>1</v>
      </c>
      <c r="FD91">
        <v>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450</v>
      </c>
      <c r="FX91">
        <v>117.36000061035161</v>
      </c>
      <c r="FY91">
        <v>117.2200012207031</v>
      </c>
      <c r="FZ91">
        <v>118</v>
      </c>
      <c r="GA91">
        <v>116.9700012207031</v>
      </c>
      <c r="GB91">
        <v>117.5299987792969</v>
      </c>
      <c r="GC91">
        <v>520</v>
      </c>
      <c r="GD91">
        <v>284</v>
      </c>
      <c r="GE91">
        <v>349</v>
      </c>
      <c r="GF91">
        <v>58</v>
      </c>
      <c r="GG91">
        <v>0</v>
      </c>
      <c r="GH91">
        <v>107</v>
      </c>
      <c r="GI91">
        <v>0</v>
      </c>
      <c r="GJ91">
        <v>107</v>
      </c>
      <c r="GK91">
        <v>0</v>
      </c>
      <c r="GL91">
        <v>74</v>
      </c>
      <c r="GM91">
        <v>0</v>
      </c>
      <c r="GN91">
        <v>1</v>
      </c>
      <c r="GO91">
        <v>2</v>
      </c>
      <c r="GP91">
        <v>1</v>
      </c>
      <c r="GQ91">
        <v>2</v>
      </c>
      <c r="GR91">
        <v>1</v>
      </c>
      <c r="GS91">
        <v>0</v>
      </c>
      <c r="GT91">
        <v>0</v>
      </c>
      <c r="GU91">
        <v>0</v>
      </c>
      <c r="GV91">
        <v>0</v>
      </c>
      <c r="GW91">
        <v>1.9</v>
      </c>
      <c r="GX91" t="s">
        <v>218</v>
      </c>
      <c r="GY91">
        <v>2243660</v>
      </c>
      <c r="GZ91">
        <v>1911314</v>
      </c>
      <c r="HA91">
        <v>0.56499999999999995</v>
      </c>
      <c r="HB91">
        <v>1.478</v>
      </c>
      <c r="HC91">
        <v>-9.92</v>
      </c>
      <c r="HD91">
        <v>3.51</v>
      </c>
      <c r="HE91">
        <v>1.3167</v>
      </c>
      <c r="HF91" s="2">
        <f t="shared" si="12"/>
        <v>-1.1943302183123894E-3</v>
      </c>
      <c r="HG91" s="2">
        <f t="shared" si="13"/>
        <v>6.610159146583916E-3</v>
      </c>
      <c r="HH91" s="2">
        <f t="shared" si="14"/>
        <v>2.1327418307162116E-3</v>
      </c>
      <c r="HI91" s="2">
        <f t="shared" si="15"/>
        <v>4.7647201940791417E-3</v>
      </c>
      <c r="HJ91" s="3">
        <f t="shared" si="16"/>
        <v>117.99484408393471</v>
      </c>
      <c r="HK91" t="str">
        <f t="shared" si="17"/>
        <v>PLD</v>
      </c>
    </row>
    <row r="92" spans="1:219" hidden="1" x14ac:dyDescent="0.25">
      <c r="A92">
        <v>83</v>
      </c>
      <c r="B92" t="s">
        <v>551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26</v>
      </c>
      <c r="N92">
        <v>99</v>
      </c>
      <c r="O92">
        <v>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33</v>
      </c>
      <c r="W92">
        <v>15</v>
      </c>
      <c r="X92">
        <v>8</v>
      </c>
      <c r="Y92">
        <v>6</v>
      </c>
      <c r="Z92">
        <v>0</v>
      </c>
      <c r="AA92">
        <v>1</v>
      </c>
      <c r="AB92">
        <v>62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552</v>
      </c>
      <c r="AV92">
        <v>276.57998657226563</v>
      </c>
      <c r="AW92">
        <v>274.67999267578119</v>
      </c>
      <c r="AX92">
        <v>276.66000366210938</v>
      </c>
      <c r="AY92">
        <v>273.76998901367188</v>
      </c>
      <c r="AZ92">
        <v>275.57000732421881</v>
      </c>
      <c r="BE92">
        <v>182</v>
      </c>
      <c r="BF92">
        <v>6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22</v>
      </c>
      <c r="BO92">
        <v>1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553</v>
      </c>
      <c r="CN92">
        <v>275.57000732421881</v>
      </c>
      <c r="CO92">
        <v>274.760009765625</v>
      </c>
      <c r="CP92">
        <v>276.54998779296881</v>
      </c>
      <c r="CQ92">
        <v>270.42999267578119</v>
      </c>
      <c r="CR92">
        <v>276.54000854492188</v>
      </c>
      <c r="CW92">
        <v>12</v>
      </c>
      <c r="CX92">
        <v>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12</v>
      </c>
      <c r="DG92">
        <v>4</v>
      </c>
      <c r="DH92">
        <v>10</v>
      </c>
      <c r="DI92">
        <v>25</v>
      </c>
      <c r="DJ92">
        <v>129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2</v>
      </c>
      <c r="DX92">
        <v>0</v>
      </c>
      <c r="DY92">
        <v>48</v>
      </c>
      <c r="DZ92">
        <v>0</v>
      </c>
      <c r="EA92">
        <v>1</v>
      </c>
      <c r="EB92">
        <v>0</v>
      </c>
      <c r="EC92">
        <v>1</v>
      </c>
      <c r="ED92">
        <v>1</v>
      </c>
      <c r="EE92" t="s">
        <v>257</v>
      </c>
      <c r="EF92">
        <v>276.54000854492188</v>
      </c>
      <c r="EG92">
        <v>275.89999389648438</v>
      </c>
      <c r="EH92">
        <v>279.8800048828125</v>
      </c>
      <c r="EI92">
        <v>275.23001098632813</v>
      </c>
      <c r="EJ92">
        <v>279.29000854492188</v>
      </c>
      <c r="EO92">
        <v>12</v>
      </c>
      <c r="EP92">
        <v>80</v>
      </c>
      <c r="EQ92">
        <v>99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0</v>
      </c>
      <c r="FB92">
        <v>0</v>
      </c>
      <c r="FC92">
        <v>1</v>
      </c>
      <c r="FD92">
        <v>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554</v>
      </c>
      <c r="FX92">
        <v>279.29000854492188</v>
      </c>
      <c r="FY92">
        <v>278.6300048828125</v>
      </c>
      <c r="FZ92">
        <v>280.739990234375</v>
      </c>
      <c r="GA92">
        <v>275.26998901367188</v>
      </c>
      <c r="GB92">
        <v>276.73001098632813</v>
      </c>
      <c r="GC92">
        <v>526</v>
      </c>
      <c r="GD92">
        <v>268</v>
      </c>
      <c r="GE92">
        <v>205</v>
      </c>
      <c r="GF92">
        <v>182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129</v>
      </c>
      <c r="GM92">
        <v>0</v>
      </c>
      <c r="GN92">
        <v>129</v>
      </c>
      <c r="GO92">
        <v>1</v>
      </c>
      <c r="GP92">
        <v>1</v>
      </c>
      <c r="GQ92">
        <v>0</v>
      </c>
      <c r="GR92">
        <v>0</v>
      </c>
      <c r="GS92">
        <v>1</v>
      </c>
      <c r="GT92">
        <v>1</v>
      </c>
      <c r="GU92">
        <v>1</v>
      </c>
      <c r="GV92">
        <v>1</v>
      </c>
      <c r="GW92">
        <v>2.7</v>
      </c>
      <c r="GX92" t="s">
        <v>223</v>
      </c>
      <c r="GY92">
        <v>1126789</v>
      </c>
      <c r="GZ92">
        <v>670000</v>
      </c>
      <c r="HA92">
        <v>0.432</v>
      </c>
      <c r="HB92">
        <v>0.501</v>
      </c>
      <c r="HC92">
        <v>2.14</v>
      </c>
      <c r="HD92">
        <v>3.41</v>
      </c>
      <c r="HE92">
        <v>1.194</v>
      </c>
      <c r="HF92" s="2">
        <f t="shared" si="12"/>
        <v>-2.3687458297498853E-3</v>
      </c>
      <c r="HG92" s="2">
        <f t="shared" si="13"/>
        <v>7.5157990487959569E-3</v>
      </c>
      <c r="HH92" s="2">
        <f t="shared" si="14"/>
        <v>1.2059059721704402E-2</v>
      </c>
      <c r="HI92" s="2">
        <f t="shared" si="15"/>
        <v>5.2759798890348319E-3</v>
      </c>
      <c r="HJ92" s="3">
        <f t="shared" si="16"/>
        <v>280.72413200847677</v>
      </c>
      <c r="HK92" t="str">
        <f t="shared" si="17"/>
        <v>PSA</v>
      </c>
    </row>
    <row r="93" spans="1:219" hidden="1" x14ac:dyDescent="0.25">
      <c r="A93">
        <v>84</v>
      </c>
      <c r="B93" t="s">
        <v>555</v>
      </c>
      <c r="C93">
        <v>10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18</v>
      </c>
      <c r="N93">
        <v>32</v>
      </c>
      <c r="O93">
        <v>24</v>
      </c>
      <c r="P93">
        <v>9</v>
      </c>
      <c r="Q93">
        <v>0</v>
      </c>
      <c r="R93">
        <v>2</v>
      </c>
      <c r="S93">
        <v>17</v>
      </c>
      <c r="T93">
        <v>0</v>
      </c>
      <c r="U93">
        <v>0</v>
      </c>
      <c r="V93">
        <v>6</v>
      </c>
      <c r="W93">
        <v>11</v>
      </c>
      <c r="X93">
        <v>2</v>
      </c>
      <c r="Y93">
        <v>1</v>
      </c>
      <c r="Z93">
        <v>19</v>
      </c>
      <c r="AA93">
        <v>3</v>
      </c>
      <c r="AB93">
        <v>39</v>
      </c>
      <c r="AC93">
        <v>0</v>
      </c>
      <c r="AD93">
        <v>0</v>
      </c>
      <c r="AE93">
        <v>11</v>
      </c>
      <c r="AF93">
        <v>5</v>
      </c>
      <c r="AG93">
        <v>19</v>
      </c>
      <c r="AH93">
        <v>19</v>
      </c>
      <c r="AI93">
        <v>2</v>
      </c>
      <c r="AJ93">
        <v>1</v>
      </c>
      <c r="AK93">
        <v>3</v>
      </c>
      <c r="AL93">
        <v>2</v>
      </c>
      <c r="AM93">
        <v>1</v>
      </c>
      <c r="AN93">
        <v>0</v>
      </c>
      <c r="AO93">
        <v>12</v>
      </c>
      <c r="AP93">
        <v>12</v>
      </c>
      <c r="AQ93">
        <v>1</v>
      </c>
      <c r="AR93">
        <v>0</v>
      </c>
      <c r="AS93">
        <v>1</v>
      </c>
      <c r="AT93">
        <v>1</v>
      </c>
      <c r="AU93" t="s">
        <v>556</v>
      </c>
      <c r="AV93">
        <v>33.75</v>
      </c>
      <c r="AW93">
        <v>33.930000305175781</v>
      </c>
      <c r="AX93">
        <v>34.209999084472663</v>
      </c>
      <c r="AY93">
        <v>33.409999847412109</v>
      </c>
      <c r="AZ93">
        <v>33.430000305175781</v>
      </c>
      <c r="BE93">
        <v>15</v>
      </c>
      <c r="BF93">
        <v>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7</v>
      </c>
      <c r="BO93">
        <v>11</v>
      </c>
      <c r="BP93">
        <v>15</v>
      </c>
      <c r="BQ93">
        <v>10</v>
      </c>
      <c r="BR93">
        <v>64</v>
      </c>
      <c r="BS93">
        <v>0</v>
      </c>
      <c r="BT93">
        <v>0</v>
      </c>
      <c r="BU93">
        <v>0</v>
      </c>
      <c r="BV93">
        <v>0</v>
      </c>
      <c r="BW93">
        <v>8</v>
      </c>
      <c r="BX93">
        <v>0</v>
      </c>
      <c r="BY93">
        <v>10</v>
      </c>
      <c r="BZ93">
        <v>0</v>
      </c>
      <c r="CA93">
        <v>3</v>
      </c>
      <c r="CB93">
        <v>0</v>
      </c>
      <c r="CC93">
        <v>3</v>
      </c>
      <c r="CD93">
        <v>0</v>
      </c>
      <c r="CE93">
        <v>26</v>
      </c>
      <c r="CF93">
        <v>8</v>
      </c>
      <c r="CG93">
        <v>3</v>
      </c>
      <c r="CH93">
        <v>3</v>
      </c>
      <c r="CI93">
        <v>3</v>
      </c>
      <c r="CJ93">
        <v>2</v>
      </c>
      <c r="CK93">
        <v>2</v>
      </c>
      <c r="CL93">
        <v>1</v>
      </c>
      <c r="CM93" t="s">
        <v>557</v>
      </c>
      <c r="CN93">
        <v>33.430000305175781</v>
      </c>
      <c r="CO93">
        <v>33.099998474121087</v>
      </c>
      <c r="CP93">
        <v>35.459999084472663</v>
      </c>
      <c r="CQ93">
        <v>32.409999847412109</v>
      </c>
      <c r="CR93">
        <v>35.369998931884773</v>
      </c>
      <c r="CW93">
        <v>10</v>
      </c>
      <c r="CX93">
        <v>9</v>
      </c>
      <c r="CY93">
        <v>7</v>
      </c>
      <c r="CZ93">
        <v>2</v>
      </c>
      <c r="DA93">
        <v>120</v>
      </c>
      <c r="DB93">
        <v>2</v>
      </c>
      <c r="DC93">
        <v>6</v>
      </c>
      <c r="DD93">
        <v>0</v>
      </c>
      <c r="DE93">
        <v>0</v>
      </c>
      <c r="DF93">
        <v>4</v>
      </c>
      <c r="DG93">
        <v>2</v>
      </c>
      <c r="DH93">
        <v>1</v>
      </c>
      <c r="DI93">
        <v>1</v>
      </c>
      <c r="DJ93">
        <v>12</v>
      </c>
      <c r="DK93">
        <v>3</v>
      </c>
      <c r="DL93">
        <v>20</v>
      </c>
      <c r="DM93">
        <v>1</v>
      </c>
      <c r="DN93">
        <v>20</v>
      </c>
      <c r="DO93">
        <v>1</v>
      </c>
      <c r="DP93">
        <v>0</v>
      </c>
      <c r="DQ93">
        <v>12</v>
      </c>
      <c r="DR93">
        <v>12</v>
      </c>
      <c r="DS93">
        <v>1</v>
      </c>
      <c r="DT93">
        <v>0</v>
      </c>
      <c r="DU93">
        <v>2</v>
      </c>
      <c r="DV93">
        <v>1</v>
      </c>
      <c r="DW93">
        <v>2</v>
      </c>
      <c r="DX93">
        <v>1</v>
      </c>
      <c r="DY93">
        <v>9</v>
      </c>
      <c r="DZ93">
        <v>9</v>
      </c>
      <c r="EA93">
        <v>2</v>
      </c>
      <c r="EB93">
        <v>1</v>
      </c>
      <c r="EC93">
        <v>2</v>
      </c>
      <c r="ED93">
        <v>2</v>
      </c>
      <c r="EE93" t="s">
        <v>558</v>
      </c>
      <c r="EF93">
        <v>35.369998931884773</v>
      </c>
      <c r="EG93">
        <v>34.979999542236328</v>
      </c>
      <c r="EH93">
        <v>35.450000762939453</v>
      </c>
      <c r="EI93">
        <v>33.889999389648438</v>
      </c>
      <c r="EJ93">
        <v>35.430000305175781</v>
      </c>
      <c r="EO93">
        <v>54</v>
      </c>
      <c r="EP93">
        <v>45</v>
      </c>
      <c r="EQ93">
        <v>13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</v>
      </c>
      <c r="EY93">
        <v>2</v>
      </c>
      <c r="EZ93">
        <v>0</v>
      </c>
      <c r="FA93">
        <v>1</v>
      </c>
      <c r="FB93">
        <v>24</v>
      </c>
      <c r="FC93">
        <v>1</v>
      </c>
      <c r="FD93">
        <v>31</v>
      </c>
      <c r="FE93">
        <v>0</v>
      </c>
      <c r="FF93">
        <v>0</v>
      </c>
      <c r="FG93">
        <v>0</v>
      </c>
      <c r="FH93">
        <v>0</v>
      </c>
      <c r="FI93">
        <v>24</v>
      </c>
      <c r="FJ93">
        <v>24</v>
      </c>
      <c r="FK93">
        <v>0</v>
      </c>
      <c r="FL93">
        <v>0</v>
      </c>
      <c r="FM93">
        <v>1</v>
      </c>
      <c r="FN93">
        <v>1</v>
      </c>
      <c r="FO93">
        <v>2</v>
      </c>
      <c r="FP93">
        <v>1</v>
      </c>
      <c r="FQ93">
        <v>20</v>
      </c>
      <c r="FR93">
        <v>20</v>
      </c>
      <c r="FS93">
        <v>1</v>
      </c>
      <c r="FT93">
        <v>1</v>
      </c>
      <c r="FU93">
        <v>1</v>
      </c>
      <c r="FV93">
        <v>1</v>
      </c>
      <c r="FW93" t="s">
        <v>559</v>
      </c>
      <c r="FX93">
        <v>35.430000305175781</v>
      </c>
      <c r="FY93">
        <v>35.680000305175781</v>
      </c>
      <c r="FZ93">
        <v>36.5</v>
      </c>
      <c r="GA93">
        <v>34.830001831054688</v>
      </c>
      <c r="GB93">
        <v>34.909999847412109</v>
      </c>
      <c r="GC93">
        <v>366</v>
      </c>
      <c r="GD93">
        <v>197</v>
      </c>
      <c r="GE93">
        <v>260</v>
      </c>
      <c r="GF93">
        <v>51</v>
      </c>
      <c r="GG93">
        <v>0</v>
      </c>
      <c r="GH93">
        <v>131</v>
      </c>
      <c r="GI93">
        <v>0</v>
      </c>
      <c r="GJ93">
        <v>122</v>
      </c>
      <c r="GK93">
        <v>20</v>
      </c>
      <c r="GL93">
        <v>119</v>
      </c>
      <c r="GM93">
        <v>20</v>
      </c>
      <c r="GN93">
        <v>36</v>
      </c>
      <c r="GO93">
        <v>9</v>
      </c>
      <c r="GP93">
        <v>3</v>
      </c>
      <c r="GQ93">
        <v>4</v>
      </c>
      <c r="GR93">
        <v>2</v>
      </c>
      <c r="GS93">
        <v>6</v>
      </c>
      <c r="GT93">
        <v>3</v>
      </c>
      <c r="GU93">
        <v>5</v>
      </c>
      <c r="GV93">
        <v>3</v>
      </c>
      <c r="GW93">
        <v>3</v>
      </c>
      <c r="GX93" t="s">
        <v>223</v>
      </c>
      <c r="GY93">
        <v>206317</v>
      </c>
      <c r="GZ93">
        <v>208900</v>
      </c>
      <c r="HA93">
        <v>0.24299999999999999</v>
      </c>
      <c r="HB93">
        <v>0.42899999999999999</v>
      </c>
      <c r="HC93">
        <v>-3</v>
      </c>
      <c r="HD93">
        <v>4.47</v>
      </c>
      <c r="HE93">
        <v>0</v>
      </c>
      <c r="HF93" s="2">
        <f t="shared" si="12"/>
        <v>7.006726397469687E-3</v>
      </c>
      <c r="HG93" s="2">
        <f t="shared" si="13"/>
        <v>2.2465745063677267E-2</v>
      </c>
      <c r="HH93" s="2">
        <f t="shared" si="14"/>
        <v>2.3822826985732681E-2</v>
      </c>
      <c r="HI93" s="2">
        <f t="shared" si="15"/>
        <v>2.2915501778024705E-3</v>
      </c>
      <c r="HJ93" s="3">
        <f t="shared" si="16"/>
        <v>36.481578095903785</v>
      </c>
      <c r="HK93" t="str">
        <f t="shared" si="17"/>
        <v>RRGB</v>
      </c>
    </row>
    <row r="94" spans="1:219" hidden="1" x14ac:dyDescent="0.25">
      <c r="A94">
        <v>85</v>
      </c>
      <c r="B94" t="s">
        <v>560</v>
      </c>
      <c r="C94">
        <v>9</v>
      </c>
      <c r="D94">
        <v>0</v>
      </c>
      <c r="E94">
        <v>5</v>
      </c>
      <c r="F94">
        <v>1</v>
      </c>
      <c r="G94" t="s">
        <v>240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</v>
      </c>
      <c r="W94">
        <v>8</v>
      </c>
      <c r="X94">
        <v>8</v>
      </c>
      <c r="Y94">
        <v>4</v>
      </c>
      <c r="Z94">
        <v>146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9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 t="s">
        <v>263</v>
      </c>
      <c r="AV94">
        <v>433.04000854492188</v>
      </c>
      <c r="AW94">
        <v>431.989990234375</v>
      </c>
      <c r="AX94">
        <v>434.8800048828125</v>
      </c>
      <c r="AY94">
        <v>429.29000854492188</v>
      </c>
      <c r="AZ94">
        <v>432.80999755859381</v>
      </c>
      <c r="BE94">
        <v>107</v>
      </c>
      <c r="BF94">
        <v>37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11</v>
      </c>
      <c r="BO94">
        <v>4</v>
      </c>
      <c r="BP94">
        <v>8</v>
      </c>
      <c r="BQ94">
        <v>6</v>
      </c>
      <c r="BR94">
        <v>8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8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484</v>
      </c>
      <c r="CN94">
        <v>432.80999755859381</v>
      </c>
      <c r="CO94">
        <v>430.75</v>
      </c>
      <c r="CP94">
        <v>432.20001220703131</v>
      </c>
      <c r="CQ94">
        <v>425.1400146484375</v>
      </c>
      <c r="CR94">
        <v>431.27999877929688</v>
      </c>
      <c r="CW94">
        <v>68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36</v>
      </c>
      <c r="DG94">
        <v>23</v>
      </c>
      <c r="DH94">
        <v>21</v>
      </c>
      <c r="DI94">
        <v>9</v>
      </c>
      <c r="DJ94">
        <v>38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20</v>
      </c>
      <c r="DZ94">
        <v>0</v>
      </c>
      <c r="EA94">
        <v>1</v>
      </c>
      <c r="EB94">
        <v>0</v>
      </c>
      <c r="EC94">
        <v>1</v>
      </c>
      <c r="ED94">
        <v>0</v>
      </c>
      <c r="EE94" t="s">
        <v>561</v>
      </c>
      <c r="EF94">
        <v>431.27999877929688</v>
      </c>
      <c r="EG94">
        <v>430.27999877929688</v>
      </c>
      <c r="EH94">
        <v>438.92999267578131</v>
      </c>
      <c r="EI94">
        <v>430.27999877929688</v>
      </c>
      <c r="EJ94">
        <v>437.5</v>
      </c>
      <c r="EO94">
        <v>4</v>
      </c>
      <c r="EP94">
        <v>58</v>
      </c>
      <c r="EQ94">
        <v>69</v>
      </c>
      <c r="ER94">
        <v>57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236</v>
      </c>
      <c r="FX94">
        <v>437.5</v>
      </c>
      <c r="FY94">
        <v>439.98001098632813</v>
      </c>
      <c r="FZ94">
        <v>443.69000244140619</v>
      </c>
      <c r="GA94">
        <v>438.989990234375</v>
      </c>
      <c r="GB94">
        <v>439.82000732421881</v>
      </c>
      <c r="GC94">
        <v>409</v>
      </c>
      <c r="GD94">
        <v>334</v>
      </c>
      <c r="GE94">
        <v>257</v>
      </c>
      <c r="GF94">
        <v>127</v>
      </c>
      <c r="GG94">
        <v>0</v>
      </c>
      <c r="GH94">
        <v>58</v>
      </c>
      <c r="GI94">
        <v>0</v>
      </c>
      <c r="GJ94">
        <v>58</v>
      </c>
      <c r="GK94">
        <v>0</v>
      </c>
      <c r="GL94">
        <v>192</v>
      </c>
      <c r="GM94">
        <v>0</v>
      </c>
      <c r="GN94">
        <v>38</v>
      </c>
      <c r="GO94">
        <v>1</v>
      </c>
      <c r="GP94">
        <v>0</v>
      </c>
      <c r="GQ94">
        <v>0</v>
      </c>
      <c r="GR94">
        <v>0</v>
      </c>
      <c r="GS94">
        <v>1</v>
      </c>
      <c r="GT94">
        <v>1</v>
      </c>
      <c r="GU94">
        <v>0</v>
      </c>
      <c r="GV94">
        <v>0</v>
      </c>
      <c r="GW94">
        <v>2.5</v>
      </c>
      <c r="GX94" t="s">
        <v>218</v>
      </c>
      <c r="GY94">
        <v>648786</v>
      </c>
      <c r="GZ94">
        <v>440014</v>
      </c>
      <c r="HA94">
        <v>0.56999999999999995</v>
      </c>
      <c r="HB94">
        <v>0.70599999999999996</v>
      </c>
      <c r="HC94">
        <v>2.59</v>
      </c>
      <c r="HD94">
        <v>3.39</v>
      </c>
      <c r="HE94">
        <v>0.22799999000000001</v>
      </c>
      <c r="HF94" s="2">
        <f t="shared" si="12"/>
        <v>5.6366446756718203E-3</v>
      </c>
      <c r="HG94" s="2">
        <f t="shared" si="13"/>
        <v>8.3616746707472211E-3</v>
      </c>
      <c r="HH94" s="2">
        <f t="shared" si="14"/>
        <v>2.2501493868636313E-3</v>
      </c>
      <c r="HI94" s="2">
        <f t="shared" si="15"/>
        <v>1.8871744714240579E-3</v>
      </c>
      <c r="HJ94" s="3">
        <f t="shared" si="16"/>
        <v>443.65898069982757</v>
      </c>
      <c r="HK94" t="str">
        <f t="shared" si="17"/>
        <v>ROP</v>
      </c>
    </row>
    <row r="95" spans="1:219" hidden="1" x14ac:dyDescent="0.25">
      <c r="A95">
        <v>86</v>
      </c>
      <c r="B95" t="s">
        <v>562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35</v>
      </c>
      <c r="N95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24</v>
      </c>
      <c r="W95">
        <v>9</v>
      </c>
      <c r="X95">
        <v>8</v>
      </c>
      <c r="Y95">
        <v>5</v>
      </c>
      <c r="Z95">
        <v>26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26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1</v>
      </c>
      <c r="AQ95">
        <v>1</v>
      </c>
      <c r="AR95">
        <v>0</v>
      </c>
      <c r="AS95">
        <v>1</v>
      </c>
      <c r="AT95">
        <v>1</v>
      </c>
      <c r="AU95" t="s">
        <v>563</v>
      </c>
      <c r="AV95">
        <v>76.69000244140625</v>
      </c>
      <c r="AW95">
        <v>76.489997863769531</v>
      </c>
      <c r="AX95">
        <v>77.019996643066406</v>
      </c>
      <c r="AY95">
        <v>75.739997863769531</v>
      </c>
      <c r="AZ95">
        <v>76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7</v>
      </c>
      <c r="BO95">
        <v>26</v>
      </c>
      <c r="BP95">
        <v>42</v>
      </c>
      <c r="BQ95">
        <v>37</v>
      </c>
      <c r="BR95">
        <v>40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564</v>
      </c>
      <c r="CN95">
        <v>76</v>
      </c>
      <c r="CO95">
        <v>75.110000610351563</v>
      </c>
      <c r="CP95">
        <v>75.75</v>
      </c>
      <c r="CQ95">
        <v>74.720001220703125</v>
      </c>
      <c r="CR95">
        <v>75.699996948242188</v>
      </c>
      <c r="CW95">
        <v>71</v>
      </c>
      <c r="CX95">
        <v>4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44</v>
      </c>
      <c r="DG95">
        <v>10</v>
      </c>
      <c r="DH95">
        <v>3</v>
      </c>
      <c r="DI95">
        <v>2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448</v>
      </c>
      <c r="EF95">
        <v>75.699996948242188</v>
      </c>
      <c r="EG95">
        <v>75.44000244140625</v>
      </c>
      <c r="EH95">
        <v>76.75</v>
      </c>
      <c r="EI95">
        <v>75.30999755859375</v>
      </c>
      <c r="EJ95">
        <v>76.529998779296875</v>
      </c>
      <c r="EO95">
        <v>17</v>
      </c>
      <c r="EP95">
        <v>64</v>
      </c>
      <c r="EQ95">
        <v>23</v>
      </c>
      <c r="ER95">
        <v>8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3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486</v>
      </c>
      <c r="FX95">
        <v>76.529998779296875</v>
      </c>
      <c r="FY95">
        <v>77</v>
      </c>
      <c r="FZ95">
        <v>77.849998474121094</v>
      </c>
      <c r="GA95">
        <v>76.540000915527344</v>
      </c>
      <c r="GB95">
        <v>77.519996643066406</v>
      </c>
      <c r="GC95">
        <v>255</v>
      </c>
      <c r="GD95">
        <v>287</v>
      </c>
      <c r="GE95">
        <v>187</v>
      </c>
      <c r="GF95">
        <v>63</v>
      </c>
      <c r="GG95">
        <v>0</v>
      </c>
      <c r="GH95">
        <v>8</v>
      </c>
      <c r="GI95">
        <v>0</v>
      </c>
      <c r="GJ95">
        <v>8</v>
      </c>
      <c r="GK95">
        <v>0</v>
      </c>
      <c r="GL95">
        <v>67</v>
      </c>
      <c r="GM95">
        <v>0</v>
      </c>
      <c r="GN95">
        <v>1</v>
      </c>
      <c r="GO95">
        <v>2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2.8</v>
      </c>
      <c r="GX95" t="s">
        <v>223</v>
      </c>
      <c r="GY95">
        <v>158258</v>
      </c>
      <c r="GZ95">
        <v>195500</v>
      </c>
      <c r="HA95">
        <v>0.19800000000000001</v>
      </c>
      <c r="HB95">
        <v>0.32700000000000001</v>
      </c>
      <c r="HC95">
        <v>2.88</v>
      </c>
      <c r="HD95">
        <v>3.08</v>
      </c>
      <c r="HE95">
        <v>0.1711</v>
      </c>
      <c r="HF95" s="2">
        <f t="shared" si="12"/>
        <v>6.1039119571834055E-3</v>
      </c>
      <c r="HG95" s="2">
        <f t="shared" si="13"/>
        <v>1.0918413497511548E-2</v>
      </c>
      <c r="HH95" s="2">
        <f t="shared" si="14"/>
        <v>5.9740140840605083E-3</v>
      </c>
      <c r="HI95" s="2">
        <f t="shared" si="15"/>
        <v>1.2641844297947569E-2</v>
      </c>
      <c r="HJ95" s="3">
        <f t="shared" si="16"/>
        <v>77.840717839308383</v>
      </c>
      <c r="HK95" t="str">
        <f t="shared" si="17"/>
        <v>SIGI</v>
      </c>
    </row>
    <row r="96" spans="1:219" hidden="1" x14ac:dyDescent="0.25">
      <c r="A96">
        <v>87</v>
      </c>
      <c r="B96" t="s">
        <v>565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60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23</v>
      </c>
      <c r="W96">
        <v>13</v>
      </c>
      <c r="X96">
        <v>13</v>
      </c>
      <c r="Y96">
        <v>14</v>
      </c>
      <c r="Z96">
        <v>7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412</v>
      </c>
      <c r="AV96">
        <v>85.529998779296875</v>
      </c>
      <c r="AW96">
        <v>85.510002136230469</v>
      </c>
      <c r="AX96">
        <v>85.94000244140625</v>
      </c>
      <c r="AY96">
        <v>84.80999755859375</v>
      </c>
      <c r="AZ96">
        <v>85.400001525878906</v>
      </c>
      <c r="BE96">
        <v>95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17</v>
      </c>
      <c r="BO96">
        <v>8</v>
      </c>
      <c r="BP96">
        <v>5</v>
      </c>
      <c r="BQ96">
        <v>2</v>
      </c>
      <c r="BR96">
        <v>7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412</v>
      </c>
      <c r="CN96">
        <v>85.400001525878906</v>
      </c>
      <c r="CO96">
        <v>84.55999755859375</v>
      </c>
      <c r="CP96">
        <v>85.680000305175781</v>
      </c>
      <c r="CQ96">
        <v>84.080001831054688</v>
      </c>
      <c r="CR96">
        <v>85.569999694824219</v>
      </c>
      <c r="CW96">
        <v>21</v>
      </c>
      <c r="CX96">
        <v>61</v>
      </c>
      <c r="CY96">
        <v>34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5</v>
      </c>
      <c r="DG96">
        <v>4</v>
      </c>
      <c r="DH96">
        <v>3</v>
      </c>
      <c r="DI96">
        <v>7</v>
      </c>
      <c r="DJ96">
        <v>4</v>
      </c>
      <c r="DK96">
        <v>1</v>
      </c>
      <c r="DL96">
        <v>23</v>
      </c>
      <c r="DM96">
        <v>0</v>
      </c>
      <c r="DN96">
        <v>0</v>
      </c>
      <c r="DO96">
        <v>0</v>
      </c>
      <c r="DP96">
        <v>0</v>
      </c>
      <c r="DQ96">
        <v>4</v>
      </c>
      <c r="DR96">
        <v>4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566</v>
      </c>
      <c r="EF96">
        <v>85.569999694824219</v>
      </c>
      <c r="EG96">
        <v>85.569999694824219</v>
      </c>
      <c r="EH96">
        <v>86.30999755859375</v>
      </c>
      <c r="EI96">
        <v>85.400001525878906</v>
      </c>
      <c r="EJ96">
        <v>86.139999389648438</v>
      </c>
      <c r="EO96">
        <v>84</v>
      </c>
      <c r="EP96">
        <v>47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17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293</v>
      </c>
      <c r="FX96">
        <v>86.139999389648438</v>
      </c>
      <c r="FY96">
        <v>86.910003662109375</v>
      </c>
      <c r="FZ96">
        <v>87.760002136230469</v>
      </c>
      <c r="GA96">
        <v>86.620002746582031</v>
      </c>
      <c r="GB96">
        <v>86.849998474121094</v>
      </c>
      <c r="GC96">
        <v>403</v>
      </c>
      <c r="GD96">
        <v>149</v>
      </c>
      <c r="GE96">
        <v>247</v>
      </c>
      <c r="GF96">
        <v>40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18</v>
      </c>
      <c r="GM96">
        <v>0</v>
      </c>
      <c r="GN96">
        <v>4</v>
      </c>
      <c r="GO96">
        <v>2</v>
      </c>
      <c r="GP96">
        <v>1</v>
      </c>
      <c r="GQ96">
        <v>1</v>
      </c>
      <c r="GR96">
        <v>1</v>
      </c>
      <c r="GS96">
        <v>0</v>
      </c>
      <c r="GT96">
        <v>0</v>
      </c>
      <c r="GU96">
        <v>0</v>
      </c>
      <c r="GV96">
        <v>0</v>
      </c>
      <c r="GW96">
        <v>2</v>
      </c>
      <c r="GX96" t="s">
        <v>218</v>
      </c>
      <c r="GY96">
        <v>176105</v>
      </c>
      <c r="GZ96">
        <v>218857</v>
      </c>
      <c r="HA96">
        <v>1.4350000000000001</v>
      </c>
      <c r="HB96">
        <v>3.7090000000000001</v>
      </c>
      <c r="HC96">
        <v>7.21</v>
      </c>
      <c r="HD96">
        <v>4.66</v>
      </c>
      <c r="HE96">
        <v>0.5474</v>
      </c>
      <c r="HF96" s="2">
        <f t="shared" si="12"/>
        <v>8.8597887471570935E-3</v>
      </c>
      <c r="HG96" s="2">
        <f t="shared" si="13"/>
        <v>9.6854883025371263E-3</v>
      </c>
      <c r="HH96" s="2">
        <f t="shared" si="14"/>
        <v>3.3367955736697263E-3</v>
      </c>
      <c r="HI96" s="2">
        <f t="shared" si="15"/>
        <v>2.6481949519848724E-3</v>
      </c>
      <c r="HJ96" s="3">
        <f t="shared" si="16"/>
        <v>87.751769485952195</v>
      </c>
      <c r="HK96" t="str">
        <f t="shared" si="17"/>
        <v>SXT</v>
      </c>
    </row>
    <row r="97" spans="1:219" hidden="1" x14ac:dyDescent="0.25">
      <c r="A97">
        <v>88</v>
      </c>
      <c r="B97" t="s">
        <v>567</v>
      </c>
      <c r="C97">
        <v>11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59</v>
      </c>
      <c r="N97">
        <v>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61</v>
      </c>
      <c r="W97">
        <v>32</v>
      </c>
      <c r="X97">
        <v>45</v>
      </c>
      <c r="Y97">
        <v>24</v>
      </c>
      <c r="Z97">
        <v>4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568</v>
      </c>
      <c r="AV97">
        <v>122.2399978637695</v>
      </c>
      <c r="AW97">
        <v>122.0100021362305</v>
      </c>
      <c r="AX97">
        <v>123.84999847412109</v>
      </c>
      <c r="AY97">
        <v>120.7200012207031</v>
      </c>
      <c r="AZ97">
        <v>122.5699996948242</v>
      </c>
      <c r="BE97">
        <v>4</v>
      </c>
      <c r="BF97">
        <v>109</v>
      </c>
      <c r="BG97">
        <v>76</v>
      </c>
      <c r="BH97">
        <v>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</v>
      </c>
      <c r="BS97">
        <v>1</v>
      </c>
      <c r="BT97">
        <v>5</v>
      </c>
      <c r="BU97">
        <v>0</v>
      </c>
      <c r="BV97">
        <v>0</v>
      </c>
      <c r="BW97">
        <v>0</v>
      </c>
      <c r="BX97">
        <v>0</v>
      </c>
      <c r="BY97">
        <v>5</v>
      </c>
      <c r="BZ97">
        <v>5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0</v>
      </c>
      <c r="CG97">
        <v>1</v>
      </c>
      <c r="CH97">
        <v>1</v>
      </c>
      <c r="CI97">
        <v>1</v>
      </c>
      <c r="CJ97">
        <v>0</v>
      </c>
      <c r="CK97">
        <v>1</v>
      </c>
      <c r="CL97">
        <v>1</v>
      </c>
      <c r="CM97" t="s">
        <v>231</v>
      </c>
      <c r="CN97">
        <v>122.5699996948242</v>
      </c>
      <c r="CO97">
        <v>120.15000152587891</v>
      </c>
      <c r="CP97">
        <v>122.3199996948242</v>
      </c>
      <c r="CQ97">
        <v>118.4100036621094</v>
      </c>
      <c r="CR97">
        <v>122.26999664306641</v>
      </c>
      <c r="CW97">
        <v>21</v>
      </c>
      <c r="CX97">
        <v>70</v>
      </c>
      <c r="CY97">
        <v>39</v>
      </c>
      <c r="CZ97">
        <v>8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12</v>
      </c>
      <c r="DG97">
        <v>6</v>
      </c>
      <c r="DH97">
        <v>0</v>
      </c>
      <c r="DI97">
        <v>2</v>
      </c>
      <c r="DJ97">
        <v>46</v>
      </c>
      <c r="DK97">
        <v>1</v>
      </c>
      <c r="DL97">
        <v>66</v>
      </c>
      <c r="DM97">
        <v>0</v>
      </c>
      <c r="DN97">
        <v>0</v>
      </c>
      <c r="DO97">
        <v>0</v>
      </c>
      <c r="DP97">
        <v>0</v>
      </c>
      <c r="DQ97">
        <v>46</v>
      </c>
      <c r="DR97">
        <v>46</v>
      </c>
      <c r="DS97">
        <v>0</v>
      </c>
      <c r="DT97">
        <v>0</v>
      </c>
      <c r="DU97">
        <v>1</v>
      </c>
      <c r="DV97">
        <v>1</v>
      </c>
      <c r="DW97">
        <v>4</v>
      </c>
      <c r="DX97">
        <v>0</v>
      </c>
      <c r="DY97">
        <v>19</v>
      </c>
      <c r="DZ97">
        <v>19</v>
      </c>
      <c r="EA97">
        <v>1</v>
      </c>
      <c r="EB97">
        <v>0</v>
      </c>
      <c r="EC97">
        <v>1</v>
      </c>
      <c r="ED97">
        <v>1</v>
      </c>
      <c r="EE97" t="s">
        <v>366</v>
      </c>
      <c r="EF97">
        <v>122.26999664306641</v>
      </c>
      <c r="EG97">
        <v>122.0299987792969</v>
      </c>
      <c r="EH97">
        <v>123.0899963378906</v>
      </c>
      <c r="EI97">
        <v>120.75</v>
      </c>
      <c r="EJ97">
        <v>122.5699996948242</v>
      </c>
      <c r="EO97">
        <v>27</v>
      </c>
      <c r="EP97">
        <v>29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14</v>
      </c>
      <c r="EY97">
        <v>37</v>
      </c>
      <c r="EZ97">
        <v>32</v>
      </c>
      <c r="FA97">
        <v>19</v>
      </c>
      <c r="FB97">
        <v>41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41</v>
      </c>
      <c r="FJ97">
        <v>0</v>
      </c>
      <c r="FK97">
        <v>0</v>
      </c>
      <c r="FL97">
        <v>0</v>
      </c>
      <c r="FM97">
        <v>1</v>
      </c>
      <c r="FN97">
        <v>0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1</v>
      </c>
      <c r="FV97">
        <v>1</v>
      </c>
      <c r="FW97" t="s">
        <v>569</v>
      </c>
      <c r="FX97">
        <v>122.5699996948242</v>
      </c>
      <c r="FY97">
        <v>122.8399963378906</v>
      </c>
      <c r="FZ97">
        <v>124.30999755859381</v>
      </c>
      <c r="GA97">
        <v>121.9499969482422</v>
      </c>
      <c r="GB97">
        <v>122.379997253418</v>
      </c>
      <c r="GC97">
        <v>448</v>
      </c>
      <c r="GD97">
        <v>380</v>
      </c>
      <c r="GE97">
        <v>194</v>
      </c>
      <c r="GF97">
        <v>209</v>
      </c>
      <c r="GG97">
        <v>0</v>
      </c>
      <c r="GH97">
        <v>10</v>
      </c>
      <c r="GI97">
        <v>0</v>
      </c>
      <c r="GJ97">
        <v>8</v>
      </c>
      <c r="GK97">
        <v>0</v>
      </c>
      <c r="GL97">
        <v>96</v>
      </c>
      <c r="GM97">
        <v>0</v>
      </c>
      <c r="GN97">
        <v>87</v>
      </c>
      <c r="GO97">
        <v>3</v>
      </c>
      <c r="GP97">
        <v>2</v>
      </c>
      <c r="GQ97">
        <v>2</v>
      </c>
      <c r="GR97">
        <v>1</v>
      </c>
      <c r="GS97">
        <v>3</v>
      </c>
      <c r="GT97">
        <v>2</v>
      </c>
      <c r="GU97">
        <v>3</v>
      </c>
      <c r="GV97">
        <v>2</v>
      </c>
      <c r="GW97">
        <v>2.4</v>
      </c>
      <c r="GX97" t="s">
        <v>218</v>
      </c>
      <c r="GY97">
        <v>1669846</v>
      </c>
      <c r="GZ97">
        <v>3196850</v>
      </c>
      <c r="HA97">
        <v>0.39300000000000002</v>
      </c>
      <c r="HB97">
        <v>0.41299999999999998</v>
      </c>
      <c r="HC97">
        <v>3.28</v>
      </c>
      <c r="HD97">
        <v>5.52</v>
      </c>
      <c r="HE97">
        <v>1.1080000000000001</v>
      </c>
      <c r="HF97" s="2">
        <f t="shared" si="12"/>
        <v>2.1979538514778074E-3</v>
      </c>
      <c r="HG97" s="2">
        <f t="shared" si="13"/>
        <v>1.1825285572950928E-2</v>
      </c>
      <c r="HH97" s="2">
        <f t="shared" si="14"/>
        <v>7.2451922515555101E-3</v>
      </c>
      <c r="HI97" s="2">
        <f t="shared" si="15"/>
        <v>3.5136485931224204E-3</v>
      </c>
      <c r="HJ97" s="3">
        <f t="shared" si="16"/>
        <v>124.29261437436639</v>
      </c>
      <c r="HK97" t="str">
        <f t="shared" si="17"/>
        <v>SPG</v>
      </c>
    </row>
    <row r="98" spans="1:219" hidden="1" x14ac:dyDescent="0.25">
      <c r="A98">
        <v>89</v>
      </c>
      <c r="B98" t="s">
        <v>570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85</v>
      </c>
      <c r="N98">
        <v>51</v>
      </c>
      <c r="O98">
        <v>19</v>
      </c>
      <c r="P98">
        <v>10</v>
      </c>
      <c r="Q98">
        <v>0</v>
      </c>
      <c r="R98">
        <v>0</v>
      </c>
      <c r="S98">
        <v>0</v>
      </c>
      <c r="T98">
        <v>0</v>
      </c>
      <c r="U98">
        <v>0</v>
      </c>
      <c r="V98">
        <v>13</v>
      </c>
      <c r="W98">
        <v>1</v>
      </c>
      <c r="X98">
        <v>1</v>
      </c>
      <c r="Y98">
        <v>5</v>
      </c>
      <c r="Z98">
        <v>12</v>
      </c>
      <c r="AA98">
        <v>1</v>
      </c>
      <c r="AB98">
        <v>32</v>
      </c>
      <c r="AC98">
        <v>0</v>
      </c>
      <c r="AD98">
        <v>0</v>
      </c>
      <c r="AE98">
        <v>0</v>
      </c>
      <c r="AF98">
        <v>0</v>
      </c>
      <c r="AG98">
        <v>12</v>
      </c>
      <c r="AH98">
        <v>12</v>
      </c>
      <c r="AI98">
        <v>0</v>
      </c>
      <c r="AJ98">
        <v>0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415</v>
      </c>
      <c r="AV98">
        <v>73.319999694824219</v>
      </c>
      <c r="AW98">
        <v>73.300003051757813</v>
      </c>
      <c r="AX98">
        <v>75.290000915527344</v>
      </c>
      <c r="AY98">
        <v>72.599998474121094</v>
      </c>
      <c r="AZ98">
        <v>74.370002746582031</v>
      </c>
      <c r="BE98">
        <v>3</v>
      </c>
      <c r="BF98">
        <v>5</v>
      </c>
      <c r="BG98">
        <v>4</v>
      </c>
      <c r="BH98">
        <v>124</v>
      </c>
      <c r="BI98">
        <v>49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</v>
      </c>
      <c r="BQ98">
        <v>1</v>
      </c>
      <c r="BR98">
        <v>6</v>
      </c>
      <c r="BS98">
        <v>1</v>
      </c>
      <c r="BT98">
        <v>9</v>
      </c>
      <c r="BU98">
        <v>1</v>
      </c>
      <c r="BV98">
        <v>9</v>
      </c>
      <c r="BW98">
        <v>0</v>
      </c>
      <c r="BX98">
        <v>0</v>
      </c>
      <c r="BY98">
        <v>6</v>
      </c>
      <c r="BZ98">
        <v>6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571</v>
      </c>
      <c r="CN98">
        <v>74.370002746582031</v>
      </c>
      <c r="CO98">
        <v>73.989997863769531</v>
      </c>
      <c r="CP98">
        <v>74.379997253417969</v>
      </c>
      <c r="CQ98">
        <v>71.709999084472656</v>
      </c>
      <c r="CR98">
        <v>74.319999694824219</v>
      </c>
      <c r="CW98">
        <v>5</v>
      </c>
      <c r="CX98">
        <v>3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15</v>
      </c>
      <c r="DG98">
        <v>9</v>
      </c>
      <c r="DH98">
        <v>11</v>
      </c>
      <c r="DI98">
        <v>16</v>
      </c>
      <c r="DJ98">
        <v>140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1</v>
      </c>
      <c r="DX98">
        <v>0</v>
      </c>
      <c r="DY98">
        <v>79</v>
      </c>
      <c r="DZ98">
        <v>0</v>
      </c>
      <c r="EA98">
        <v>1</v>
      </c>
      <c r="EB98">
        <v>0</v>
      </c>
      <c r="EC98">
        <v>1</v>
      </c>
      <c r="ED98">
        <v>1</v>
      </c>
      <c r="EE98" t="s">
        <v>572</v>
      </c>
      <c r="EF98">
        <v>74.319999694824219</v>
      </c>
      <c r="EG98">
        <v>74.25</v>
      </c>
      <c r="EH98">
        <v>76.449996948242188</v>
      </c>
      <c r="EI98">
        <v>73.379997253417969</v>
      </c>
      <c r="EJ98">
        <v>75.849998474121094</v>
      </c>
      <c r="EO98">
        <v>19</v>
      </c>
      <c r="EP98">
        <v>41</v>
      </c>
      <c r="EQ98">
        <v>63</v>
      </c>
      <c r="ER98">
        <v>27</v>
      </c>
      <c r="ES98">
        <v>33</v>
      </c>
      <c r="ET98">
        <v>0</v>
      </c>
      <c r="EU98">
        <v>0</v>
      </c>
      <c r="EV98">
        <v>0</v>
      </c>
      <c r="EW98">
        <v>0</v>
      </c>
      <c r="EX98">
        <v>9</v>
      </c>
      <c r="EY98">
        <v>3</v>
      </c>
      <c r="EZ98">
        <v>2</v>
      </c>
      <c r="FA98">
        <v>3</v>
      </c>
      <c r="FB98">
        <v>4</v>
      </c>
      <c r="FC98">
        <v>1</v>
      </c>
      <c r="FD98">
        <v>21</v>
      </c>
      <c r="FE98">
        <v>1</v>
      </c>
      <c r="FF98">
        <v>21</v>
      </c>
      <c r="FG98">
        <v>0</v>
      </c>
      <c r="FH98">
        <v>0</v>
      </c>
      <c r="FI98">
        <v>4</v>
      </c>
      <c r="FJ98">
        <v>4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0</v>
      </c>
      <c r="FQ98">
        <v>1</v>
      </c>
      <c r="FR98">
        <v>1</v>
      </c>
      <c r="FS98">
        <v>1</v>
      </c>
      <c r="FT98">
        <v>0</v>
      </c>
      <c r="FU98">
        <v>1</v>
      </c>
      <c r="FV98">
        <v>1</v>
      </c>
      <c r="FW98" t="s">
        <v>311</v>
      </c>
      <c r="FX98">
        <v>75.849998474121094</v>
      </c>
      <c r="FY98">
        <v>75.959999084472656</v>
      </c>
      <c r="FZ98">
        <v>76.889999389648438</v>
      </c>
      <c r="GA98">
        <v>75.55999755859375</v>
      </c>
      <c r="GB98">
        <v>76.410003662109375</v>
      </c>
      <c r="GC98">
        <v>541</v>
      </c>
      <c r="GD98">
        <v>253</v>
      </c>
      <c r="GE98">
        <v>191</v>
      </c>
      <c r="GF98">
        <v>212</v>
      </c>
      <c r="GG98">
        <v>0</v>
      </c>
      <c r="GH98">
        <v>243</v>
      </c>
      <c r="GI98">
        <v>0</v>
      </c>
      <c r="GJ98">
        <v>60</v>
      </c>
      <c r="GK98">
        <v>30</v>
      </c>
      <c r="GL98">
        <v>162</v>
      </c>
      <c r="GM98">
        <v>21</v>
      </c>
      <c r="GN98">
        <v>144</v>
      </c>
      <c r="GO98">
        <v>4</v>
      </c>
      <c r="GP98">
        <v>2</v>
      </c>
      <c r="GQ98">
        <v>3</v>
      </c>
      <c r="GR98">
        <v>1</v>
      </c>
      <c r="GS98">
        <v>2</v>
      </c>
      <c r="GT98">
        <v>2</v>
      </c>
      <c r="GU98">
        <v>2</v>
      </c>
      <c r="GV98">
        <v>2</v>
      </c>
      <c r="GW98">
        <v>2.9</v>
      </c>
      <c r="GX98" t="s">
        <v>223</v>
      </c>
      <c r="GY98">
        <v>915029</v>
      </c>
      <c r="GZ98">
        <v>673442</v>
      </c>
      <c r="HA98">
        <v>2.968</v>
      </c>
      <c r="HB98">
        <v>3.673</v>
      </c>
      <c r="HC98">
        <v>22.3</v>
      </c>
      <c r="HD98">
        <v>9.9700000000000006</v>
      </c>
      <c r="HE98">
        <v>1.0763</v>
      </c>
      <c r="HF98" s="2">
        <f t="shared" si="12"/>
        <v>1.4481386476747904E-3</v>
      </c>
      <c r="HG98" s="2">
        <f t="shared" si="13"/>
        <v>1.209520500140604E-2</v>
      </c>
      <c r="HH98" s="2">
        <f t="shared" si="14"/>
        <v>5.2659495879413543E-3</v>
      </c>
      <c r="HI98" s="2">
        <f t="shared" si="15"/>
        <v>1.1124277748688738E-2</v>
      </c>
      <c r="HJ98" s="3">
        <f t="shared" si="16"/>
        <v>76.878750845305973</v>
      </c>
      <c r="HK98" t="str">
        <f t="shared" si="17"/>
        <v>SLG</v>
      </c>
    </row>
    <row r="99" spans="1:219" hidden="1" x14ac:dyDescent="0.25">
      <c r="A99">
        <v>90</v>
      </c>
      <c r="B99" t="s">
        <v>573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69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59</v>
      </c>
      <c r="W99">
        <v>29</v>
      </c>
      <c r="X99">
        <v>16</v>
      </c>
      <c r="Y99">
        <v>8</v>
      </c>
      <c r="Z99">
        <v>9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1</v>
      </c>
      <c r="AS99">
        <v>1</v>
      </c>
      <c r="AT99">
        <v>0</v>
      </c>
      <c r="AU99" t="s">
        <v>574</v>
      </c>
      <c r="AV99">
        <v>45.869998931884773</v>
      </c>
      <c r="AW99">
        <v>45.779998779296882</v>
      </c>
      <c r="AX99">
        <v>46.209999084472663</v>
      </c>
      <c r="AY99">
        <v>45.270000457763672</v>
      </c>
      <c r="AZ99">
        <v>45.959999084472663</v>
      </c>
      <c r="BE99">
        <v>36</v>
      </c>
      <c r="BF99">
        <v>131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5</v>
      </c>
      <c r="BO99">
        <v>3</v>
      </c>
      <c r="BP99">
        <v>1</v>
      </c>
      <c r="BQ99">
        <v>1</v>
      </c>
      <c r="BR99">
        <v>7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7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1</v>
      </c>
      <c r="CF99">
        <v>0</v>
      </c>
      <c r="CG99">
        <v>2</v>
      </c>
      <c r="CH99">
        <v>2</v>
      </c>
      <c r="CI99">
        <v>1</v>
      </c>
      <c r="CJ99">
        <v>0</v>
      </c>
      <c r="CK99">
        <v>1</v>
      </c>
      <c r="CL99">
        <v>1</v>
      </c>
      <c r="CM99" t="s">
        <v>566</v>
      </c>
      <c r="CN99">
        <v>45.959999084472663</v>
      </c>
      <c r="CO99">
        <v>45.520000457763672</v>
      </c>
      <c r="CP99">
        <v>46.110000610351563</v>
      </c>
      <c r="CQ99">
        <v>45</v>
      </c>
      <c r="CR99">
        <v>46.099998474121087</v>
      </c>
      <c r="CW99">
        <v>43</v>
      </c>
      <c r="CX99">
        <v>72</v>
      </c>
      <c r="CY99">
        <v>10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17</v>
      </c>
      <c r="DG99">
        <v>5</v>
      </c>
      <c r="DH99">
        <v>5</v>
      </c>
      <c r="DI99">
        <v>5</v>
      </c>
      <c r="DJ99">
        <v>34</v>
      </c>
      <c r="DK99">
        <v>1</v>
      </c>
      <c r="DL99">
        <v>66</v>
      </c>
      <c r="DM99">
        <v>0</v>
      </c>
      <c r="DN99">
        <v>0</v>
      </c>
      <c r="DO99">
        <v>0</v>
      </c>
      <c r="DP99">
        <v>0</v>
      </c>
      <c r="DQ99">
        <v>34</v>
      </c>
      <c r="DR99">
        <v>34</v>
      </c>
      <c r="DS99">
        <v>0</v>
      </c>
      <c r="DT99">
        <v>0</v>
      </c>
      <c r="DU99">
        <v>1</v>
      </c>
      <c r="DV99">
        <v>1</v>
      </c>
      <c r="DW99">
        <v>4</v>
      </c>
      <c r="DX99">
        <v>0</v>
      </c>
      <c r="DY99">
        <v>6</v>
      </c>
      <c r="DZ99">
        <v>6</v>
      </c>
      <c r="EA99">
        <v>2</v>
      </c>
      <c r="EB99">
        <v>0</v>
      </c>
      <c r="EC99">
        <v>2</v>
      </c>
      <c r="ED99">
        <v>1</v>
      </c>
      <c r="EE99" t="s">
        <v>575</v>
      </c>
      <c r="EF99">
        <v>46.099998474121087</v>
      </c>
      <c r="EG99">
        <v>46.060001373291023</v>
      </c>
      <c r="EH99">
        <v>46.689998626708977</v>
      </c>
      <c r="EI99">
        <v>45.799999237060547</v>
      </c>
      <c r="EJ99">
        <v>46.540000915527337</v>
      </c>
      <c r="EO99">
        <v>35</v>
      </c>
      <c r="EP99">
        <v>91</v>
      </c>
      <c r="EQ99">
        <v>35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17</v>
      </c>
      <c r="EY99">
        <v>5</v>
      </c>
      <c r="EZ99">
        <v>2</v>
      </c>
      <c r="FA99">
        <v>3</v>
      </c>
      <c r="FB99">
        <v>1</v>
      </c>
      <c r="FC99">
        <v>1</v>
      </c>
      <c r="FD99">
        <v>28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576</v>
      </c>
      <c r="FX99">
        <v>46.540000915527337</v>
      </c>
      <c r="FY99">
        <v>46.590000152587891</v>
      </c>
      <c r="FZ99">
        <v>46.830001831054688</v>
      </c>
      <c r="GA99">
        <v>45.990001678466797</v>
      </c>
      <c r="GB99">
        <v>46.080001831054688</v>
      </c>
      <c r="GC99">
        <v>523</v>
      </c>
      <c r="GD99">
        <v>232</v>
      </c>
      <c r="GE99">
        <v>286</v>
      </c>
      <c r="GF99">
        <v>94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51</v>
      </c>
      <c r="GM99">
        <v>0</v>
      </c>
      <c r="GN99">
        <v>35</v>
      </c>
      <c r="GO99">
        <v>3</v>
      </c>
      <c r="GP99">
        <v>2</v>
      </c>
      <c r="GQ99">
        <v>2</v>
      </c>
      <c r="GR99">
        <v>2</v>
      </c>
      <c r="GS99">
        <v>4</v>
      </c>
      <c r="GT99">
        <v>2</v>
      </c>
      <c r="GU99">
        <v>2</v>
      </c>
      <c r="GV99">
        <v>1</v>
      </c>
      <c r="GW99">
        <v>2.2999999999999998</v>
      </c>
      <c r="GX99" t="s">
        <v>218</v>
      </c>
      <c r="GY99">
        <v>374487</v>
      </c>
      <c r="GZ99">
        <v>532757</v>
      </c>
      <c r="HA99">
        <v>3.105</v>
      </c>
      <c r="HB99">
        <v>3.2909999999999999</v>
      </c>
      <c r="HC99">
        <v>1.23</v>
      </c>
      <c r="HD99">
        <v>4</v>
      </c>
      <c r="HE99">
        <v>8.6206999999999994</v>
      </c>
      <c r="HF99" s="2">
        <f t="shared" si="12"/>
        <v>1.0731752929126204E-3</v>
      </c>
      <c r="HG99" s="2">
        <f t="shared" si="13"/>
        <v>5.1249555644399258E-3</v>
      </c>
      <c r="HH99" s="2">
        <f t="shared" si="14"/>
        <v>1.2878267271002941E-2</v>
      </c>
      <c r="HI99" s="2">
        <f t="shared" si="15"/>
        <v>1.9531282337588163E-3</v>
      </c>
      <c r="HJ99" s="3">
        <f t="shared" si="16"/>
        <v>46.828771833117152</v>
      </c>
      <c r="HK99" t="str">
        <f t="shared" si="17"/>
        <v>SRC</v>
      </c>
    </row>
    <row r="100" spans="1:219" hidden="1" x14ac:dyDescent="0.25">
      <c r="A100">
        <v>91</v>
      </c>
      <c r="B100" t="s">
        <v>577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103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64</v>
      </c>
      <c r="W100">
        <v>21</v>
      </c>
      <c r="X100">
        <v>8</v>
      </c>
      <c r="Y100">
        <v>8</v>
      </c>
      <c r="Z100">
        <v>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578</v>
      </c>
      <c r="AV100">
        <v>74.110000610351563</v>
      </c>
      <c r="AW100">
        <v>74.129997253417969</v>
      </c>
      <c r="AX100">
        <v>74.55999755859375</v>
      </c>
      <c r="AY100">
        <v>73.730003356933594</v>
      </c>
      <c r="AZ100">
        <v>73.730003356933594</v>
      </c>
      <c r="BE100">
        <v>145</v>
      </c>
      <c r="BF100">
        <v>7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42</v>
      </c>
      <c r="BO100">
        <v>4</v>
      </c>
      <c r="BP100">
        <v>2</v>
      </c>
      <c r="BQ100">
        <v>2</v>
      </c>
      <c r="BR100">
        <v>2</v>
      </c>
      <c r="BS100">
        <v>0</v>
      </c>
      <c r="BT100">
        <v>0</v>
      </c>
      <c r="BU100">
        <v>0</v>
      </c>
      <c r="BV100">
        <v>0</v>
      </c>
      <c r="BW100">
        <v>9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579</v>
      </c>
      <c r="CN100">
        <v>73.730003356933594</v>
      </c>
      <c r="CO100">
        <v>73</v>
      </c>
      <c r="CP100">
        <v>73.550003051757813</v>
      </c>
      <c r="CQ100">
        <v>72.269996643066406</v>
      </c>
      <c r="CR100">
        <v>73.489997863769531</v>
      </c>
      <c r="CW100">
        <v>102</v>
      </c>
      <c r="CX100">
        <v>17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30</v>
      </c>
      <c r="DG100">
        <v>13</v>
      </c>
      <c r="DH100">
        <v>4</v>
      </c>
      <c r="DI100">
        <v>8</v>
      </c>
      <c r="DJ100">
        <v>30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30</v>
      </c>
      <c r="DR100">
        <v>0</v>
      </c>
      <c r="DS100">
        <v>0</v>
      </c>
      <c r="DT100">
        <v>0</v>
      </c>
      <c r="DU100">
        <v>1</v>
      </c>
      <c r="DV100">
        <v>0</v>
      </c>
      <c r="DW100">
        <v>2</v>
      </c>
      <c r="DX100">
        <v>0</v>
      </c>
      <c r="DY100">
        <v>1</v>
      </c>
      <c r="DZ100">
        <v>1</v>
      </c>
      <c r="EA100">
        <v>1</v>
      </c>
      <c r="EB100">
        <v>0</v>
      </c>
      <c r="EC100">
        <v>1</v>
      </c>
      <c r="ED100">
        <v>1</v>
      </c>
      <c r="EE100" t="s">
        <v>580</v>
      </c>
      <c r="EF100">
        <v>73.489997863769531</v>
      </c>
      <c r="EG100">
        <v>73.879997253417969</v>
      </c>
      <c r="EH100">
        <v>74.629997253417969</v>
      </c>
      <c r="EI100">
        <v>73.629997253417969</v>
      </c>
      <c r="EJ100">
        <v>74.360000610351563</v>
      </c>
      <c r="EO100">
        <v>81</v>
      </c>
      <c r="EP100">
        <v>109</v>
      </c>
      <c r="EQ100">
        <v>5</v>
      </c>
      <c r="ER100">
        <v>0</v>
      </c>
      <c r="ES100">
        <v>0</v>
      </c>
      <c r="ET100">
        <v>1</v>
      </c>
      <c r="EU100">
        <v>5</v>
      </c>
      <c r="EV100">
        <v>0</v>
      </c>
      <c r="EW100">
        <v>0</v>
      </c>
      <c r="EX100">
        <v>2</v>
      </c>
      <c r="EY100">
        <v>0</v>
      </c>
      <c r="EZ100">
        <v>1</v>
      </c>
      <c r="FA100">
        <v>0</v>
      </c>
      <c r="FB100">
        <v>0</v>
      </c>
      <c r="FC100">
        <v>1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502</v>
      </c>
      <c r="FX100">
        <v>74.360000610351563</v>
      </c>
      <c r="FY100">
        <v>74.550003051757813</v>
      </c>
      <c r="FZ100">
        <v>74.680000305175781</v>
      </c>
      <c r="GA100">
        <v>73.790000915527344</v>
      </c>
      <c r="GB100">
        <v>73.80999755859375</v>
      </c>
      <c r="GC100">
        <v>570</v>
      </c>
      <c r="GD100">
        <v>250</v>
      </c>
      <c r="GE100">
        <v>314</v>
      </c>
      <c r="GF100">
        <v>88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41</v>
      </c>
      <c r="GM100">
        <v>0</v>
      </c>
      <c r="GN100">
        <v>30</v>
      </c>
      <c r="GO100">
        <v>2</v>
      </c>
      <c r="GP100">
        <v>1</v>
      </c>
      <c r="GQ100">
        <v>0</v>
      </c>
      <c r="GR100">
        <v>0</v>
      </c>
      <c r="GS100">
        <v>1</v>
      </c>
      <c r="GT100">
        <v>1</v>
      </c>
      <c r="GU100">
        <v>1</v>
      </c>
      <c r="GV100">
        <v>1</v>
      </c>
      <c r="GW100">
        <v>2.2000000000000002</v>
      </c>
      <c r="GX100" t="s">
        <v>218</v>
      </c>
      <c r="GY100">
        <v>1076508</v>
      </c>
      <c r="GZ100">
        <v>940257</v>
      </c>
      <c r="HA100">
        <v>0.30499999999999999</v>
      </c>
      <c r="HB100">
        <v>1.0209999999999999</v>
      </c>
      <c r="HC100">
        <v>5.21</v>
      </c>
      <c r="HD100">
        <v>2.69</v>
      </c>
      <c r="HE100">
        <v>0.21479999999999999</v>
      </c>
      <c r="HF100" s="2">
        <f t="shared" si="12"/>
        <v>2.5486577280799949E-3</v>
      </c>
      <c r="HG100" s="2">
        <f t="shared" si="13"/>
        <v>1.7407237933414477E-3</v>
      </c>
      <c r="HH100" s="2">
        <f t="shared" si="14"/>
        <v>1.0194528573027939E-2</v>
      </c>
      <c r="HI100" s="2">
        <f t="shared" si="15"/>
        <v>2.7092052198662842E-4</v>
      </c>
      <c r="HJ100" s="3">
        <f t="shared" si="16"/>
        <v>74.679774015863686</v>
      </c>
      <c r="HK100" t="str">
        <f t="shared" si="17"/>
        <v>SSNC</v>
      </c>
    </row>
    <row r="101" spans="1:219" hidden="1" x14ac:dyDescent="0.25">
      <c r="A101">
        <v>92</v>
      </c>
      <c r="B101" t="s">
        <v>581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72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77</v>
      </c>
      <c r="W101">
        <v>12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582</v>
      </c>
      <c r="AV101">
        <v>79.010002136230469</v>
      </c>
      <c r="AW101">
        <v>78.470001220703125</v>
      </c>
      <c r="AX101">
        <v>79.389999389648438</v>
      </c>
      <c r="AY101">
        <v>78.349998474121094</v>
      </c>
      <c r="AZ101">
        <v>78.410003662109375</v>
      </c>
      <c r="BE101">
        <v>26</v>
      </c>
      <c r="BF101">
        <v>114</v>
      </c>
      <c r="BG101">
        <v>19</v>
      </c>
      <c r="BH101">
        <v>0</v>
      </c>
      <c r="BI101">
        <v>0</v>
      </c>
      <c r="BJ101">
        <v>1</v>
      </c>
      <c r="BK101">
        <v>19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427</v>
      </c>
      <c r="CN101">
        <v>78.410003662109375</v>
      </c>
      <c r="CO101">
        <v>77.870002746582031</v>
      </c>
      <c r="CP101">
        <v>78.330001831054688</v>
      </c>
      <c r="CQ101">
        <v>76.949996948242188</v>
      </c>
      <c r="CR101">
        <v>77.959999084472656</v>
      </c>
      <c r="CW101">
        <v>63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40</v>
      </c>
      <c r="DG101">
        <v>14</v>
      </c>
      <c r="DH101">
        <v>7</v>
      </c>
      <c r="DI101">
        <v>5</v>
      </c>
      <c r="DJ101">
        <v>43</v>
      </c>
      <c r="DK101">
        <v>0</v>
      </c>
      <c r="DL101">
        <v>0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11</v>
      </c>
      <c r="DX101">
        <v>1</v>
      </c>
      <c r="DY101">
        <v>8</v>
      </c>
      <c r="DZ101">
        <v>0</v>
      </c>
      <c r="EA101">
        <v>1</v>
      </c>
      <c r="EB101">
        <v>1</v>
      </c>
      <c r="EC101">
        <v>1</v>
      </c>
      <c r="ED101">
        <v>0</v>
      </c>
      <c r="EE101" t="s">
        <v>536</v>
      </c>
      <c r="EF101">
        <v>77.959999084472656</v>
      </c>
      <c r="EG101">
        <v>78.230003356933594</v>
      </c>
      <c r="EH101">
        <v>78.870002746582031</v>
      </c>
      <c r="EI101">
        <v>77.510002136230469</v>
      </c>
      <c r="EJ101">
        <v>78.669998168945313</v>
      </c>
      <c r="EO101">
        <v>67</v>
      </c>
      <c r="EP101">
        <v>34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30</v>
      </c>
      <c r="EY101">
        <v>15</v>
      </c>
      <c r="EZ101">
        <v>9</v>
      </c>
      <c r="FA101">
        <v>2</v>
      </c>
      <c r="FB101">
        <v>16</v>
      </c>
      <c r="FC101">
        <v>0</v>
      </c>
      <c r="FD101">
        <v>0</v>
      </c>
      <c r="FE101">
        <v>0</v>
      </c>
      <c r="FF101">
        <v>0</v>
      </c>
      <c r="FG101">
        <v>4</v>
      </c>
      <c r="FH101">
        <v>0</v>
      </c>
      <c r="FI101">
        <v>16</v>
      </c>
      <c r="FJ101">
        <v>0</v>
      </c>
      <c r="FK101">
        <v>1</v>
      </c>
      <c r="FL101">
        <v>0</v>
      </c>
      <c r="FM101">
        <v>2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583</v>
      </c>
      <c r="FX101">
        <v>78.669998168945313</v>
      </c>
      <c r="FY101">
        <v>79.110000610351563</v>
      </c>
      <c r="FZ101">
        <v>79.970001220703125</v>
      </c>
      <c r="GA101">
        <v>78.319999694824219</v>
      </c>
      <c r="GB101">
        <v>79.230003356933594</v>
      </c>
      <c r="GC101">
        <v>396</v>
      </c>
      <c r="GD101">
        <v>273</v>
      </c>
      <c r="GE101">
        <v>165</v>
      </c>
      <c r="GF101">
        <v>181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59</v>
      </c>
      <c r="GM101">
        <v>0</v>
      </c>
      <c r="GN101">
        <v>59</v>
      </c>
      <c r="GO101">
        <v>2</v>
      </c>
      <c r="GP101">
        <v>2</v>
      </c>
      <c r="GQ101">
        <v>0</v>
      </c>
      <c r="GR101">
        <v>0</v>
      </c>
      <c r="GS101">
        <v>1</v>
      </c>
      <c r="GT101">
        <v>1</v>
      </c>
      <c r="GU101">
        <v>0</v>
      </c>
      <c r="GV101">
        <v>0</v>
      </c>
      <c r="GW101">
        <v>2.4</v>
      </c>
      <c r="GX101" t="s">
        <v>218</v>
      </c>
      <c r="GY101">
        <v>614116</v>
      </c>
      <c r="GZ101">
        <v>476014</v>
      </c>
      <c r="HA101">
        <v>0.65</v>
      </c>
      <c r="HB101">
        <v>0.79700000000000004</v>
      </c>
      <c r="HC101">
        <v>2.39</v>
      </c>
      <c r="HD101">
        <v>4.8899999999999997</v>
      </c>
      <c r="HE101">
        <v>0</v>
      </c>
      <c r="HF101" s="2">
        <f t="shared" si="12"/>
        <v>5.5619066870374878E-3</v>
      </c>
      <c r="HG101" s="2">
        <f t="shared" si="13"/>
        <v>1.0754040230387285E-2</v>
      </c>
      <c r="HH101" s="2">
        <f t="shared" si="14"/>
        <v>9.9861068061219971E-3</v>
      </c>
      <c r="HI101" s="2">
        <f t="shared" si="15"/>
        <v>1.1485594137990662E-2</v>
      </c>
      <c r="HJ101" s="3">
        <f t="shared" si="16"/>
        <v>79.960752739541249</v>
      </c>
      <c r="HK101" t="str">
        <f t="shared" si="17"/>
        <v>SRCL</v>
      </c>
    </row>
    <row r="102" spans="1:219" hidden="1" x14ac:dyDescent="0.25">
      <c r="A102">
        <v>93</v>
      </c>
      <c r="B102" t="s">
        <v>584</v>
      </c>
      <c r="C102">
        <v>11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6</v>
      </c>
      <c r="N102">
        <v>6</v>
      </c>
      <c r="O102">
        <v>82</v>
      </c>
      <c r="P102">
        <v>51</v>
      </c>
      <c r="Q102">
        <v>0</v>
      </c>
      <c r="R102">
        <v>1</v>
      </c>
      <c r="S102">
        <v>3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2</v>
      </c>
      <c r="AC102">
        <v>0</v>
      </c>
      <c r="AD102">
        <v>0</v>
      </c>
      <c r="AE102">
        <v>5</v>
      </c>
      <c r="AF102">
        <v>3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413</v>
      </c>
      <c r="AV102">
        <v>121.7200012207031</v>
      </c>
      <c r="AW102">
        <v>121.8199996948242</v>
      </c>
      <c r="AX102">
        <v>122.5699996948242</v>
      </c>
      <c r="AY102">
        <v>120.05999755859381</v>
      </c>
      <c r="AZ102">
        <v>120.34999847412109</v>
      </c>
      <c r="BE102">
        <v>17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14</v>
      </c>
      <c r="BO102">
        <v>9</v>
      </c>
      <c r="BP102">
        <v>11</v>
      </c>
      <c r="BQ102">
        <v>8</v>
      </c>
      <c r="BR102">
        <v>97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18</v>
      </c>
      <c r="CF102">
        <v>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489</v>
      </c>
      <c r="CN102">
        <v>120.34999847412109</v>
      </c>
      <c r="CO102">
        <v>118.0800018310547</v>
      </c>
      <c r="CP102">
        <v>122.5800018310547</v>
      </c>
      <c r="CQ102">
        <v>117.61000061035161</v>
      </c>
      <c r="CR102">
        <v>121.8399963378906</v>
      </c>
      <c r="CW102">
        <v>8</v>
      </c>
      <c r="CX102">
        <v>20</v>
      </c>
      <c r="CY102">
        <v>8</v>
      </c>
      <c r="CZ102">
        <v>10</v>
      </c>
      <c r="DA102">
        <v>122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2</v>
      </c>
      <c r="DI102">
        <v>0</v>
      </c>
      <c r="DJ102">
        <v>0</v>
      </c>
      <c r="DK102">
        <v>1</v>
      </c>
      <c r="DL102">
        <v>3</v>
      </c>
      <c r="DM102">
        <v>1</v>
      </c>
      <c r="DN102">
        <v>3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424</v>
      </c>
      <c r="EF102">
        <v>121.8399963378906</v>
      </c>
      <c r="EG102">
        <v>122.73000335693359</v>
      </c>
      <c r="EH102">
        <v>123.05999755859381</v>
      </c>
      <c r="EI102">
        <v>119.9100036621094</v>
      </c>
      <c r="EJ102">
        <v>122.2799987792969</v>
      </c>
      <c r="EO102">
        <v>23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19</v>
      </c>
      <c r="EY102">
        <v>5</v>
      </c>
      <c r="EZ102">
        <v>12</v>
      </c>
      <c r="FA102">
        <v>1</v>
      </c>
      <c r="FB102">
        <v>135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89</v>
      </c>
      <c r="FR102">
        <v>0</v>
      </c>
      <c r="FS102">
        <v>1</v>
      </c>
      <c r="FT102">
        <v>0</v>
      </c>
      <c r="FU102">
        <v>1</v>
      </c>
      <c r="FV102">
        <v>0</v>
      </c>
      <c r="FW102" t="s">
        <v>533</v>
      </c>
      <c r="FX102">
        <v>122.2799987792969</v>
      </c>
      <c r="FY102">
        <v>122.59999847412109</v>
      </c>
      <c r="FZ102">
        <v>125.0899963378906</v>
      </c>
      <c r="GA102">
        <v>122.4100036621094</v>
      </c>
      <c r="GB102">
        <v>122.80999755859381</v>
      </c>
      <c r="GC102">
        <v>354</v>
      </c>
      <c r="GD102">
        <v>316</v>
      </c>
      <c r="GE102">
        <v>191</v>
      </c>
      <c r="GF102">
        <v>175</v>
      </c>
      <c r="GG102">
        <v>0</v>
      </c>
      <c r="GH102">
        <v>183</v>
      </c>
      <c r="GI102">
        <v>0</v>
      </c>
      <c r="GJ102">
        <v>132</v>
      </c>
      <c r="GK102">
        <v>3</v>
      </c>
      <c r="GL102">
        <v>233</v>
      </c>
      <c r="GM102">
        <v>3</v>
      </c>
      <c r="GN102">
        <v>135</v>
      </c>
      <c r="GO102">
        <v>1</v>
      </c>
      <c r="GP102">
        <v>0</v>
      </c>
      <c r="GQ102">
        <v>1</v>
      </c>
      <c r="GR102">
        <v>0</v>
      </c>
      <c r="GS102">
        <v>1</v>
      </c>
      <c r="GT102">
        <v>1</v>
      </c>
      <c r="GU102">
        <v>0</v>
      </c>
      <c r="GV102">
        <v>0</v>
      </c>
      <c r="GW102">
        <v>1.9</v>
      </c>
      <c r="GX102" t="s">
        <v>218</v>
      </c>
      <c r="GY102">
        <v>260887</v>
      </c>
      <c r="GZ102">
        <v>291942</v>
      </c>
      <c r="HA102">
        <v>1.03</v>
      </c>
      <c r="HB102">
        <v>1.7150000000000001</v>
      </c>
      <c r="HC102">
        <v>1.37</v>
      </c>
      <c r="HD102">
        <v>3.54</v>
      </c>
      <c r="HE102">
        <v>1.89E-2</v>
      </c>
      <c r="HF102" s="2">
        <f t="shared" si="12"/>
        <v>2.6101117357822945E-3</v>
      </c>
      <c r="HG102" s="2">
        <f t="shared" si="13"/>
        <v>1.9905651424303894E-2</v>
      </c>
      <c r="HH102" s="2">
        <f t="shared" si="14"/>
        <v>1.549713004701192E-3</v>
      </c>
      <c r="HI102" s="2">
        <f t="shared" si="15"/>
        <v>3.2570141229223415E-3</v>
      </c>
      <c r="HJ102" s="3">
        <f t="shared" si="16"/>
        <v>125.04043130836713</v>
      </c>
      <c r="HK102" t="str">
        <f t="shared" si="17"/>
        <v>SNX</v>
      </c>
    </row>
    <row r="103" spans="1:219" hidden="1" x14ac:dyDescent="0.25">
      <c r="A103">
        <v>94</v>
      </c>
      <c r="B103" t="s">
        <v>585</v>
      </c>
      <c r="C103">
        <v>10</v>
      </c>
      <c r="D103">
        <v>0</v>
      </c>
      <c r="E103">
        <v>5</v>
      </c>
      <c r="F103">
        <v>1</v>
      </c>
      <c r="G103" t="s">
        <v>218</v>
      </c>
      <c r="H103" t="s">
        <v>240</v>
      </c>
      <c r="I103">
        <v>5</v>
      </c>
      <c r="J103">
        <v>1</v>
      </c>
      <c r="K103" t="s">
        <v>218</v>
      </c>
      <c r="L103" t="s">
        <v>218</v>
      </c>
      <c r="M103">
        <v>25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22</v>
      </c>
      <c r="W103">
        <v>11</v>
      </c>
      <c r="X103">
        <v>30</v>
      </c>
      <c r="Y103">
        <v>44</v>
      </c>
      <c r="Z103">
        <v>77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23</v>
      </c>
      <c r="AN103">
        <v>1</v>
      </c>
      <c r="AO103">
        <v>4</v>
      </c>
      <c r="AP103">
        <v>0</v>
      </c>
      <c r="AQ103">
        <v>2</v>
      </c>
      <c r="AR103">
        <v>1</v>
      </c>
      <c r="AS103">
        <v>2</v>
      </c>
      <c r="AT103">
        <v>0</v>
      </c>
      <c r="AU103" t="s">
        <v>586</v>
      </c>
      <c r="AV103">
        <v>236</v>
      </c>
      <c r="AW103">
        <v>237.33000183105469</v>
      </c>
      <c r="AX103">
        <v>239.9700012207031</v>
      </c>
      <c r="AY103">
        <v>234.6300048828125</v>
      </c>
      <c r="AZ103">
        <v>235.0299987792969</v>
      </c>
      <c r="BE103">
        <v>59</v>
      </c>
      <c r="BF103">
        <v>34</v>
      </c>
      <c r="BG103">
        <v>7</v>
      </c>
      <c r="BH103">
        <v>0</v>
      </c>
      <c r="BI103">
        <v>0</v>
      </c>
      <c r="BJ103">
        <v>1</v>
      </c>
      <c r="BK103">
        <v>7</v>
      </c>
      <c r="BL103">
        <v>0</v>
      </c>
      <c r="BM103">
        <v>0</v>
      </c>
      <c r="BN103">
        <v>36</v>
      </c>
      <c r="BO103">
        <v>8</v>
      </c>
      <c r="BP103">
        <v>9</v>
      </c>
      <c r="BQ103">
        <v>12</v>
      </c>
      <c r="BR103">
        <v>50</v>
      </c>
      <c r="BS103">
        <v>1</v>
      </c>
      <c r="BT103">
        <v>11</v>
      </c>
      <c r="BU103">
        <v>0</v>
      </c>
      <c r="BV103">
        <v>0</v>
      </c>
      <c r="BW103">
        <v>42</v>
      </c>
      <c r="BX103">
        <v>7</v>
      </c>
      <c r="BY103">
        <v>6</v>
      </c>
      <c r="BZ103">
        <v>1</v>
      </c>
      <c r="CA103">
        <v>2</v>
      </c>
      <c r="CB103">
        <v>1</v>
      </c>
      <c r="CC103">
        <v>2</v>
      </c>
      <c r="CD103">
        <v>1</v>
      </c>
      <c r="CE103">
        <v>103</v>
      </c>
      <c r="CF103">
        <v>42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587</v>
      </c>
      <c r="CN103">
        <v>235.0299987792969</v>
      </c>
      <c r="CO103">
        <v>229.72999572753901</v>
      </c>
      <c r="CP103">
        <v>237.74000549316409</v>
      </c>
      <c r="CQ103">
        <v>229.03999328613281</v>
      </c>
      <c r="CR103">
        <v>237.36000061035159</v>
      </c>
      <c r="CW103">
        <v>0</v>
      </c>
      <c r="CX103">
        <v>1</v>
      </c>
      <c r="CY103">
        <v>15</v>
      </c>
      <c r="CZ103">
        <v>26</v>
      </c>
      <c r="DA103">
        <v>152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554</v>
      </c>
      <c r="EF103">
        <v>237.36000061035159</v>
      </c>
      <c r="EG103">
        <v>238.5</v>
      </c>
      <c r="EH103">
        <v>246.3800048828125</v>
      </c>
      <c r="EI103">
        <v>238.5</v>
      </c>
      <c r="EJ103">
        <v>244.71000671386719</v>
      </c>
      <c r="EO103">
        <v>0</v>
      </c>
      <c r="EP103">
        <v>2</v>
      </c>
      <c r="EQ103">
        <v>29</v>
      </c>
      <c r="ER103">
        <v>47</v>
      </c>
      <c r="ES103">
        <v>117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380</v>
      </c>
      <c r="FX103">
        <v>244.71000671386719</v>
      </c>
      <c r="FY103">
        <v>247.00999450683591</v>
      </c>
      <c r="FZ103">
        <v>248.28999328613281</v>
      </c>
      <c r="GA103">
        <v>240.75999450683591</v>
      </c>
      <c r="GB103">
        <v>242</v>
      </c>
      <c r="GC103">
        <v>515</v>
      </c>
      <c r="GD103">
        <v>300</v>
      </c>
      <c r="GE103">
        <v>389</v>
      </c>
      <c r="GF103">
        <v>1</v>
      </c>
      <c r="GG103">
        <v>0</v>
      </c>
      <c r="GH103">
        <v>342</v>
      </c>
      <c r="GI103">
        <v>0</v>
      </c>
      <c r="GJ103">
        <v>342</v>
      </c>
      <c r="GK103">
        <v>1</v>
      </c>
      <c r="GL103">
        <v>127</v>
      </c>
      <c r="GM103">
        <v>1</v>
      </c>
      <c r="GN103">
        <v>0</v>
      </c>
      <c r="GO103">
        <v>2</v>
      </c>
      <c r="GP103">
        <v>0</v>
      </c>
      <c r="GQ103">
        <v>1</v>
      </c>
      <c r="GR103">
        <v>0</v>
      </c>
      <c r="GS103">
        <v>2</v>
      </c>
      <c r="GT103">
        <v>0</v>
      </c>
      <c r="GU103">
        <v>0</v>
      </c>
      <c r="GV103">
        <v>0</v>
      </c>
      <c r="GW103">
        <v>2</v>
      </c>
      <c r="GX103" t="s">
        <v>218</v>
      </c>
      <c r="GY103">
        <v>1616647</v>
      </c>
      <c r="GZ103">
        <v>1106328</v>
      </c>
      <c r="HA103">
        <v>0.93200000000000005</v>
      </c>
      <c r="HB103">
        <v>1.1919999999999999</v>
      </c>
      <c r="HC103">
        <v>2.73</v>
      </c>
      <c r="HD103">
        <v>1.5</v>
      </c>
      <c r="HE103">
        <v>0</v>
      </c>
      <c r="HF103" s="2">
        <f t="shared" si="12"/>
        <v>9.3113147002845675E-3</v>
      </c>
      <c r="HG103" s="2">
        <f t="shared" si="13"/>
        <v>5.1552572149849984E-3</v>
      </c>
      <c r="HH103" s="2">
        <f t="shared" si="14"/>
        <v>2.5302619889848388E-2</v>
      </c>
      <c r="HI103" s="2">
        <f t="shared" si="15"/>
        <v>5.1239896411738872E-3</v>
      </c>
      <c r="HJ103" s="3">
        <f t="shared" si="16"/>
        <v>248.28339456319068</v>
      </c>
      <c r="HK103" t="str">
        <f t="shared" si="17"/>
        <v>SNPS</v>
      </c>
    </row>
    <row r="104" spans="1:219" hidden="1" x14ac:dyDescent="0.25">
      <c r="A104">
        <v>95</v>
      </c>
      <c r="B104" t="s">
        <v>588</v>
      </c>
      <c r="C104">
        <v>11</v>
      </c>
      <c r="D104">
        <v>0</v>
      </c>
      <c r="E104">
        <v>5</v>
      </c>
      <c r="F104">
        <v>1</v>
      </c>
      <c r="G104" t="s">
        <v>240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128</v>
      </c>
      <c r="N104">
        <v>44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36</v>
      </c>
      <c r="W104">
        <v>2</v>
      </c>
      <c r="X104">
        <v>3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7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286</v>
      </c>
      <c r="AV104">
        <v>134.1600036621094</v>
      </c>
      <c r="AW104">
        <v>134.1499938964844</v>
      </c>
      <c r="AX104">
        <v>134.53999328613281</v>
      </c>
      <c r="AY104">
        <v>131.25</v>
      </c>
      <c r="AZ104">
        <v>131.25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193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 t="s">
        <v>589</v>
      </c>
      <c r="CN104">
        <v>131.25</v>
      </c>
      <c r="CO104">
        <v>129.71000671386719</v>
      </c>
      <c r="CP104">
        <v>133.3399963378906</v>
      </c>
      <c r="CQ104">
        <v>129.22999572753909</v>
      </c>
      <c r="CR104">
        <v>132.69999694824219</v>
      </c>
      <c r="CW104">
        <v>24</v>
      </c>
      <c r="CX104">
        <v>20</v>
      </c>
      <c r="CY104">
        <v>20</v>
      </c>
      <c r="CZ104">
        <v>23</v>
      </c>
      <c r="DA104">
        <v>104</v>
      </c>
      <c r="DB104">
        <v>0</v>
      </c>
      <c r="DC104">
        <v>0</v>
      </c>
      <c r="DD104">
        <v>0</v>
      </c>
      <c r="DE104">
        <v>0</v>
      </c>
      <c r="DF104">
        <v>8</v>
      </c>
      <c r="DG104">
        <v>5</v>
      </c>
      <c r="DH104">
        <v>3</v>
      </c>
      <c r="DI104">
        <v>0</v>
      </c>
      <c r="DJ104">
        <v>0</v>
      </c>
      <c r="DK104">
        <v>1</v>
      </c>
      <c r="DL104">
        <v>16</v>
      </c>
      <c r="DM104">
        <v>1</v>
      </c>
      <c r="DN104">
        <v>16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486</v>
      </c>
      <c r="EF104">
        <v>132.69999694824219</v>
      </c>
      <c r="EG104">
        <v>133.77000427246091</v>
      </c>
      <c r="EH104">
        <v>133.8699951171875</v>
      </c>
      <c r="EI104">
        <v>131.9700012207031</v>
      </c>
      <c r="EJ104">
        <v>133.5</v>
      </c>
      <c r="EO104">
        <v>4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22</v>
      </c>
      <c r="EY104">
        <v>28</v>
      </c>
      <c r="EZ104">
        <v>38</v>
      </c>
      <c r="FA104">
        <v>33</v>
      </c>
      <c r="FB104">
        <v>74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0</v>
      </c>
      <c r="FQ104">
        <v>25</v>
      </c>
      <c r="FR104">
        <v>0</v>
      </c>
      <c r="FS104">
        <v>1</v>
      </c>
      <c r="FT104">
        <v>0</v>
      </c>
      <c r="FU104">
        <v>1</v>
      </c>
      <c r="FV104">
        <v>0</v>
      </c>
      <c r="FW104" t="s">
        <v>590</v>
      </c>
      <c r="FX104">
        <v>133.5</v>
      </c>
      <c r="FY104">
        <v>133.9700012207031</v>
      </c>
      <c r="FZ104">
        <v>135.42999267578119</v>
      </c>
      <c r="GA104">
        <v>132.8399963378906</v>
      </c>
      <c r="GB104">
        <v>132.88999938964841</v>
      </c>
      <c r="GC104">
        <v>369</v>
      </c>
      <c r="GD104">
        <v>446</v>
      </c>
      <c r="GE104">
        <v>195</v>
      </c>
      <c r="GF104">
        <v>211</v>
      </c>
      <c r="GG104">
        <v>0</v>
      </c>
      <c r="GH104">
        <v>127</v>
      </c>
      <c r="GI104">
        <v>0</v>
      </c>
      <c r="GJ104">
        <v>127</v>
      </c>
      <c r="GK104">
        <v>16</v>
      </c>
      <c r="GL104">
        <v>268</v>
      </c>
      <c r="GM104">
        <v>16</v>
      </c>
      <c r="GN104">
        <v>74</v>
      </c>
      <c r="GO104">
        <v>1</v>
      </c>
      <c r="GP104">
        <v>0</v>
      </c>
      <c r="GQ104">
        <v>0</v>
      </c>
      <c r="GR104">
        <v>0</v>
      </c>
      <c r="GS104">
        <v>1</v>
      </c>
      <c r="GT104">
        <v>1</v>
      </c>
      <c r="GU104">
        <v>0</v>
      </c>
      <c r="GV104">
        <v>0</v>
      </c>
      <c r="GW104">
        <v>2.2000000000000002</v>
      </c>
      <c r="GX104" t="s">
        <v>218</v>
      </c>
      <c r="GY104">
        <v>1367304</v>
      </c>
      <c r="GZ104">
        <v>1423600</v>
      </c>
      <c r="HA104">
        <v>0.92900000000000005</v>
      </c>
      <c r="HB104">
        <v>1.4730000000000001</v>
      </c>
      <c r="HC104">
        <v>2</v>
      </c>
      <c r="HD104">
        <v>1.79</v>
      </c>
      <c r="HE104">
        <v>0.61150000000000004</v>
      </c>
      <c r="HF104" s="2">
        <f t="shared" si="12"/>
        <v>3.5082571950477703E-3</v>
      </c>
      <c r="HG104" s="2">
        <f t="shared" si="13"/>
        <v>1.0780414487456369E-2</v>
      </c>
      <c r="HH104" s="2">
        <f t="shared" si="14"/>
        <v>8.4347605621867272E-3</v>
      </c>
      <c r="HI104" s="2">
        <f t="shared" si="15"/>
        <v>3.7627400095918695E-4</v>
      </c>
      <c r="HJ104" s="3">
        <f t="shared" si="16"/>
        <v>135.4142533627473</v>
      </c>
      <c r="HK104" t="str">
        <f t="shared" si="17"/>
        <v>TEL</v>
      </c>
    </row>
    <row r="105" spans="1:219" hidden="1" x14ac:dyDescent="0.25">
      <c r="A105">
        <v>96</v>
      </c>
      <c r="B105" t="s">
        <v>591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47</v>
      </c>
      <c r="N105">
        <v>43</v>
      </c>
      <c r="O105">
        <v>4</v>
      </c>
      <c r="P105">
        <v>0</v>
      </c>
      <c r="Q105">
        <v>0</v>
      </c>
      <c r="R105">
        <v>1</v>
      </c>
      <c r="S105">
        <v>4</v>
      </c>
      <c r="T105">
        <v>0</v>
      </c>
      <c r="U105">
        <v>0</v>
      </c>
      <c r="V105">
        <v>30</v>
      </c>
      <c r="W105">
        <v>15</v>
      </c>
      <c r="X105">
        <v>21</v>
      </c>
      <c r="Y105">
        <v>10</v>
      </c>
      <c r="Z105">
        <v>22</v>
      </c>
      <c r="AA105">
        <v>1</v>
      </c>
      <c r="AB105">
        <v>0</v>
      </c>
      <c r="AC105">
        <v>0</v>
      </c>
      <c r="AD105">
        <v>0</v>
      </c>
      <c r="AE105">
        <v>47</v>
      </c>
      <c r="AF105">
        <v>5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325</v>
      </c>
      <c r="AV105">
        <v>25.379999160766602</v>
      </c>
      <c r="AW105">
        <v>25.149999618530281</v>
      </c>
      <c r="AX105">
        <v>25.239999771118161</v>
      </c>
      <c r="AY105">
        <v>24.79000091552734</v>
      </c>
      <c r="AZ105">
        <v>25.030000686645511</v>
      </c>
      <c r="BE105">
        <v>10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45</v>
      </c>
      <c r="BO105">
        <v>37</v>
      </c>
      <c r="BP105">
        <v>38</v>
      </c>
      <c r="BQ105">
        <v>28</v>
      </c>
      <c r="BR105">
        <v>37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7</v>
      </c>
      <c r="CH105">
        <v>0</v>
      </c>
      <c r="CI105">
        <v>1</v>
      </c>
      <c r="CJ105">
        <v>0</v>
      </c>
      <c r="CK105">
        <v>1</v>
      </c>
      <c r="CL105">
        <v>0</v>
      </c>
      <c r="CM105" t="s">
        <v>367</v>
      </c>
      <c r="CN105">
        <v>25.030000686645511</v>
      </c>
      <c r="CO105">
        <v>24.79000091552734</v>
      </c>
      <c r="CP105">
        <v>25.409999847412109</v>
      </c>
      <c r="CQ105">
        <v>24.54999923706055</v>
      </c>
      <c r="CR105">
        <v>25.360000610351559</v>
      </c>
      <c r="CW105">
        <v>8</v>
      </c>
      <c r="CX105">
        <v>16</v>
      </c>
      <c r="CY105">
        <v>29</v>
      </c>
      <c r="CZ105">
        <v>59</v>
      </c>
      <c r="DA105">
        <v>78</v>
      </c>
      <c r="DB105">
        <v>0</v>
      </c>
      <c r="DC105">
        <v>0</v>
      </c>
      <c r="DD105">
        <v>0</v>
      </c>
      <c r="DE105">
        <v>0</v>
      </c>
      <c r="DF105">
        <v>2</v>
      </c>
      <c r="DG105">
        <v>2</v>
      </c>
      <c r="DH105">
        <v>0</v>
      </c>
      <c r="DI105">
        <v>1</v>
      </c>
      <c r="DJ105">
        <v>2</v>
      </c>
      <c r="DK105">
        <v>1</v>
      </c>
      <c r="DL105">
        <v>7</v>
      </c>
      <c r="DM105">
        <v>1</v>
      </c>
      <c r="DN105">
        <v>7</v>
      </c>
      <c r="DO105">
        <v>0</v>
      </c>
      <c r="DP105">
        <v>0</v>
      </c>
      <c r="DQ105">
        <v>2</v>
      </c>
      <c r="DR105">
        <v>2</v>
      </c>
      <c r="DS105">
        <v>0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335</v>
      </c>
      <c r="EF105">
        <v>25.360000610351559</v>
      </c>
      <c r="EG105">
        <v>25.5</v>
      </c>
      <c r="EH105">
        <v>25.659999847412109</v>
      </c>
      <c r="EI105">
        <v>25.180000305175781</v>
      </c>
      <c r="EJ105">
        <v>25.510000228881839</v>
      </c>
      <c r="EO105">
        <v>81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82</v>
      </c>
      <c r="EY105">
        <v>21</v>
      </c>
      <c r="EZ105">
        <v>9</v>
      </c>
      <c r="FA105">
        <v>5</v>
      </c>
      <c r="FB105">
        <v>17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4</v>
      </c>
      <c r="FP105">
        <v>1</v>
      </c>
      <c r="FQ105">
        <v>5</v>
      </c>
      <c r="FR105">
        <v>0</v>
      </c>
      <c r="FS105">
        <v>1</v>
      </c>
      <c r="FT105">
        <v>1</v>
      </c>
      <c r="FU105">
        <v>1</v>
      </c>
      <c r="FV105">
        <v>0</v>
      </c>
      <c r="FW105" t="s">
        <v>592</v>
      </c>
      <c r="FX105">
        <v>25.510000228881839</v>
      </c>
      <c r="FY105">
        <v>25.579999923706051</v>
      </c>
      <c r="FZ105">
        <v>25.719999313354489</v>
      </c>
      <c r="GA105">
        <v>25.340000152587891</v>
      </c>
      <c r="GB105">
        <v>25.5</v>
      </c>
      <c r="GC105">
        <v>376</v>
      </c>
      <c r="GD105">
        <v>424</v>
      </c>
      <c r="GE105">
        <v>272</v>
      </c>
      <c r="GF105">
        <v>141</v>
      </c>
      <c r="GG105">
        <v>0</v>
      </c>
      <c r="GH105">
        <v>137</v>
      </c>
      <c r="GI105">
        <v>0</v>
      </c>
      <c r="GJ105">
        <v>137</v>
      </c>
      <c r="GK105">
        <v>7</v>
      </c>
      <c r="GL105">
        <v>78</v>
      </c>
      <c r="GM105">
        <v>7</v>
      </c>
      <c r="GN105">
        <v>19</v>
      </c>
      <c r="GO105">
        <v>1</v>
      </c>
      <c r="GP105">
        <v>1</v>
      </c>
      <c r="GQ105">
        <v>1</v>
      </c>
      <c r="GR105">
        <v>1</v>
      </c>
      <c r="GS105">
        <v>2</v>
      </c>
      <c r="GT105">
        <v>1</v>
      </c>
      <c r="GU105">
        <v>0</v>
      </c>
      <c r="GV105">
        <v>0</v>
      </c>
      <c r="GW105">
        <v>1.7</v>
      </c>
      <c r="GX105" t="s">
        <v>218</v>
      </c>
      <c r="GY105">
        <v>853197</v>
      </c>
      <c r="GZ105">
        <v>902028</v>
      </c>
      <c r="HA105">
        <v>2.42</v>
      </c>
      <c r="HB105">
        <v>2.7440000000000002</v>
      </c>
      <c r="HC105">
        <v>0.26</v>
      </c>
      <c r="HD105">
        <v>2.38</v>
      </c>
      <c r="HE105">
        <v>0.37640000000000001</v>
      </c>
      <c r="HF105" s="2">
        <f t="shared" si="12"/>
        <v>2.7365009786157746E-3</v>
      </c>
      <c r="HG105" s="2">
        <f t="shared" si="13"/>
        <v>5.4432112513994602E-3</v>
      </c>
      <c r="HH105" s="2">
        <f t="shared" si="14"/>
        <v>9.3823210255659095E-3</v>
      </c>
      <c r="HI105" s="2">
        <f t="shared" si="15"/>
        <v>6.2745038200827663E-3</v>
      </c>
      <c r="HJ105" s="3">
        <f t="shared" si="16"/>
        <v>25.719237267101565</v>
      </c>
      <c r="HK105" t="str">
        <f t="shared" si="17"/>
        <v>TDS</v>
      </c>
    </row>
    <row r="106" spans="1:219" hidden="1" x14ac:dyDescent="0.25">
      <c r="A106">
        <v>97</v>
      </c>
      <c r="B106" t="s">
        <v>593</v>
      </c>
      <c r="C106">
        <v>9</v>
      </c>
      <c r="D106">
        <v>0</v>
      </c>
      <c r="E106">
        <v>5</v>
      </c>
      <c r="F106">
        <v>1</v>
      </c>
      <c r="G106" t="s">
        <v>218</v>
      </c>
      <c r="H106" t="s">
        <v>240</v>
      </c>
      <c r="I106">
        <v>6</v>
      </c>
      <c r="J106">
        <v>0</v>
      </c>
      <c r="K106" t="s">
        <v>218</v>
      </c>
      <c r="L106" t="s">
        <v>218</v>
      </c>
      <c r="M106">
        <v>5</v>
      </c>
      <c r="N106">
        <v>5</v>
      </c>
      <c r="O106">
        <v>3</v>
      </c>
      <c r="P106">
        <v>0</v>
      </c>
      <c r="Q106">
        <v>0</v>
      </c>
      <c r="R106">
        <v>1</v>
      </c>
      <c r="S106">
        <v>3</v>
      </c>
      <c r="T106">
        <v>0</v>
      </c>
      <c r="U106">
        <v>0</v>
      </c>
      <c r="V106">
        <v>3</v>
      </c>
      <c r="W106">
        <v>1</v>
      </c>
      <c r="X106">
        <v>0</v>
      </c>
      <c r="Y106">
        <v>4</v>
      </c>
      <c r="Z106">
        <v>176</v>
      </c>
      <c r="AA106">
        <v>1</v>
      </c>
      <c r="AB106">
        <v>0</v>
      </c>
      <c r="AC106">
        <v>0</v>
      </c>
      <c r="AD106">
        <v>0</v>
      </c>
      <c r="AE106">
        <v>8</v>
      </c>
      <c r="AF106">
        <v>3</v>
      </c>
      <c r="AG106">
        <v>3</v>
      </c>
      <c r="AH106">
        <v>0</v>
      </c>
      <c r="AI106">
        <v>2</v>
      </c>
      <c r="AJ106">
        <v>1</v>
      </c>
      <c r="AK106">
        <v>1</v>
      </c>
      <c r="AL106">
        <v>1</v>
      </c>
      <c r="AM106">
        <v>13</v>
      </c>
      <c r="AN106">
        <v>8</v>
      </c>
      <c r="AO106">
        <v>1</v>
      </c>
      <c r="AP106">
        <v>1</v>
      </c>
      <c r="AQ106">
        <v>2</v>
      </c>
      <c r="AR106">
        <v>2</v>
      </c>
      <c r="AS106">
        <v>1</v>
      </c>
      <c r="AT106">
        <v>1</v>
      </c>
      <c r="AU106" t="s">
        <v>594</v>
      </c>
      <c r="AV106">
        <v>39.25</v>
      </c>
      <c r="AW106">
        <v>39.549999237060547</v>
      </c>
      <c r="AX106">
        <v>40.959999084472663</v>
      </c>
      <c r="AY106">
        <v>39.400001525878913</v>
      </c>
      <c r="AZ106">
        <v>39.720001220703118</v>
      </c>
      <c r="BE106">
        <v>1</v>
      </c>
      <c r="BF106">
        <v>8</v>
      </c>
      <c r="BG106">
        <v>37</v>
      </c>
      <c r="BH106">
        <v>86</v>
      </c>
      <c r="BI106">
        <v>61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595</v>
      </c>
      <c r="CN106">
        <v>39.720001220703118</v>
      </c>
      <c r="CO106">
        <v>39.159999847412109</v>
      </c>
      <c r="CP106">
        <v>39.680000305175781</v>
      </c>
      <c r="CQ106">
        <v>38.430000305175781</v>
      </c>
      <c r="CR106">
        <v>39.650001525878913</v>
      </c>
      <c r="CW106">
        <v>77</v>
      </c>
      <c r="CX106">
        <v>37</v>
      </c>
      <c r="CY106">
        <v>3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27</v>
      </c>
      <c r="DG106">
        <v>11</v>
      </c>
      <c r="DH106">
        <v>9</v>
      </c>
      <c r="DI106">
        <v>17</v>
      </c>
      <c r="DJ106">
        <v>30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30</v>
      </c>
      <c r="DR106">
        <v>0</v>
      </c>
      <c r="DS106">
        <v>0</v>
      </c>
      <c r="DT106">
        <v>0</v>
      </c>
      <c r="DU106">
        <v>1</v>
      </c>
      <c r="DV106">
        <v>1</v>
      </c>
      <c r="DW106">
        <v>7</v>
      </c>
      <c r="DX106">
        <v>0</v>
      </c>
      <c r="DY106">
        <v>9</v>
      </c>
      <c r="DZ106">
        <v>9</v>
      </c>
      <c r="EA106">
        <v>2</v>
      </c>
      <c r="EB106">
        <v>0</v>
      </c>
      <c r="EC106">
        <v>2</v>
      </c>
      <c r="ED106">
        <v>1</v>
      </c>
      <c r="EE106" t="s">
        <v>285</v>
      </c>
      <c r="EF106">
        <v>39.650001525878913</v>
      </c>
      <c r="EG106">
        <v>39.939998626708977</v>
      </c>
      <c r="EH106">
        <v>40.770000457763672</v>
      </c>
      <c r="EI106">
        <v>39.939998626708977</v>
      </c>
      <c r="EJ106">
        <v>40.669998168945313</v>
      </c>
      <c r="EO106">
        <v>1</v>
      </c>
      <c r="EP106">
        <v>30</v>
      </c>
      <c r="EQ106">
        <v>117</v>
      </c>
      <c r="ER106">
        <v>39</v>
      </c>
      <c r="ES106">
        <v>5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596</v>
      </c>
      <c r="FX106">
        <v>40.669998168945313</v>
      </c>
      <c r="FY106">
        <v>41.209999084472663</v>
      </c>
      <c r="FZ106">
        <v>41.729999542236328</v>
      </c>
      <c r="GA106">
        <v>40.869998931884773</v>
      </c>
      <c r="GB106">
        <v>41.119998931884773</v>
      </c>
      <c r="GC106">
        <v>515</v>
      </c>
      <c r="GD106">
        <v>279</v>
      </c>
      <c r="GE106">
        <v>309</v>
      </c>
      <c r="GF106">
        <v>94</v>
      </c>
      <c r="GG106">
        <v>0</v>
      </c>
      <c r="GH106">
        <v>191</v>
      </c>
      <c r="GI106">
        <v>0</v>
      </c>
      <c r="GJ106">
        <v>44</v>
      </c>
      <c r="GK106">
        <v>1</v>
      </c>
      <c r="GL106">
        <v>206</v>
      </c>
      <c r="GM106">
        <v>0</v>
      </c>
      <c r="GN106">
        <v>30</v>
      </c>
      <c r="GO106">
        <v>2</v>
      </c>
      <c r="GP106">
        <v>1</v>
      </c>
      <c r="GQ106">
        <v>2</v>
      </c>
      <c r="GR106">
        <v>1</v>
      </c>
      <c r="GS106">
        <v>3</v>
      </c>
      <c r="GT106">
        <v>2</v>
      </c>
      <c r="GU106">
        <v>2</v>
      </c>
      <c r="GV106">
        <v>1</v>
      </c>
      <c r="GW106">
        <v>1.7</v>
      </c>
      <c r="GX106" t="s">
        <v>218</v>
      </c>
      <c r="GY106">
        <v>557551</v>
      </c>
      <c r="GZ106">
        <v>886328</v>
      </c>
      <c r="HA106">
        <v>1.153</v>
      </c>
      <c r="HB106">
        <v>1.357</v>
      </c>
      <c r="HC106">
        <v>16.3</v>
      </c>
      <c r="HD106">
        <v>2.79</v>
      </c>
      <c r="HE106">
        <v>0</v>
      </c>
      <c r="HF106" s="2">
        <f t="shared" si="12"/>
        <v>1.3103638134532636E-2</v>
      </c>
      <c r="HG106" s="2">
        <f t="shared" si="13"/>
        <v>1.2461070296378884E-2</v>
      </c>
      <c r="HH106" s="2">
        <f t="shared" si="14"/>
        <v>8.2504285401937549E-3</v>
      </c>
      <c r="HI106" s="2">
        <f t="shared" si="15"/>
        <v>6.0797666948904094E-3</v>
      </c>
      <c r="HJ106" s="3">
        <f t="shared" si="16"/>
        <v>41.723519779977984</v>
      </c>
      <c r="HK106" t="str">
        <f t="shared" si="17"/>
        <v>TENB</v>
      </c>
    </row>
    <row r="107" spans="1:219" hidden="1" x14ac:dyDescent="0.25">
      <c r="A107">
        <v>98</v>
      </c>
      <c r="B107" t="s">
        <v>597</v>
      </c>
      <c r="C107">
        <v>9</v>
      </c>
      <c r="D107">
        <v>0</v>
      </c>
      <c r="E107">
        <v>5</v>
      </c>
      <c r="F107">
        <v>1</v>
      </c>
      <c r="G107" t="s">
        <v>240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19</v>
      </c>
      <c r="N107">
        <v>86</v>
      </c>
      <c r="O107">
        <v>78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3</v>
      </c>
      <c r="X107">
        <v>1</v>
      </c>
      <c r="Y107">
        <v>2</v>
      </c>
      <c r="Z107">
        <v>8</v>
      </c>
      <c r="AA107">
        <v>1</v>
      </c>
      <c r="AB107">
        <v>18</v>
      </c>
      <c r="AC107">
        <v>0</v>
      </c>
      <c r="AD107">
        <v>0</v>
      </c>
      <c r="AE107">
        <v>4</v>
      </c>
      <c r="AF107">
        <v>0</v>
      </c>
      <c r="AG107">
        <v>8</v>
      </c>
      <c r="AH107">
        <v>8</v>
      </c>
      <c r="AI107">
        <v>1</v>
      </c>
      <c r="AJ107">
        <v>0</v>
      </c>
      <c r="AK107">
        <v>2</v>
      </c>
      <c r="AL107">
        <v>1</v>
      </c>
      <c r="AM107">
        <v>1</v>
      </c>
      <c r="AN107">
        <v>0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1</v>
      </c>
      <c r="AU107" t="s">
        <v>598</v>
      </c>
      <c r="AV107">
        <v>42.069999694824219</v>
      </c>
      <c r="AW107">
        <v>42.200000762939453</v>
      </c>
      <c r="AX107">
        <v>42.860000610351563</v>
      </c>
      <c r="AY107">
        <v>41.840000152587891</v>
      </c>
      <c r="AZ107">
        <v>42.509998321533203</v>
      </c>
      <c r="BE107">
        <v>24</v>
      </c>
      <c r="BF107">
        <v>70</v>
      </c>
      <c r="BG107">
        <v>85</v>
      </c>
      <c r="BH107">
        <v>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7</v>
      </c>
      <c r="BO107">
        <v>3</v>
      </c>
      <c r="BP107">
        <v>3</v>
      </c>
      <c r="BQ107">
        <v>2</v>
      </c>
      <c r="BR107">
        <v>3</v>
      </c>
      <c r="BS107">
        <v>1</v>
      </c>
      <c r="BT107">
        <v>18</v>
      </c>
      <c r="BU107">
        <v>0</v>
      </c>
      <c r="BV107">
        <v>0</v>
      </c>
      <c r="BW107">
        <v>0</v>
      </c>
      <c r="BX107">
        <v>0</v>
      </c>
      <c r="BY107">
        <v>3</v>
      </c>
      <c r="BZ107">
        <v>3</v>
      </c>
      <c r="CA107">
        <v>0</v>
      </c>
      <c r="CB107">
        <v>0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599</v>
      </c>
      <c r="CN107">
        <v>42.509998321533203</v>
      </c>
      <c r="CO107">
        <v>41.900001525878913</v>
      </c>
      <c r="CP107">
        <v>43.119998931884773</v>
      </c>
      <c r="CQ107">
        <v>41.709999084472663</v>
      </c>
      <c r="CR107">
        <v>42.849998474121087</v>
      </c>
      <c r="CW107">
        <v>12</v>
      </c>
      <c r="CX107">
        <v>19</v>
      </c>
      <c r="CY107">
        <v>21</v>
      </c>
      <c r="CZ107">
        <v>86</v>
      </c>
      <c r="DA107">
        <v>55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1</v>
      </c>
      <c r="DH107">
        <v>0</v>
      </c>
      <c r="DI107">
        <v>1</v>
      </c>
      <c r="DJ107">
        <v>0</v>
      </c>
      <c r="DK107">
        <v>1</v>
      </c>
      <c r="DL107">
        <v>3</v>
      </c>
      <c r="DM107">
        <v>1</v>
      </c>
      <c r="DN107">
        <v>3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600</v>
      </c>
      <c r="EF107">
        <v>42.849998474121087</v>
      </c>
      <c r="EG107">
        <v>43.220001220703118</v>
      </c>
      <c r="EH107">
        <v>44.180000305175781</v>
      </c>
      <c r="EI107">
        <v>42.799999237060547</v>
      </c>
      <c r="EJ107">
        <v>44.119998931884773</v>
      </c>
      <c r="EO107">
        <v>7</v>
      </c>
      <c r="EP107">
        <v>42</v>
      </c>
      <c r="EQ107">
        <v>88</v>
      </c>
      <c r="ER107">
        <v>33</v>
      </c>
      <c r="ES107">
        <v>21</v>
      </c>
      <c r="ET107">
        <v>0</v>
      </c>
      <c r="EU107">
        <v>0</v>
      </c>
      <c r="EV107">
        <v>0</v>
      </c>
      <c r="EW107">
        <v>0</v>
      </c>
      <c r="EX107">
        <v>3</v>
      </c>
      <c r="EY107">
        <v>3</v>
      </c>
      <c r="EZ107">
        <v>0</v>
      </c>
      <c r="FA107">
        <v>0</v>
      </c>
      <c r="FB107">
        <v>4</v>
      </c>
      <c r="FC107">
        <v>1</v>
      </c>
      <c r="FD107">
        <v>10</v>
      </c>
      <c r="FE107">
        <v>1</v>
      </c>
      <c r="FF107">
        <v>10</v>
      </c>
      <c r="FG107">
        <v>1</v>
      </c>
      <c r="FH107">
        <v>0</v>
      </c>
      <c r="FI107">
        <v>4</v>
      </c>
      <c r="FJ107">
        <v>4</v>
      </c>
      <c r="FK107">
        <v>1</v>
      </c>
      <c r="FL107">
        <v>0</v>
      </c>
      <c r="FM107">
        <v>2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601</v>
      </c>
      <c r="FX107">
        <v>44.119998931884773</v>
      </c>
      <c r="FY107">
        <v>44.610000610351563</v>
      </c>
      <c r="FZ107">
        <v>45.299999237060547</v>
      </c>
      <c r="GA107">
        <v>44.349998474121087</v>
      </c>
      <c r="GB107">
        <v>44.729999542236328</v>
      </c>
      <c r="GC107">
        <v>751</v>
      </c>
      <c r="GD107">
        <v>49</v>
      </c>
      <c r="GE107">
        <v>384</v>
      </c>
      <c r="GF107">
        <v>13</v>
      </c>
      <c r="GG107">
        <v>0</v>
      </c>
      <c r="GH107">
        <v>200</v>
      </c>
      <c r="GI107">
        <v>0</v>
      </c>
      <c r="GJ107">
        <v>195</v>
      </c>
      <c r="GK107">
        <v>13</v>
      </c>
      <c r="GL107">
        <v>15</v>
      </c>
      <c r="GM107">
        <v>13</v>
      </c>
      <c r="GN107">
        <v>4</v>
      </c>
      <c r="GO107">
        <v>5</v>
      </c>
      <c r="GP107">
        <v>2</v>
      </c>
      <c r="GQ107">
        <v>3</v>
      </c>
      <c r="GR107">
        <v>1</v>
      </c>
      <c r="GS107">
        <v>1</v>
      </c>
      <c r="GT107">
        <v>0</v>
      </c>
      <c r="GU107">
        <v>1</v>
      </c>
      <c r="GV107">
        <v>0</v>
      </c>
      <c r="GW107">
        <v>2.7</v>
      </c>
      <c r="GX107" t="s">
        <v>223</v>
      </c>
      <c r="GY107">
        <v>703499</v>
      </c>
      <c r="GZ107">
        <v>1006100</v>
      </c>
      <c r="HA107">
        <v>0.96799999999999997</v>
      </c>
      <c r="HB107">
        <v>1.1259999999999999</v>
      </c>
      <c r="HC107">
        <v>1.42</v>
      </c>
      <c r="HD107">
        <v>3.31</v>
      </c>
      <c r="HE107">
        <v>0</v>
      </c>
      <c r="HF107" s="2">
        <f t="shared" si="12"/>
        <v>1.0984121761098753E-2</v>
      </c>
      <c r="HG107" s="2">
        <f t="shared" si="13"/>
        <v>1.5231758020527453E-2</v>
      </c>
      <c r="HH107" s="2">
        <f t="shared" si="14"/>
        <v>5.8283374282255274E-3</v>
      </c>
      <c r="HI107" s="2">
        <f t="shared" si="15"/>
        <v>8.4954409122321994E-3</v>
      </c>
      <c r="HJ107" s="3">
        <f t="shared" si="16"/>
        <v>45.289489344944016</v>
      </c>
      <c r="HK107" t="str">
        <f t="shared" si="17"/>
        <v>TDC</v>
      </c>
    </row>
    <row r="108" spans="1:219" hidden="1" x14ac:dyDescent="0.25">
      <c r="A108">
        <v>99</v>
      </c>
      <c r="B108" t="s">
        <v>602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193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2</v>
      </c>
      <c r="AR108">
        <v>0</v>
      </c>
      <c r="AS108">
        <v>1</v>
      </c>
      <c r="AT108">
        <v>0</v>
      </c>
      <c r="AU108" t="s">
        <v>603</v>
      </c>
      <c r="AV108">
        <v>119.86000061035161</v>
      </c>
      <c r="AW108">
        <v>121.5500030517578</v>
      </c>
      <c r="AX108">
        <v>122.40000152587891</v>
      </c>
      <c r="AY108">
        <v>118.6699981689453</v>
      </c>
      <c r="AZ108">
        <v>118.76999664306641</v>
      </c>
      <c r="BE108">
        <v>27</v>
      </c>
      <c r="BF108">
        <v>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34</v>
      </c>
      <c r="BO108">
        <v>21</v>
      </c>
      <c r="BP108">
        <v>10</v>
      </c>
      <c r="BQ108">
        <v>10</v>
      </c>
      <c r="BR108">
        <v>103</v>
      </c>
      <c r="BS108">
        <v>0</v>
      </c>
      <c r="BT108">
        <v>0</v>
      </c>
      <c r="BU108">
        <v>0</v>
      </c>
      <c r="BV108">
        <v>0</v>
      </c>
      <c r="BW108">
        <v>3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31</v>
      </c>
      <c r="CF108">
        <v>3</v>
      </c>
      <c r="CG108">
        <v>14</v>
      </c>
      <c r="CH108">
        <v>0</v>
      </c>
      <c r="CI108">
        <v>3</v>
      </c>
      <c r="CJ108">
        <v>1</v>
      </c>
      <c r="CK108">
        <v>2</v>
      </c>
      <c r="CL108">
        <v>1</v>
      </c>
      <c r="CM108" t="s">
        <v>604</v>
      </c>
      <c r="CN108">
        <v>118.76999664306641</v>
      </c>
      <c r="CO108">
        <v>116</v>
      </c>
      <c r="CP108">
        <v>122.98000335693359</v>
      </c>
      <c r="CQ108">
        <v>115.0100021362305</v>
      </c>
      <c r="CR108">
        <v>122.4100036621094</v>
      </c>
      <c r="CW108">
        <v>2</v>
      </c>
      <c r="CX108">
        <v>5</v>
      </c>
      <c r="CY108">
        <v>12</v>
      </c>
      <c r="CZ108">
        <v>5</v>
      </c>
      <c r="DA108">
        <v>171</v>
      </c>
      <c r="DB108">
        <v>1</v>
      </c>
      <c r="DC108">
        <v>3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>
        <v>2</v>
      </c>
      <c r="DL108">
        <v>2</v>
      </c>
      <c r="DM108">
        <v>1</v>
      </c>
      <c r="DN108">
        <v>2</v>
      </c>
      <c r="DO108">
        <v>0</v>
      </c>
      <c r="DP108">
        <v>0</v>
      </c>
      <c r="DQ108">
        <v>1</v>
      </c>
      <c r="DR108">
        <v>1</v>
      </c>
      <c r="DS108">
        <v>0</v>
      </c>
      <c r="DT108">
        <v>0</v>
      </c>
      <c r="DU108">
        <v>1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605</v>
      </c>
      <c r="EF108">
        <v>122.4100036621094</v>
      </c>
      <c r="EG108">
        <v>123.2200012207031</v>
      </c>
      <c r="EH108">
        <v>127.25</v>
      </c>
      <c r="EI108">
        <v>123.13999938964839</v>
      </c>
      <c r="EJ108">
        <v>126.620002746582</v>
      </c>
      <c r="EO108">
        <v>1</v>
      </c>
      <c r="EP108">
        <v>5</v>
      </c>
      <c r="EQ108">
        <v>34</v>
      </c>
      <c r="ER108">
        <v>50</v>
      </c>
      <c r="ES108">
        <v>105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1</v>
      </c>
      <c r="FF108">
        <v>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606</v>
      </c>
      <c r="FX108">
        <v>126.620002746582</v>
      </c>
      <c r="FY108">
        <v>126.5</v>
      </c>
      <c r="FZ108">
        <v>126.9300003051758</v>
      </c>
      <c r="GA108">
        <v>123.69000244140619</v>
      </c>
      <c r="GB108">
        <v>124.879997253418</v>
      </c>
      <c r="GC108">
        <v>422</v>
      </c>
      <c r="GD108">
        <v>376</v>
      </c>
      <c r="GE108">
        <v>390</v>
      </c>
      <c r="GF108">
        <v>3</v>
      </c>
      <c r="GG108">
        <v>0</v>
      </c>
      <c r="GH108">
        <v>331</v>
      </c>
      <c r="GI108">
        <v>0</v>
      </c>
      <c r="GJ108">
        <v>331</v>
      </c>
      <c r="GK108">
        <v>3</v>
      </c>
      <c r="GL108">
        <v>297</v>
      </c>
      <c r="GM108">
        <v>3</v>
      </c>
      <c r="GN108">
        <v>1</v>
      </c>
      <c r="GO108">
        <v>2</v>
      </c>
      <c r="GP108">
        <v>1</v>
      </c>
      <c r="GQ108">
        <v>1</v>
      </c>
      <c r="GR108">
        <v>1</v>
      </c>
      <c r="GS108">
        <v>3</v>
      </c>
      <c r="GT108">
        <v>0</v>
      </c>
      <c r="GU108">
        <v>1</v>
      </c>
      <c r="GV108">
        <v>0</v>
      </c>
      <c r="GW108">
        <v>2.2000000000000002</v>
      </c>
      <c r="GX108" t="s">
        <v>218</v>
      </c>
      <c r="GY108">
        <v>1178711</v>
      </c>
      <c r="GZ108">
        <v>1461957</v>
      </c>
      <c r="HA108">
        <v>2.7530000000000001</v>
      </c>
      <c r="HB108">
        <v>3.641</v>
      </c>
      <c r="HC108">
        <v>1.81</v>
      </c>
      <c r="HD108">
        <v>3.1</v>
      </c>
      <c r="HE108">
        <v>9.0900004000000006E-2</v>
      </c>
      <c r="HF108" s="2">
        <f t="shared" si="12"/>
        <v>-9.4863831290115108E-4</v>
      </c>
      <c r="HG108" s="2">
        <f t="shared" si="13"/>
        <v>3.3876964007086841E-3</v>
      </c>
      <c r="HH108" s="2">
        <f t="shared" si="14"/>
        <v>2.2213419435524129E-2</v>
      </c>
      <c r="HI108" s="2">
        <f t="shared" si="15"/>
        <v>9.5291066478561115E-3</v>
      </c>
      <c r="HJ108" s="3">
        <f t="shared" si="16"/>
        <v>126.92854359468964</v>
      </c>
      <c r="HK108" t="str">
        <f t="shared" si="17"/>
        <v>TER</v>
      </c>
    </row>
    <row r="109" spans="1:219" hidden="1" x14ac:dyDescent="0.25">
      <c r="A109">
        <v>100</v>
      </c>
      <c r="B109" t="s">
        <v>607</v>
      </c>
      <c r="C109">
        <v>11</v>
      </c>
      <c r="D109">
        <v>0</v>
      </c>
      <c r="E109">
        <v>5</v>
      </c>
      <c r="F109">
        <v>1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56</v>
      </c>
      <c r="N109">
        <v>84</v>
      </c>
      <c r="O109">
        <v>40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15</v>
      </c>
      <c r="W109">
        <v>4</v>
      </c>
      <c r="X109">
        <v>1</v>
      </c>
      <c r="Y109">
        <v>4</v>
      </c>
      <c r="Z109">
        <v>7</v>
      </c>
      <c r="AA109">
        <v>1</v>
      </c>
      <c r="AB109">
        <v>31</v>
      </c>
      <c r="AC109">
        <v>0</v>
      </c>
      <c r="AD109">
        <v>0</v>
      </c>
      <c r="AE109">
        <v>5</v>
      </c>
      <c r="AF109">
        <v>0</v>
      </c>
      <c r="AG109">
        <v>7</v>
      </c>
      <c r="AH109">
        <v>7</v>
      </c>
      <c r="AI109">
        <v>2</v>
      </c>
      <c r="AJ109">
        <v>0</v>
      </c>
      <c r="AK109">
        <v>2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608</v>
      </c>
      <c r="AV109">
        <v>68.290000915527344</v>
      </c>
      <c r="AW109">
        <v>68.30999755859375</v>
      </c>
      <c r="AX109">
        <v>68.550003051757813</v>
      </c>
      <c r="AY109">
        <v>66.330001831054688</v>
      </c>
      <c r="AZ109">
        <v>66.379997253417969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3</v>
      </c>
      <c r="BO109">
        <v>8</v>
      </c>
      <c r="BP109">
        <v>8</v>
      </c>
      <c r="BQ109">
        <v>7</v>
      </c>
      <c r="BR109">
        <v>167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4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609</v>
      </c>
      <c r="CN109">
        <v>66.379997253417969</v>
      </c>
      <c r="CO109">
        <v>65.599998474121094</v>
      </c>
      <c r="CP109">
        <v>66.599998474121094</v>
      </c>
      <c r="CQ109">
        <v>64.889999389648438</v>
      </c>
      <c r="CR109">
        <v>66.5</v>
      </c>
      <c r="CW109">
        <v>72</v>
      </c>
      <c r="CX109">
        <v>63</v>
      </c>
      <c r="CY109">
        <v>23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21</v>
      </c>
      <c r="DG109">
        <v>2</v>
      </c>
      <c r="DH109">
        <v>8</v>
      </c>
      <c r="DI109">
        <v>6</v>
      </c>
      <c r="DJ109">
        <v>21</v>
      </c>
      <c r="DK109">
        <v>1</v>
      </c>
      <c r="DL109">
        <v>58</v>
      </c>
      <c r="DM109">
        <v>0</v>
      </c>
      <c r="DN109">
        <v>0</v>
      </c>
      <c r="DO109">
        <v>1</v>
      </c>
      <c r="DP109">
        <v>0</v>
      </c>
      <c r="DQ109">
        <v>21</v>
      </c>
      <c r="DR109">
        <v>21</v>
      </c>
      <c r="DS109">
        <v>1</v>
      </c>
      <c r="DT109">
        <v>0</v>
      </c>
      <c r="DU109">
        <v>1</v>
      </c>
      <c r="DV109">
        <v>1</v>
      </c>
      <c r="DW109">
        <v>8</v>
      </c>
      <c r="DX109">
        <v>1</v>
      </c>
      <c r="DY109">
        <v>2</v>
      </c>
      <c r="DZ109">
        <v>2</v>
      </c>
      <c r="EA109">
        <v>1</v>
      </c>
      <c r="EB109">
        <v>1</v>
      </c>
      <c r="EC109">
        <v>1</v>
      </c>
      <c r="ED109">
        <v>1</v>
      </c>
      <c r="EE109" t="s">
        <v>556</v>
      </c>
      <c r="EF109">
        <v>66.5</v>
      </c>
      <c r="EG109">
        <v>66.660003662109375</v>
      </c>
      <c r="EH109">
        <v>67.419998168945313</v>
      </c>
      <c r="EI109">
        <v>66.19000244140625</v>
      </c>
      <c r="EJ109">
        <v>67.169998168945313</v>
      </c>
      <c r="EO109">
        <v>94</v>
      </c>
      <c r="EP109">
        <v>44</v>
      </c>
      <c r="EQ109">
        <v>5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13</v>
      </c>
      <c r="EY109">
        <v>15</v>
      </c>
      <c r="EZ109">
        <v>18</v>
      </c>
      <c r="FA109">
        <v>8</v>
      </c>
      <c r="FB109">
        <v>4</v>
      </c>
      <c r="FC109">
        <v>1</v>
      </c>
      <c r="FD109">
        <v>58</v>
      </c>
      <c r="FE109">
        <v>0</v>
      </c>
      <c r="FF109">
        <v>0</v>
      </c>
      <c r="FG109">
        <v>0</v>
      </c>
      <c r="FH109">
        <v>0</v>
      </c>
      <c r="FI109">
        <v>4</v>
      </c>
      <c r="FJ109">
        <v>4</v>
      </c>
      <c r="FK109">
        <v>0</v>
      </c>
      <c r="FL109">
        <v>0</v>
      </c>
      <c r="FM109">
        <v>1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610</v>
      </c>
      <c r="FX109">
        <v>67.169998168945313</v>
      </c>
      <c r="FY109">
        <v>67.55999755859375</v>
      </c>
      <c r="FZ109">
        <v>68.300003051757813</v>
      </c>
      <c r="GA109">
        <v>66.430000305175781</v>
      </c>
      <c r="GB109">
        <v>66.610000610351563</v>
      </c>
      <c r="GC109">
        <v>484</v>
      </c>
      <c r="GD109">
        <v>340</v>
      </c>
      <c r="GE109">
        <v>302</v>
      </c>
      <c r="GF109">
        <v>116</v>
      </c>
      <c r="GG109">
        <v>0</v>
      </c>
      <c r="GH109">
        <v>1</v>
      </c>
      <c r="GI109">
        <v>0</v>
      </c>
      <c r="GJ109">
        <v>1</v>
      </c>
      <c r="GK109">
        <v>0</v>
      </c>
      <c r="GL109">
        <v>199</v>
      </c>
      <c r="GM109">
        <v>0</v>
      </c>
      <c r="GN109">
        <v>25</v>
      </c>
      <c r="GO109">
        <v>4</v>
      </c>
      <c r="GP109">
        <v>2</v>
      </c>
      <c r="GQ109">
        <v>3</v>
      </c>
      <c r="GR109">
        <v>2</v>
      </c>
      <c r="GS109">
        <v>1</v>
      </c>
      <c r="GT109">
        <v>1</v>
      </c>
      <c r="GU109">
        <v>1</v>
      </c>
      <c r="GV109">
        <v>1</v>
      </c>
      <c r="GW109">
        <v>2.2999999999999998</v>
      </c>
      <c r="GX109" t="s">
        <v>218</v>
      </c>
      <c r="GY109">
        <v>820327</v>
      </c>
      <c r="GZ109">
        <v>1256542</v>
      </c>
      <c r="HA109">
        <v>1.163</v>
      </c>
      <c r="HB109">
        <v>2.6379999999999999</v>
      </c>
      <c r="HC109">
        <v>0.74</v>
      </c>
      <c r="HD109">
        <v>3.76</v>
      </c>
      <c r="HE109">
        <v>4.2600001999999998E-2</v>
      </c>
      <c r="HF109" s="2">
        <f t="shared" si="12"/>
        <v>5.7726377108021643E-3</v>
      </c>
      <c r="HG109" s="2">
        <f t="shared" si="13"/>
        <v>1.0834633383592807E-2</v>
      </c>
      <c r="HH109" s="2">
        <f t="shared" si="14"/>
        <v>1.6725833248261157E-2</v>
      </c>
      <c r="HI109" s="2">
        <f t="shared" si="15"/>
        <v>2.7023015091791613E-3</v>
      </c>
      <c r="HJ109" s="3">
        <f t="shared" si="16"/>
        <v>68.291985363537535</v>
      </c>
      <c r="HK109" t="str">
        <f t="shared" si="17"/>
        <v>TXT</v>
      </c>
    </row>
    <row r="110" spans="1:219" hidden="1" x14ac:dyDescent="0.25">
      <c r="A110">
        <v>101</v>
      </c>
      <c r="B110" t="s">
        <v>611</v>
      </c>
      <c r="C110">
        <v>9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5</v>
      </c>
      <c r="J110">
        <v>1</v>
      </c>
      <c r="K110" t="s">
        <v>218</v>
      </c>
      <c r="L110" t="s">
        <v>218</v>
      </c>
      <c r="M110">
        <v>143</v>
      </c>
      <c r="N110">
        <v>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15</v>
      </c>
      <c r="W110">
        <v>11</v>
      </c>
      <c r="X110">
        <v>25</v>
      </c>
      <c r="Y110">
        <v>5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612</v>
      </c>
      <c r="AV110">
        <v>139.02000427246091</v>
      </c>
      <c r="AW110">
        <v>138.2799987792969</v>
      </c>
      <c r="AX110">
        <v>138.86000061035159</v>
      </c>
      <c r="AY110">
        <v>136.94000244140619</v>
      </c>
      <c r="AZ110">
        <v>137.1300048828125</v>
      </c>
      <c r="BE110">
        <v>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3</v>
      </c>
      <c r="BP110">
        <v>35</v>
      </c>
      <c r="BQ110">
        <v>55</v>
      </c>
      <c r="BR110">
        <v>98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613</v>
      </c>
      <c r="CN110">
        <v>137.1300048828125</v>
      </c>
      <c r="CO110">
        <v>136.55000305175781</v>
      </c>
      <c r="CP110">
        <v>136.55000305175781</v>
      </c>
      <c r="CQ110">
        <v>133.25</v>
      </c>
      <c r="CR110">
        <v>135.69000244140619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195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241</v>
      </c>
      <c r="EF110">
        <v>135.69000244140619</v>
      </c>
      <c r="EG110">
        <v>135.1000061035156</v>
      </c>
      <c r="EH110">
        <v>136.72999572753909</v>
      </c>
      <c r="EI110">
        <v>134.30000305175781</v>
      </c>
      <c r="EJ110">
        <v>136.0899963378906</v>
      </c>
      <c r="EO110">
        <v>51</v>
      </c>
      <c r="EP110">
        <v>82</v>
      </c>
      <c r="EQ110">
        <v>24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14</v>
      </c>
      <c r="EY110">
        <v>16</v>
      </c>
      <c r="EZ110">
        <v>8</v>
      </c>
      <c r="FA110">
        <v>4</v>
      </c>
      <c r="FB110">
        <v>2</v>
      </c>
      <c r="FC110">
        <v>1</v>
      </c>
      <c r="FD110">
        <v>44</v>
      </c>
      <c r="FE110">
        <v>0</v>
      </c>
      <c r="FF110">
        <v>0</v>
      </c>
      <c r="FG110">
        <v>0</v>
      </c>
      <c r="FH110">
        <v>0</v>
      </c>
      <c r="FI110">
        <v>2</v>
      </c>
      <c r="FJ110">
        <v>2</v>
      </c>
      <c r="FK110">
        <v>0</v>
      </c>
      <c r="FL110">
        <v>0</v>
      </c>
      <c r="FM110">
        <v>1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614</v>
      </c>
      <c r="FX110">
        <v>136.0899963378906</v>
      </c>
      <c r="FY110">
        <v>136.38999938964841</v>
      </c>
      <c r="FZ110">
        <v>137.83000183105469</v>
      </c>
      <c r="GA110">
        <v>136.24000549316409</v>
      </c>
      <c r="GB110">
        <v>137.42999267578119</v>
      </c>
      <c r="GC110">
        <v>312</v>
      </c>
      <c r="GD110">
        <v>488</v>
      </c>
      <c r="GE110">
        <v>157</v>
      </c>
      <c r="GF110">
        <v>239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296</v>
      </c>
      <c r="GM110">
        <v>0</v>
      </c>
      <c r="GN110">
        <v>197</v>
      </c>
      <c r="GO110">
        <v>2</v>
      </c>
      <c r="GP110">
        <v>1</v>
      </c>
      <c r="GQ110">
        <v>1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2.2000000000000002</v>
      </c>
      <c r="GX110" t="s">
        <v>218</v>
      </c>
      <c r="GY110">
        <v>1597013</v>
      </c>
      <c r="GZ110">
        <v>2491000</v>
      </c>
      <c r="HA110">
        <v>0.17399999999999999</v>
      </c>
      <c r="HB110">
        <v>0.73299999999999998</v>
      </c>
      <c r="HC110">
        <v>22.86</v>
      </c>
      <c r="HD110">
        <v>2.6</v>
      </c>
      <c r="HE110">
        <v>0.1075</v>
      </c>
      <c r="HF110" s="2">
        <f t="shared" si="12"/>
        <v>2.1995971339565656E-3</v>
      </c>
      <c r="HG110" s="2">
        <f t="shared" si="13"/>
        <v>1.0447670480127846E-2</v>
      </c>
      <c r="HH110" s="2">
        <f t="shared" si="14"/>
        <v>1.0997426288991141E-3</v>
      </c>
      <c r="HI110" s="2">
        <f t="shared" si="15"/>
        <v>8.6588608457869309E-3</v>
      </c>
      <c r="HJ110" s="3">
        <f t="shared" si="16"/>
        <v>137.81495716005628</v>
      </c>
      <c r="HK110" t="str">
        <f t="shared" si="17"/>
        <v>ALL</v>
      </c>
    </row>
    <row r="111" spans="1:219" hidden="1" x14ac:dyDescent="0.25">
      <c r="A111">
        <v>102</v>
      </c>
      <c r="B111" t="s">
        <v>615</v>
      </c>
      <c r="C111">
        <v>11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11</v>
      </c>
      <c r="N111">
        <v>17</v>
      </c>
      <c r="O111">
        <v>123</v>
      </c>
      <c r="P111">
        <v>38</v>
      </c>
      <c r="Q111">
        <v>3</v>
      </c>
      <c r="R111">
        <v>0</v>
      </c>
      <c r="S111">
        <v>0</v>
      </c>
      <c r="T111">
        <v>0</v>
      </c>
      <c r="U111">
        <v>0</v>
      </c>
      <c r="V111">
        <v>3</v>
      </c>
      <c r="W111">
        <v>4</v>
      </c>
      <c r="X111">
        <v>1</v>
      </c>
      <c r="Y111">
        <v>2</v>
      </c>
      <c r="Z111">
        <v>0</v>
      </c>
      <c r="AA111">
        <v>1</v>
      </c>
      <c r="AB111">
        <v>10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616</v>
      </c>
      <c r="AV111">
        <v>26.530000686645511</v>
      </c>
      <c r="AW111">
        <v>26.5</v>
      </c>
      <c r="AX111">
        <v>26.729999542236332</v>
      </c>
      <c r="AY111">
        <v>26.229999542236332</v>
      </c>
      <c r="AZ111">
        <v>26.329999923706051</v>
      </c>
      <c r="BE111">
        <v>59</v>
      </c>
      <c r="BF111">
        <v>15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17</v>
      </c>
      <c r="BO111">
        <v>6</v>
      </c>
      <c r="BP111">
        <v>22</v>
      </c>
      <c r="BQ111">
        <v>23</v>
      </c>
      <c r="BR111">
        <v>61</v>
      </c>
      <c r="BS111">
        <v>0</v>
      </c>
      <c r="BT111">
        <v>0</v>
      </c>
      <c r="BU111">
        <v>0</v>
      </c>
      <c r="BV111">
        <v>0</v>
      </c>
      <c r="BW111">
        <v>15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73</v>
      </c>
      <c r="CF111">
        <v>18</v>
      </c>
      <c r="CG111">
        <v>0</v>
      </c>
      <c r="CH111">
        <v>0</v>
      </c>
      <c r="CI111">
        <v>1</v>
      </c>
      <c r="CJ111">
        <v>1</v>
      </c>
      <c r="CK111">
        <v>1</v>
      </c>
      <c r="CL111">
        <v>0</v>
      </c>
      <c r="CM111" t="s">
        <v>353</v>
      </c>
      <c r="CN111">
        <v>26.329999923706051</v>
      </c>
      <c r="CO111">
        <v>25.979999542236332</v>
      </c>
      <c r="CP111">
        <v>26.190000534057621</v>
      </c>
      <c r="CQ111">
        <v>25.629999160766602</v>
      </c>
      <c r="CR111">
        <v>26.030000686645511</v>
      </c>
      <c r="CW111">
        <v>70</v>
      </c>
      <c r="CX111">
        <v>37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19</v>
      </c>
      <c r="DG111">
        <v>9</v>
      </c>
      <c r="DH111">
        <v>23</v>
      </c>
      <c r="DI111">
        <v>9</v>
      </c>
      <c r="DJ111">
        <v>41</v>
      </c>
      <c r="DK111">
        <v>0</v>
      </c>
      <c r="DL111">
        <v>0</v>
      </c>
      <c r="DM111">
        <v>0</v>
      </c>
      <c r="DN111">
        <v>0</v>
      </c>
      <c r="DO111">
        <v>38</v>
      </c>
      <c r="DP111">
        <v>0</v>
      </c>
      <c r="DQ111">
        <v>33</v>
      </c>
      <c r="DR111">
        <v>0</v>
      </c>
      <c r="DS111">
        <v>1</v>
      </c>
      <c r="DT111">
        <v>0</v>
      </c>
      <c r="DU111">
        <v>1</v>
      </c>
      <c r="DV111">
        <v>0</v>
      </c>
      <c r="DW111">
        <v>5</v>
      </c>
      <c r="DX111">
        <v>0</v>
      </c>
      <c r="DY111">
        <v>11</v>
      </c>
      <c r="DZ111">
        <v>11</v>
      </c>
      <c r="EA111">
        <v>1</v>
      </c>
      <c r="EB111">
        <v>0</v>
      </c>
      <c r="EC111">
        <v>1</v>
      </c>
      <c r="ED111">
        <v>1</v>
      </c>
      <c r="EE111" t="s">
        <v>297</v>
      </c>
      <c r="EF111">
        <v>26.030000686645511</v>
      </c>
      <c r="EG111">
        <v>25.979999542236332</v>
      </c>
      <c r="EH111">
        <v>26.469999313354489</v>
      </c>
      <c r="EI111">
        <v>25.870000839233398</v>
      </c>
      <c r="EJ111">
        <v>26.340000152587891</v>
      </c>
      <c r="EO111">
        <v>25</v>
      </c>
      <c r="EP111">
        <v>56</v>
      </c>
      <c r="EQ111">
        <v>73</v>
      </c>
      <c r="ER111">
        <v>23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</v>
      </c>
      <c r="EY111">
        <v>11</v>
      </c>
      <c r="EZ111">
        <v>5</v>
      </c>
      <c r="FA111">
        <v>4</v>
      </c>
      <c r="FB111">
        <v>0</v>
      </c>
      <c r="FC111">
        <v>1</v>
      </c>
      <c r="FD111">
        <v>25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248</v>
      </c>
      <c r="FX111">
        <v>26.340000152587891</v>
      </c>
      <c r="FY111">
        <v>26.489999771118161</v>
      </c>
      <c r="FZ111">
        <v>26.680000305175781</v>
      </c>
      <c r="GA111">
        <v>26.340000152587891</v>
      </c>
      <c r="GB111">
        <v>26.389999389648441</v>
      </c>
      <c r="GC111">
        <v>550</v>
      </c>
      <c r="GD111">
        <v>265</v>
      </c>
      <c r="GE111">
        <v>284</v>
      </c>
      <c r="GF111">
        <v>126</v>
      </c>
      <c r="GG111">
        <v>0</v>
      </c>
      <c r="GH111">
        <v>64</v>
      </c>
      <c r="GI111">
        <v>0</v>
      </c>
      <c r="GJ111">
        <v>23</v>
      </c>
      <c r="GK111">
        <v>0</v>
      </c>
      <c r="GL111">
        <v>102</v>
      </c>
      <c r="GM111">
        <v>0</v>
      </c>
      <c r="GN111">
        <v>41</v>
      </c>
      <c r="GO111">
        <v>1</v>
      </c>
      <c r="GP111">
        <v>1</v>
      </c>
      <c r="GQ111">
        <v>0</v>
      </c>
      <c r="GR111">
        <v>0</v>
      </c>
      <c r="GS111">
        <v>2</v>
      </c>
      <c r="GT111">
        <v>1</v>
      </c>
      <c r="GU111">
        <v>1</v>
      </c>
      <c r="GV111">
        <v>1</v>
      </c>
      <c r="GW111">
        <v>1.9</v>
      </c>
      <c r="GX111" t="s">
        <v>218</v>
      </c>
      <c r="GY111">
        <v>7218543</v>
      </c>
      <c r="GZ111">
        <v>9418457</v>
      </c>
      <c r="HA111">
        <v>0.61799999999999999</v>
      </c>
      <c r="HB111">
        <v>0.70599999999999996</v>
      </c>
      <c r="HC111">
        <v>3.96</v>
      </c>
      <c r="HD111">
        <v>3.02</v>
      </c>
      <c r="HE111">
        <v>1.6947000000000001</v>
      </c>
      <c r="HF111" s="2">
        <f t="shared" si="12"/>
        <v>5.6624998046927999E-3</v>
      </c>
      <c r="HG111" s="2">
        <f t="shared" si="13"/>
        <v>7.1214592160541157E-3</v>
      </c>
      <c r="HH111" s="2">
        <f t="shared" si="14"/>
        <v>5.6624998046927999E-3</v>
      </c>
      <c r="HI111" s="2">
        <f t="shared" si="15"/>
        <v>1.8946282007177295E-3</v>
      </c>
      <c r="HJ111" s="3">
        <f t="shared" si="16"/>
        <v>26.678647224121463</v>
      </c>
      <c r="HK111" t="str">
        <f t="shared" si="17"/>
        <v>WMB</v>
      </c>
    </row>
    <row r="112" spans="1:219" hidden="1" x14ac:dyDescent="0.25">
      <c r="A112">
        <v>103</v>
      </c>
      <c r="B112" t="s">
        <v>617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25</v>
      </c>
      <c r="N112">
        <v>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18</v>
      </c>
      <c r="W112">
        <v>28</v>
      </c>
      <c r="X112">
        <v>10</v>
      </c>
      <c r="Y112">
        <v>14</v>
      </c>
      <c r="Z112">
        <v>35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35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6</v>
      </c>
      <c r="AN112">
        <v>0</v>
      </c>
      <c r="AO112">
        <v>2</v>
      </c>
      <c r="AP112">
        <v>2</v>
      </c>
      <c r="AQ112">
        <v>1</v>
      </c>
      <c r="AR112">
        <v>0</v>
      </c>
      <c r="AS112">
        <v>1</v>
      </c>
      <c r="AT112">
        <v>1</v>
      </c>
      <c r="AU112" t="s">
        <v>618</v>
      </c>
      <c r="AV112">
        <v>596.45001220703125</v>
      </c>
      <c r="AW112">
        <v>594.1099853515625</v>
      </c>
      <c r="AX112">
        <v>596.219970703125</v>
      </c>
      <c r="AY112">
        <v>588.530029296875</v>
      </c>
      <c r="AZ112">
        <v>590.510009765625</v>
      </c>
      <c r="BE112">
        <v>33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38</v>
      </c>
      <c r="BO112">
        <v>14</v>
      </c>
      <c r="BP112">
        <v>15</v>
      </c>
      <c r="BQ112">
        <v>16</v>
      </c>
      <c r="BR112">
        <v>26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619</v>
      </c>
      <c r="CN112">
        <v>590.510009765625</v>
      </c>
      <c r="CO112">
        <v>581.239990234375</v>
      </c>
      <c r="CP112">
        <v>588.28997802734375</v>
      </c>
      <c r="CQ112">
        <v>576.530029296875</v>
      </c>
      <c r="CR112">
        <v>587.6300048828125</v>
      </c>
      <c r="CW112">
        <v>69</v>
      </c>
      <c r="CX112">
        <v>63</v>
      </c>
      <c r="CY112">
        <v>7</v>
      </c>
      <c r="CZ112">
        <v>0</v>
      </c>
      <c r="DA112">
        <v>0</v>
      </c>
      <c r="DB112">
        <v>1</v>
      </c>
      <c r="DC112">
        <v>5</v>
      </c>
      <c r="DD112">
        <v>0</v>
      </c>
      <c r="DE112">
        <v>0</v>
      </c>
      <c r="DF112">
        <v>22</v>
      </c>
      <c r="DG112">
        <v>10</v>
      </c>
      <c r="DH112">
        <v>4</v>
      </c>
      <c r="DI112">
        <v>0</v>
      </c>
      <c r="DJ112">
        <v>4</v>
      </c>
      <c r="DK112">
        <v>2</v>
      </c>
      <c r="DL112">
        <v>39</v>
      </c>
      <c r="DM112">
        <v>0</v>
      </c>
      <c r="DN112">
        <v>0</v>
      </c>
      <c r="DO112">
        <v>0</v>
      </c>
      <c r="DP112">
        <v>0</v>
      </c>
      <c r="DQ112">
        <v>4</v>
      </c>
      <c r="DR112">
        <v>4</v>
      </c>
      <c r="DS112">
        <v>0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426</v>
      </c>
      <c r="EF112">
        <v>587.6300048828125</v>
      </c>
      <c r="EG112">
        <v>587.719970703125</v>
      </c>
      <c r="EH112">
        <v>605.72998046875</v>
      </c>
      <c r="EI112">
        <v>586.280029296875</v>
      </c>
      <c r="EJ112">
        <v>603.52001953125</v>
      </c>
      <c r="EO112">
        <v>2</v>
      </c>
      <c r="EP112">
        <v>2</v>
      </c>
      <c r="EQ112">
        <v>21</v>
      </c>
      <c r="ER112">
        <v>7</v>
      </c>
      <c r="ES112">
        <v>124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1</v>
      </c>
      <c r="EZ112">
        <v>0</v>
      </c>
      <c r="FA112">
        <v>0</v>
      </c>
      <c r="FB112">
        <v>0</v>
      </c>
      <c r="FC112">
        <v>1</v>
      </c>
      <c r="FD112">
        <v>1</v>
      </c>
      <c r="FE112">
        <v>1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238</v>
      </c>
      <c r="FX112">
        <v>603.52001953125</v>
      </c>
      <c r="FY112">
        <v>608</v>
      </c>
      <c r="FZ112">
        <v>609.57000732421875</v>
      </c>
      <c r="GA112">
        <v>600.1300048828125</v>
      </c>
      <c r="GB112">
        <v>601</v>
      </c>
      <c r="GC112">
        <v>365</v>
      </c>
      <c r="GD112">
        <v>255</v>
      </c>
      <c r="GE112">
        <v>295</v>
      </c>
      <c r="GF112">
        <v>41</v>
      </c>
      <c r="GG112">
        <v>0</v>
      </c>
      <c r="GH112">
        <v>131</v>
      </c>
      <c r="GI112">
        <v>0</v>
      </c>
      <c r="GJ112">
        <v>131</v>
      </c>
      <c r="GK112">
        <v>1</v>
      </c>
      <c r="GL112">
        <v>65</v>
      </c>
      <c r="GM112">
        <v>1</v>
      </c>
      <c r="GN112">
        <v>4</v>
      </c>
      <c r="GO112">
        <v>2</v>
      </c>
      <c r="GP112">
        <v>1</v>
      </c>
      <c r="GQ112">
        <v>1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2.1</v>
      </c>
      <c r="GX112" t="s">
        <v>218</v>
      </c>
      <c r="GY112">
        <v>272893</v>
      </c>
      <c r="GZ112">
        <v>274600</v>
      </c>
      <c r="HA112">
        <v>3.0430000000000001</v>
      </c>
      <c r="HB112">
        <v>4.024</v>
      </c>
      <c r="HC112">
        <v>3.7</v>
      </c>
      <c r="HD112">
        <v>8.83</v>
      </c>
      <c r="HE112">
        <v>0</v>
      </c>
      <c r="HF112" s="2">
        <f t="shared" si="12"/>
        <v>7.368388928865155E-3</v>
      </c>
      <c r="HG112" s="2">
        <f t="shared" si="13"/>
        <v>2.5755980533073153E-3</v>
      </c>
      <c r="HH112" s="2">
        <f t="shared" si="14"/>
        <v>1.2944070916426798E-2</v>
      </c>
      <c r="HI112" s="2">
        <f t="shared" si="15"/>
        <v>1.44757922992933E-3</v>
      </c>
      <c r="HJ112" s="3">
        <f t="shared" si="16"/>
        <v>609.56596361641084</v>
      </c>
      <c r="HK112" t="str">
        <f t="shared" si="17"/>
        <v>TDG</v>
      </c>
    </row>
    <row r="113" spans="1:219" hidden="1" x14ac:dyDescent="0.25">
      <c r="A113">
        <v>104</v>
      </c>
      <c r="B113" t="s">
        <v>620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82</v>
      </c>
      <c r="N113">
        <v>102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17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618</v>
      </c>
      <c r="AV113">
        <v>160.25</v>
      </c>
      <c r="AW113">
        <v>159.6000061035156</v>
      </c>
      <c r="AX113">
        <v>159.63999938964841</v>
      </c>
      <c r="AY113">
        <v>157.19999694824219</v>
      </c>
      <c r="AZ113">
        <v>157.28999328613281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191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 t="s">
        <v>621</v>
      </c>
      <c r="CN113">
        <v>157.28999328613281</v>
      </c>
      <c r="CO113">
        <v>156.77000427246091</v>
      </c>
      <c r="CP113">
        <v>157.36000061035159</v>
      </c>
      <c r="CQ113">
        <v>154.11000061035159</v>
      </c>
      <c r="CR113">
        <v>157</v>
      </c>
      <c r="CW113">
        <v>53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26</v>
      </c>
      <c r="DG113">
        <v>19</v>
      </c>
      <c r="DH113">
        <v>16</v>
      </c>
      <c r="DI113">
        <v>14</v>
      </c>
      <c r="DJ113">
        <v>83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53</v>
      </c>
      <c r="DZ113">
        <v>0</v>
      </c>
      <c r="EA113">
        <v>1</v>
      </c>
      <c r="EB113">
        <v>0</v>
      </c>
      <c r="EC113">
        <v>1</v>
      </c>
      <c r="ED113">
        <v>0</v>
      </c>
      <c r="EE113" t="s">
        <v>285</v>
      </c>
      <c r="EF113">
        <v>157</v>
      </c>
      <c r="EG113">
        <v>157.21000671386719</v>
      </c>
      <c r="EH113">
        <v>159.63999938964841</v>
      </c>
      <c r="EI113">
        <v>156.50999450683591</v>
      </c>
      <c r="EJ113">
        <v>158.80999755859381</v>
      </c>
      <c r="EO113">
        <v>21</v>
      </c>
      <c r="EP113">
        <v>78</v>
      </c>
      <c r="EQ113">
        <v>87</v>
      </c>
      <c r="ER113">
        <v>3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</v>
      </c>
      <c r="EY113">
        <v>1</v>
      </c>
      <c r="EZ113">
        <v>1</v>
      </c>
      <c r="FA113">
        <v>2</v>
      </c>
      <c r="FB113">
        <v>0</v>
      </c>
      <c r="FC113">
        <v>1</v>
      </c>
      <c r="FD113">
        <v>12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548</v>
      </c>
      <c r="FX113">
        <v>158.80999755859381</v>
      </c>
      <c r="FY113">
        <v>159.0899963378906</v>
      </c>
      <c r="FZ113">
        <v>160.94999694824219</v>
      </c>
      <c r="GA113">
        <v>158.33000183105469</v>
      </c>
      <c r="GB113">
        <v>159.08000183105469</v>
      </c>
      <c r="GC113">
        <v>427</v>
      </c>
      <c r="GD113">
        <v>381</v>
      </c>
      <c r="GE113">
        <v>242</v>
      </c>
      <c r="GF113">
        <v>170</v>
      </c>
      <c r="GG113">
        <v>0</v>
      </c>
      <c r="GH113">
        <v>3</v>
      </c>
      <c r="GI113">
        <v>0</v>
      </c>
      <c r="GJ113">
        <v>3</v>
      </c>
      <c r="GK113">
        <v>0</v>
      </c>
      <c r="GL113">
        <v>274</v>
      </c>
      <c r="GM113">
        <v>0</v>
      </c>
      <c r="GN113">
        <v>83</v>
      </c>
      <c r="GO113">
        <v>0</v>
      </c>
      <c r="GP113">
        <v>0</v>
      </c>
      <c r="GQ113">
        <v>0</v>
      </c>
      <c r="GR113">
        <v>0</v>
      </c>
      <c r="GS113">
        <v>1</v>
      </c>
      <c r="GT113">
        <v>1</v>
      </c>
      <c r="GU113">
        <v>0</v>
      </c>
      <c r="GV113">
        <v>0</v>
      </c>
      <c r="GW113">
        <v>2.6</v>
      </c>
      <c r="GX113" t="s">
        <v>223</v>
      </c>
      <c r="GY113">
        <v>1067051</v>
      </c>
      <c r="GZ113">
        <v>1212600</v>
      </c>
      <c r="HA113">
        <v>0.192</v>
      </c>
      <c r="HB113">
        <v>0.376</v>
      </c>
      <c r="HC113">
        <v>1.85</v>
      </c>
      <c r="HD113">
        <v>3.64</v>
      </c>
      <c r="HE113">
        <v>0.30740000000000001</v>
      </c>
      <c r="HF113" s="2">
        <f t="shared" si="12"/>
        <v>1.7600024246785528E-3</v>
      </c>
      <c r="HG113" s="2">
        <f t="shared" si="13"/>
        <v>1.1556387981478067E-2</v>
      </c>
      <c r="HH113" s="2">
        <f t="shared" si="14"/>
        <v>4.7771357365661293E-3</v>
      </c>
      <c r="HI113" s="2">
        <f t="shared" si="15"/>
        <v>4.7146089474936481E-3</v>
      </c>
      <c r="HJ113" s="3">
        <f t="shared" si="16"/>
        <v>160.92850205954318</v>
      </c>
      <c r="HK113" t="str">
        <f t="shared" si="17"/>
        <v>TRV</v>
      </c>
    </row>
    <row r="114" spans="1:219" hidden="1" x14ac:dyDescent="0.25">
      <c r="A114">
        <v>105</v>
      </c>
      <c r="B114" t="s">
        <v>622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189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251</v>
      </c>
      <c r="AV114">
        <v>14.97000026702881</v>
      </c>
      <c r="AW114">
        <v>14.960000038146971</v>
      </c>
      <c r="AX114">
        <v>15.02000045776367</v>
      </c>
      <c r="AY114">
        <v>14.86999988555908</v>
      </c>
      <c r="AZ114">
        <v>14.88000011444092</v>
      </c>
      <c r="BE114">
        <v>118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40</v>
      </c>
      <c r="BO114">
        <v>3</v>
      </c>
      <c r="BP114">
        <v>2</v>
      </c>
      <c r="BQ114">
        <v>2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623</v>
      </c>
      <c r="CN114">
        <v>14.88000011444092</v>
      </c>
      <c r="CO114">
        <v>14.510000228881839</v>
      </c>
      <c r="CP114">
        <v>15.039999961853029</v>
      </c>
      <c r="CQ114">
        <v>14.510000228881839</v>
      </c>
      <c r="CR114">
        <v>15</v>
      </c>
      <c r="CW114">
        <v>0</v>
      </c>
      <c r="CX114">
        <v>0</v>
      </c>
      <c r="CY114">
        <v>0</v>
      </c>
      <c r="CZ114">
        <v>1</v>
      </c>
      <c r="DA114">
        <v>185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624</v>
      </c>
      <c r="EF114">
        <v>15</v>
      </c>
      <c r="EG114">
        <v>15</v>
      </c>
      <c r="EH114">
        <v>15.05000019073486</v>
      </c>
      <c r="EI114">
        <v>14.939999580383301</v>
      </c>
      <c r="EJ114">
        <v>15.010000228881839</v>
      </c>
      <c r="EO114">
        <v>33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88</v>
      </c>
      <c r="EY114">
        <v>22</v>
      </c>
      <c r="EZ114">
        <v>35</v>
      </c>
      <c r="FA114">
        <v>12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251</v>
      </c>
      <c r="FX114">
        <v>15.010000228881839</v>
      </c>
      <c r="FY114">
        <v>15.10000038146973</v>
      </c>
      <c r="FZ114">
        <v>15.239999771118161</v>
      </c>
      <c r="GA114">
        <v>15.060000419616699</v>
      </c>
      <c r="GB114">
        <v>15.079999923706049</v>
      </c>
      <c r="GC114">
        <v>526</v>
      </c>
      <c r="GD114">
        <v>213</v>
      </c>
      <c r="GE114">
        <v>219</v>
      </c>
      <c r="GF114">
        <v>157</v>
      </c>
      <c r="GG114">
        <v>0</v>
      </c>
      <c r="GH114">
        <v>186</v>
      </c>
      <c r="GI114">
        <v>0</v>
      </c>
      <c r="GJ114">
        <v>186</v>
      </c>
      <c r="GK114">
        <v>0</v>
      </c>
      <c r="GL114">
        <v>1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</v>
      </c>
      <c r="GX114" t="s">
        <v>218</v>
      </c>
      <c r="GY114">
        <v>916468</v>
      </c>
      <c r="GZ114">
        <v>1063171</v>
      </c>
      <c r="HA114">
        <v>2.3140000000000001</v>
      </c>
      <c r="HB114">
        <v>2.617</v>
      </c>
      <c r="HC114">
        <v>0.57999999999999996</v>
      </c>
      <c r="HD114">
        <v>14.86</v>
      </c>
      <c r="HE114">
        <v>0</v>
      </c>
      <c r="HF114" s="2">
        <f t="shared" si="12"/>
        <v>5.9602748552467499E-3</v>
      </c>
      <c r="HG114" s="2">
        <f t="shared" si="13"/>
        <v>9.1863117946857642E-3</v>
      </c>
      <c r="HH114" s="2">
        <f t="shared" si="14"/>
        <v>2.6490040293056794E-3</v>
      </c>
      <c r="HI114" s="2">
        <f t="shared" si="15"/>
        <v>1.3262270683377375E-3</v>
      </c>
      <c r="HJ114" s="3">
        <f t="shared" si="16"/>
        <v>15.238713693073786</v>
      </c>
      <c r="HK114" t="str">
        <f t="shared" si="17"/>
        <v>TTMI</v>
      </c>
    </row>
    <row r="115" spans="1:219" hidden="1" x14ac:dyDescent="0.25">
      <c r="A115">
        <v>106</v>
      </c>
      <c r="B115" t="s">
        <v>625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65</v>
      </c>
      <c r="W115">
        <v>19</v>
      </c>
      <c r="X115">
        <v>15</v>
      </c>
      <c r="Y115">
        <v>8</v>
      </c>
      <c r="Z115">
        <v>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626</v>
      </c>
      <c r="AV115">
        <v>46.400001525878913</v>
      </c>
      <c r="AW115">
        <v>46.240001678466797</v>
      </c>
      <c r="AX115">
        <v>46.580001831054688</v>
      </c>
      <c r="AY115">
        <v>45.880001068115227</v>
      </c>
      <c r="AZ115">
        <v>46.229999542236328</v>
      </c>
      <c r="BE115">
        <v>169</v>
      </c>
      <c r="BF115">
        <v>21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7</v>
      </c>
      <c r="BO115">
        <v>0</v>
      </c>
      <c r="BP115">
        <v>0</v>
      </c>
      <c r="BQ115">
        <v>1</v>
      </c>
      <c r="BR115">
        <v>3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3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553</v>
      </c>
      <c r="CN115">
        <v>46.229999542236328</v>
      </c>
      <c r="CO115">
        <v>45.909999847412109</v>
      </c>
      <c r="CP115">
        <v>46.009998321533203</v>
      </c>
      <c r="CQ115">
        <v>45.080001831054688</v>
      </c>
      <c r="CR115">
        <v>45.790000915527337</v>
      </c>
      <c r="CW115">
        <v>2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4</v>
      </c>
      <c r="DH115">
        <v>5</v>
      </c>
      <c r="DI115">
        <v>4</v>
      </c>
      <c r="DJ115">
        <v>182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2</v>
      </c>
      <c r="DX115">
        <v>0</v>
      </c>
      <c r="DY115">
        <v>0</v>
      </c>
      <c r="DZ115">
        <v>0</v>
      </c>
      <c r="EA115">
        <v>1</v>
      </c>
      <c r="EB115">
        <v>0</v>
      </c>
      <c r="EC115">
        <v>0</v>
      </c>
      <c r="ED115">
        <v>0</v>
      </c>
      <c r="EE115" t="s">
        <v>557</v>
      </c>
      <c r="EF115">
        <v>45.790000915527337</v>
      </c>
      <c r="EG115">
        <v>45.759998321533203</v>
      </c>
      <c r="EH115">
        <v>46.599998474121087</v>
      </c>
      <c r="EI115">
        <v>45.619998931884773</v>
      </c>
      <c r="EJ115">
        <v>46.459999084472663</v>
      </c>
      <c r="EO115">
        <v>28</v>
      </c>
      <c r="EP115">
        <v>45</v>
      </c>
      <c r="EQ115">
        <v>93</v>
      </c>
      <c r="ER115">
        <v>25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</v>
      </c>
      <c r="EY115">
        <v>2</v>
      </c>
      <c r="EZ115">
        <v>1</v>
      </c>
      <c r="FA115">
        <v>0</v>
      </c>
      <c r="FB115">
        <v>0</v>
      </c>
      <c r="FC115">
        <v>1</v>
      </c>
      <c r="FD115">
        <v>11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513</v>
      </c>
      <c r="FX115">
        <v>46.459999084472663</v>
      </c>
      <c r="FY115">
        <v>46.459999084472663</v>
      </c>
      <c r="FZ115">
        <v>46.740001678466797</v>
      </c>
      <c r="GA115">
        <v>46.229999542236328</v>
      </c>
      <c r="GB115">
        <v>46.369998931884773</v>
      </c>
      <c r="GC115">
        <v>484</v>
      </c>
      <c r="GD115">
        <v>329</v>
      </c>
      <c r="GE115">
        <v>193</v>
      </c>
      <c r="GF115">
        <v>206</v>
      </c>
      <c r="GG115">
        <v>0</v>
      </c>
      <c r="GH115">
        <v>25</v>
      </c>
      <c r="GI115">
        <v>0</v>
      </c>
      <c r="GJ115">
        <v>25</v>
      </c>
      <c r="GK115">
        <v>0</v>
      </c>
      <c r="GL115">
        <v>190</v>
      </c>
      <c r="GM115">
        <v>0</v>
      </c>
      <c r="GN115">
        <v>182</v>
      </c>
      <c r="GO115">
        <v>1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2.4</v>
      </c>
      <c r="GX115" t="s">
        <v>218</v>
      </c>
      <c r="GY115">
        <v>1312806</v>
      </c>
      <c r="GZ115">
        <v>1560357</v>
      </c>
      <c r="HA115">
        <v>2E-3</v>
      </c>
      <c r="HB115">
        <v>0.38300000000000001</v>
      </c>
      <c r="HC115">
        <v>-65.8</v>
      </c>
      <c r="HD115">
        <v>5.77</v>
      </c>
      <c r="HE115">
        <v>7.2</v>
      </c>
      <c r="HF115" s="2">
        <f t="shared" si="12"/>
        <v>0</v>
      </c>
      <c r="HG115" s="2">
        <f t="shared" si="13"/>
        <v>5.9906415049003625E-3</v>
      </c>
      <c r="HH115" s="2">
        <f t="shared" si="14"/>
        <v>4.9504852942022781E-3</v>
      </c>
      <c r="HI115" s="2">
        <f t="shared" si="15"/>
        <v>3.0191803509440618E-3</v>
      </c>
      <c r="HJ115" s="3">
        <f t="shared" si="16"/>
        <v>46.738324283305737</v>
      </c>
      <c r="HK115" t="str">
        <f t="shared" si="17"/>
        <v>UDR</v>
      </c>
    </row>
    <row r="116" spans="1:219" hidden="1" x14ac:dyDescent="0.25">
      <c r="A116">
        <v>107</v>
      </c>
      <c r="B116" t="s">
        <v>627</v>
      </c>
      <c r="C116">
        <v>10</v>
      </c>
      <c r="D116">
        <v>0</v>
      </c>
      <c r="E116">
        <v>5</v>
      </c>
      <c r="F116">
        <v>1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12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</v>
      </c>
      <c r="W116">
        <v>12</v>
      </c>
      <c r="X116">
        <v>9</v>
      </c>
      <c r="Y116">
        <v>4</v>
      </c>
      <c r="Z116">
        <v>139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5</v>
      </c>
      <c r="AN116">
        <v>0</v>
      </c>
      <c r="AO116">
        <v>94</v>
      </c>
      <c r="AP116">
        <v>0</v>
      </c>
      <c r="AQ116">
        <v>2</v>
      </c>
      <c r="AR116">
        <v>0</v>
      </c>
      <c r="AS116">
        <v>2</v>
      </c>
      <c r="AT116">
        <v>1</v>
      </c>
      <c r="AU116" t="s">
        <v>440</v>
      </c>
      <c r="AV116">
        <v>48.479999542236328</v>
      </c>
      <c r="AW116">
        <v>49.069999694824219</v>
      </c>
      <c r="AX116">
        <v>49.5</v>
      </c>
      <c r="AY116">
        <v>48</v>
      </c>
      <c r="AZ116">
        <v>48</v>
      </c>
      <c r="BE116">
        <v>47</v>
      </c>
      <c r="BF116">
        <v>15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23</v>
      </c>
      <c r="BO116">
        <v>9</v>
      </c>
      <c r="BP116">
        <v>12</v>
      </c>
      <c r="BQ116">
        <v>10</v>
      </c>
      <c r="BR116">
        <v>72</v>
      </c>
      <c r="BS116">
        <v>0</v>
      </c>
      <c r="BT116">
        <v>0</v>
      </c>
      <c r="BU116">
        <v>0</v>
      </c>
      <c r="BV116">
        <v>0</v>
      </c>
      <c r="BW116">
        <v>15</v>
      </c>
      <c r="BX116">
        <v>0</v>
      </c>
      <c r="BY116">
        <v>24</v>
      </c>
      <c r="BZ116">
        <v>0</v>
      </c>
      <c r="CA116">
        <v>2</v>
      </c>
      <c r="CB116">
        <v>0</v>
      </c>
      <c r="CC116">
        <v>2</v>
      </c>
      <c r="CD116">
        <v>0</v>
      </c>
      <c r="CE116">
        <v>63</v>
      </c>
      <c r="CF116">
        <v>18</v>
      </c>
      <c r="CG116">
        <v>9</v>
      </c>
      <c r="CH116">
        <v>9</v>
      </c>
      <c r="CI116">
        <v>2</v>
      </c>
      <c r="CJ116">
        <v>1</v>
      </c>
      <c r="CK116">
        <v>1</v>
      </c>
      <c r="CL116">
        <v>1</v>
      </c>
      <c r="CM116" t="s">
        <v>628</v>
      </c>
      <c r="CN116">
        <v>48</v>
      </c>
      <c r="CO116">
        <v>46.560001373291023</v>
      </c>
      <c r="CP116">
        <v>49.979999542236328</v>
      </c>
      <c r="CQ116">
        <v>46.099998474121087</v>
      </c>
      <c r="CR116">
        <v>49.909999847412109</v>
      </c>
      <c r="CW116">
        <v>0</v>
      </c>
      <c r="CX116">
        <v>0</v>
      </c>
      <c r="CY116">
        <v>1</v>
      </c>
      <c r="CZ116">
        <v>2</v>
      </c>
      <c r="DA116">
        <v>180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0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629</v>
      </c>
      <c r="EF116">
        <v>49.909999847412109</v>
      </c>
      <c r="EG116">
        <v>50.119998931884773</v>
      </c>
      <c r="EH116">
        <v>52.549999237060547</v>
      </c>
      <c r="EI116">
        <v>49.790000915527337</v>
      </c>
      <c r="EJ116">
        <v>52.169998168945313</v>
      </c>
      <c r="EO116">
        <v>5</v>
      </c>
      <c r="EP116">
        <v>3</v>
      </c>
      <c r="EQ116">
        <v>27</v>
      </c>
      <c r="ER116">
        <v>16</v>
      </c>
      <c r="ES116">
        <v>131</v>
      </c>
      <c r="ET116">
        <v>1</v>
      </c>
      <c r="EU116">
        <v>5</v>
      </c>
      <c r="EV116">
        <v>0</v>
      </c>
      <c r="EW116">
        <v>0</v>
      </c>
      <c r="EX116">
        <v>2</v>
      </c>
      <c r="EY116">
        <v>1</v>
      </c>
      <c r="EZ116">
        <v>1</v>
      </c>
      <c r="FA116">
        <v>0</v>
      </c>
      <c r="FB116">
        <v>2</v>
      </c>
      <c r="FC116">
        <v>2</v>
      </c>
      <c r="FD116">
        <v>6</v>
      </c>
      <c r="FE116">
        <v>1</v>
      </c>
      <c r="FF116">
        <v>6</v>
      </c>
      <c r="FG116">
        <v>1</v>
      </c>
      <c r="FH116">
        <v>0</v>
      </c>
      <c r="FI116">
        <v>2</v>
      </c>
      <c r="FJ116">
        <v>2</v>
      </c>
      <c r="FK116">
        <v>1</v>
      </c>
      <c r="FL116">
        <v>0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630</v>
      </c>
      <c r="FX116">
        <v>52.169998168945313</v>
      </c>
      <c r="FY116">
        <v>52.709999084472663</v>
      </c>
      <c r="FZ116">
        <v>52.709999084472663</v>
      </c>
      <c r="GA116">
        <v>50.759998321533203</v>
      </c>
      <c r="GB116">
        <v>51.340000152587891</v>
      </c>
      <c r="GC116">
        <v>440</v>
      </c>
      <c r="GD116">
        <v>303</v>
      </c>
      <c r="GE116">
        <v>365</v>
      </c>
      <c r="GF116">
        <v>7</v>
      </c>
      <c r="GG116">
        <v>0</v>
      </c>
      <c r="GH116">
        <v>329</v>
      </c>
      <c r="GI116">
        <v>0</v>
      </c>
      <c r="GJ116">
        <v>329</v>
      </c>
      <c r="GK116">
        <v>7</v>
      </c>
      <c r="GL116">
        <v>214</v>
      </c>
      <c r="GM116">
        <v>7</v>
      </c>
      <c r="GN116">
        <v>3</v>
      </c>
      <c r="GO116">
        <v>5</v>
      </c>
      <c r="GP116">
        <v>2</v>
      </c>
      <c r="GQ116">
        <v>2</v>
      </c>
      <c r="GR116">
        <v>2</v>
      </c>
      <c r="GS116">
        <v>3</v>
      </c>
      <c r="GT116">
        <v>0</v>
      </c>
      <c r="GU116">
        <v>2</v>
      </c>
      <c r="GV116">
        <v>0</v>
      </c>
      <c r="GW116">
        <v>1.7</v>
      </c>
      <c r="GX116" t="s">
        <v>218</v>
      </c>
      <c r="GY116">
        <v>473239</v>
      </c>
      <c r="GZ116">
        <v>654471</v>
      </c>
      <c r="HA116">
        <v>1.643</v>
      </c>
      <c r="HB116">
        <v>2.4180000000000001</v>
      </c>
      <c r="HC116">
        <v>0.72</v>
      </c>
      <c r="HD116">
        <v>1.08</v>
      </c>
      <c r="HE116">
        <v>0</v>
      </c>
      <c r="HF116" s="2">
        <f t="shared" si="12"/>
        <v>1.0244752891419129E-2</v>
      </c>
      <c r="HG116" s="2">
        <f t="shared" si="13"/>
        <v>0</v>
      </c>
      <c r="HH116" s="2">
        <f t="shared" si="14"/>
        <v>3.699489274918033E-2</v>
      </c>
      <c r="HI116" s="2">
        <f t="shared" si="15"/>
        <v>1.1297269757126194E-2</v>
      </c>
      <c r="HJ116" s="3">
        <f t="shared" si="16"/>
        <v>52.709999084472663</v>
      </c>
      <c r="HK116" t="str">
        <f t="shared" si="17"/>
        <v>UCTT</v>
      </c>
    </row>
    <row r="117" spans="1:219" hidden="1" x14ac:dyDescent="0.25">
      <c r="A117">
        <v>108</v>
      </c>
      <c r="B117" t="s">
        <v>631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10</v>
      </c>
      <c r="N117">
        <v>49</v>
      </c>
      <c r="O117">
        <v>70</v>
      </c>
      <c r="P117">
        <v>17</v>
      </c>
      <c r="Q117">
        <v>0</v>
      </c>
      <c r="R117">
        <v>1</v>
      </c>
      <c r="S117">
        <v>12</v>
      </c>
      <c r="T117">
        <v>0</v>
      </c>
      <c r="U117">
        <v>0</v>
      </c>
      <c r="V117">
        <v>3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316</v>
      </c>
      <c r="AV117">
        <v>23.979999542236332</v>
      </c>
      <c r="AW117">
        <v>24.069999694824219</v>
      </c>
      <c r="AX117">
        <v>24.409999847412109</v>
      </c>
      <c r="AY117">
        <v>23.879999160766602</v>
      </c>
      <c r="AZ117">
        <v>24.069999694824219</v>
      </c>
      <c r="BE117">
        <v>17</v>
      </c>
      <c r="BF117">
        <v>65</v>
      </c>
      <c r="BG117">
        <v>26</v>
      </c>
      <c r="BH117">
        <v>0</v>
      </c>
      <c r="BI117">
        <v>0</v>
      </c>
      <c r="BJ117">
        <v>1</v>
      </c>
      <c r="BK117">
        <v>5</v>
      </c>
      <c r="BL117">
        <v>0</v>
      </c>
      <c r="BM117">
        <v>0</v>
      </c>
      <c r="BN117">
        <v>3</v>
      </c>
      <c r="BO117">
        <v>2</v>
      </c>
      <c r="BP117">
        <v>0</v>
      </c>
      <c r="BQ117">
        <v>2</v>
      </c>
      <c r="BR117">
        <v>1</v>
      </c>
      <c r="BS117">
        <v>2</v>
      </c>
      <c r="BT117">
        <v>8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296</v>
      </c>
      <c r="CN117">
        <v>24.069999694824219</v>
      </c>
      <c r="CO117">
        <v>23.829999923706051</v>
      </c>
      <c r="CP117">
        <v>24.805000305175781</v>
      </c>
      <c r="CQ117">
        <v>23.430000305175781</v>
      </c>
      <c r="CR117">
        <v>24.79999923706055</v>
      </c>
      <c r="CW117">
        <v>5</v>
      </c>
      <c r="CX117">
        <v>1</v>
      </c>
      <c r="CY117">
        <v>2</v>
      </c>
      <c r="CZ117">
        <v>7</v>
      </c>
      <c r="DA117">
        <v>122</v>
      </c>
      <c r="DB117">
        <v>0</v>
      </c>
      <c r="DC117">
        <v>0</v>
      </c>
      <c r="DD117">
        <v>0</v>
      </c>
      <c r="DE117">
        <v>0</v>
      </c>
      <c r="DF117">
        <v>3</v>
      </c>
      <c r="DG117">
        <v>1</v>
      </c>
      <c r="DH117">
        <v>0</v>
      </c>
      <c r="DI117">
        <v>1</v>
      </c>
      <c r="DJ117">
        <v>5</v>
      </c>
      <c r="DK117">
        <v>1</v>
      </c>
      <c r="DL117">
        <v>10</v>
      </c>
      <c r="DM117">
        <v>1</v>
      </c>
      <c r="DN117">
        <v>10</v>
      </c>
      <c r="DO117">
        <v>0</v>
      </c>
      <c r="DP117">
        <v>0</v>
      </c>
      <c r="DQ117">
        <v>5</v>
      </c>
      <c r="DR117">
        <v>5</v>
      </c>
      <c r="DS117">
        <v>0</v>
      </c>
      <c r="DT117">
        <v>0</v>
      </c>
      <c r="DU117">
        <v>1</v>
      </c>
      <c r="DV117">
        <v>1</v>
      </c>
      <c r="DW117">
        <v>0</v>
      </c>
      <c r="DX117">
        <v>0</v>
      </c>
      <c r="DY117">
        <v>1</v>
      </c>
      <c r="DZ117">
        <v>1</v>
      </c>
      <c r="EA117">
        <v>0</v>
      </c>
      <c r="EB117">
        <v>0</v>
      </c>
      <c r="EC117">
        <v>1</v>
      </c>
      <c r="ED117">
        <v>1</v>
      </c>
      <c r="EE117" t="s">
        <v>632</v>
      </c>
      <c r="EF117">
        <v>24.79999923706055</v>
      </c>
      <c r="EG117">
        <v>24.889999389648441</v>
      </c>
      <c r="EH117">
        <v>25.20000076293945</v>
      </c>
      <c r="EI117">
        <v>24.139999389648441</v>
      </c>
      <c r="EJ117">
        <v>25.04000091552734</v>
      </c>
      <c r="EO117">
        <v>27</v>
      </c>
      <c r="EP117">
        <v>101</v>
      </c>
      <c r="EQ117">
        <v>14</v>
      </c>
      <c r="ER117">
        <v>0</v>
      </c>
      <c r="ES117">
        <v>0</v>
      </c>
      <c r="ET117">
        <v>1</v>
      </c>
      <c r="EU117">
        <v>14</v>
      </c>
      <c r="EV117">
        <v>0</v>
      </c>
      <c r="EW117">
        <v>0</v>
      </c>
      <c r="EX117">
        <v>7</v>
      </c>
      <c r="EY117">
        <v>3</v>
      </c>
      <c r="EZ117">
        <v>2</v>
      </c>
      <c r="FA117">
        <v>5</v>
      </c>
      <c r="FB117">
        <v>6</v>
      </c>
      <c r="FC117">
        <v>1</v>
      </c>
      <c r="FD117">
        <v>18</v>
      </c>
      <c r="FE117">
        <v>0</v>
      </c>
      <c r="FF117">
        <v>0</v>
      </c>
      <c r="FG117">
        <v>0</v>
      </c>
      <c r="FH117">
        <v>0</v>
      </c>
      <c r="FI117">
        <v>6</v>
      </c>
      <c r="FJ117">
        <v>6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1</v>
      </c>
      <c r="FR117">
        <v>1</v>
      </c>
      <c r="FS117">
        <v>0</v>
      </c>
      <c r="FT117">
        <v>0</v>
      </c>
      <c r="FU117">
        <v>1</v>
      </c>
      <c r="FV117">
        <v>1</v>
      </c>
      <c r="FW117" t="s">
        <v>313</v>
      </c>
      <c r="FX117">
        <v>25.04000091552734</v>
      </c>
      <c r="FY117">
        <v>25.319999694824219</v>
      </c>
      <c r="FZ117">
        <v>25.620000839233398</v>
      </c>
      <c r="GA117">
        <v>25.030000686645511</v>
      </c>
      <c r="GB117">
        <v>25.409999847412109</v>
      </c>
      <c r="GC117">
        <v>533</v>
      </c>
      <c r="GD117">
        <v>45</v>
      </c>
      <c r="GE117">
        <v>279</v>
      </c>
      <c r="GF117">
        <v>33</v>
      </c>
      <c r="GG117">
        <v>0</v>
      </c>
      <c r="GH117">
        <v>146</v>
      </c>
      <c r="GI117">
        <v>0</v>
      </c>
      <c r="GJ117">
        <v>129</v>
      </c>
      <c r="GK117">
        <v>10</v>
      </c>
      <c r="GL117">
        <v>12</v>
      </c>
      <c r="GM117">
        <v>10</v>
      </c>
      <c r="GN117">
        <v>11</v>
      </c>
      <c r="GO117">
        <v>3</v>
      </c>
      <c r="GP117">
        <v>2</v>
      </c>
      <c r="GQ117">
        <v>3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2</v>
      </c>
      <c r="GX117" t="s">
        <v>218</v>
      </c>
      <c r="GY117">
        <v>200935</v>
      </c>
      <c r="GZ117">
        <v>215442</v>
      </c>
      <c r="HA117">
        <v>1.6419999999999999</v>
      </c>
      <c r="HB117">
        <v>3.621</v>
      </c>
      <c r="HC117">
        <v>4.43</v>
      </c>
      <c r="HD117">
        <v>14.75</v>
      </c>
      <c r="HE117">
        <v>0</v>
      </c>
      <c r="HF117" s="2">
        <f t="shared" si="12"/>
        <v>1.1058403739006128E-2</v>
      </c>
      <c r="HG117" s="2">
        <f t="shared" si="13"/>
        <v>1.170964615855008E-2</v>
      </c>
      <c r="HH117" s="2">
        <f t="shared" si="14"/>
        <v>1.1453357491074012E-2</v>
      </c>
      <c r="HI117" s="2">
        <f t="shared" si="15"/>
        <v>1.4954709289590973E-2</v>
      </c>
      <c r="HJ117" s="3">
        <f t="shared" si="16"/>
        <v>25.616487931985205</v>
      </c>
      <c r="HK117" t="str">
        <f t="shared" si="17"/>
        <v>VREX</v>
      </c>
    </row>
    <row r="118" spans="1:219" hidden="1" x14ac:dyDescent="0.25">
      <c r="A118">
        <v>109</v>
      </c>
      <c r="B118" t="s">
        <v>633</v>
      </c>
      <c r="C118">
        <v>10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7</v>
      </c>
      <c r="X118">
        <v>14</v>
      </c>
      <c r="Y118">
        <v>22</v>
      </c>
      <c r="Z118">
        <v>133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 t="s">
        <v>536</v>
      </c>
      <c r="AV118">
        <v>219.66000366210929</v>
      </c>
      <c r="AW118">
        <v>219.6300048828125</v>
      </c>
      <c r="AX118">
        <v>220.19000244140619</v>
      </c>
      <c r="AY118">
        <v>217.82000732421881</v>
      </c>
      <c r="AZ118">
        <v>217.91999816894531</v>
      </c>
      <c r="BE118">
        <v>65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58</v>
      </c>
      <c r="BO118">
        <v>22</v>
      </c>
      <c r="BP118">
        <v>24</v>
      </c>
      <c r="BQ118">
        <v>18</v>
      </c>
      <c r="BR118">
        <v>9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226</v>
      </c>
      <c r="CN118">
        <v>217.91999816894531</v>
      </c>
      <c r="CO118">
        <v>215.69999694824219</v>
      </c>
      <c r="CP118">
        <v>218.08000183105469</v>
      </c>
      <c r="CQ118">
        <v>214.88999938964841</v>
      </c>
      <c r="CR118">
        <v>218.02000427246091</v>
      </c>
      <c r="CW118">
        <v>17</v>
      </c>
      <c r="CX118">
        <v>161</v>
      </c>
      <c r="CY118">
        <v>4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1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568</v>
      </c>
      <c r="EF118">
        <v>218.02000427246091</v>
      </c>
      <c r="EG118">
        <v>218.75999450683599</v>
      </c>
      <c r="EH118">
        <v>223.41999816894531</v>
      </c>
      <c r="EI118">
        <v>218.67999267578119</v>
      </c>
      <c r="EJ118">
        <v>222.94999694824219</v>
      </c>
      <c r="EO118">
        <v>0</v>
      </c>
      <c r="EP118">
        <v>11</v>
      </c>
      <c r="EQ118">
        <v>26</v>
      </c>
      <c r="ER118">
        <v>119</v>
      </c>
      <c r="ES118">
        <v>38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634</v>
      </c>
      <c r="FX118">
        <v>222.94999694824219</v>
      </c>
      <c r="FY118">
        <v>221.6499938964844</v>
      </c>
      <c r="FZ118">
        <v>224.7799987792969</v>
      </c>
      <c r="GA118">
        <v>220.1600036621094</v>
      </c>
      <c r="GB118">
        <v>221.38999938964841</v>
      </c>
      <c r="GC118">
        <v>442</v>
      </c>
      <c r="GD118">
        <v>309</v>
      </c>
      <c r="GE118">
        <v>376</v>
      </c>
      <c r="GF118">
        <v>2</v>
      </c>
      <c r="GG118">
        <v>0</v>
      </c>
      <c r="GH118">
        <v>157</v>
      </c>
      <c r="GI118">
        <v>0</v>
      </c>
      <c r="GJ118">
        <v>157</v>
      </c>
      <c r="GK118">
        <v>1</v>
      </c>
      <c r="GL118">
        <v>142</v>
      </c>
      <c r="GM118">
        <v>1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</v>
      </c>
      <c r="GX118" t="s">
        <v>218</v>
      </c>
      <c r="GY118">
        <v>559694</v>
      </c>
      <c r="GZ118">
        <v>454457</v>
      </c>
      <c r="HA118">
        <v>1.175</v>
      </c>
      <c r="HB118">
        <v>1.2230000000000001</v>
      </c>
      <c r="HC118">
        <v>4.82</v>
      </c>
      <c r="HD118">
        <v>2.67</v>
      </c>
      <c r="HE118">
        <v>0</v>
      </c>
      <c r="HF118" s="2">
        <f t="shared" si="12"/>
        <v>-5.8651165691658846E-3</v>
      </c>
      <c r="HG118" s="2">
        <f t="shared" si="13"/>
        <v>1.3924748197395198E-2</v>
      </c>
      <c r="HH118" s="2">
        <f t="shared" si="14"/>
        <v>6.7222660744618024E-3</v>
      </c>
      <c r="HI118" s="2">
        <f t="shared" si="15"/>
        <v>5.5557872122949936E-3</v>
      </c>
      <c r="HJ118" s="3">
        <f t="shared" si="16"/>
        <v>224.73641424944714</v>
      </c>
      <c r="HK118" t="str">
        <f t="shared" si="17"/>
        <v>VRSN</v>
      </c>
    </row>
    <row r="119" spans="1:219" hidden="1" x14ac:dyDescent="0.25">
      <c r="A119">
        <v>110</v>
      </c>
      <c r="B119" t="s">
        <v>635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14</v>
      </c>
      <c r="W119">
        <v>17</v>
      </c>
      <c r="X119">
        <v>25</v>
      </c>
      <c r="Y119">
        <v>16</v>
      </c>
      <c r="Z119">
        <v>87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272</v>
      </c>
      <c r="AV119">
        <v>308.94000244140619</v>
      </c>
      <c r="AW119">
        <v>309.66000366210938</v>
      </c>
      <c r="AX119">
        <v>310.95999145507813</v>
      </c>
      <c r="AY119">
        <v>304.92999267578119</v>
      </c>
      <c r="AZ119">
        <v>305.07000732421881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8</v>
      </c>
      <c r="BR119">
        <v>165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3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 t="s">
        <v>636</v>
      </c>
      <c r="CN119">
        <v>305.07000732421881</v>
      </c>
      <c r="CO119">
        <v>303.3900146484375</v>
      </c>
      <c r="CP119">
        <v>306.83999633789063</v>
      </c>
      <c r="CQ119">
        <v>301.58999633789063</v>
      </c>
      <c r="CR119">
        <v>306.45001220703119</v>
      </c>
      <c r="CW119">
        <v>47</v>
      </c>
      <c r="CX119">
        <v>58</v>
      </c>
      <c r="CY119">
        <v>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35</v>
      </c>
      <c r="DG119">
        <v>16</v>
      </c>
      <c r="DH119">
        <v>12</v>
      </c>
      <c r="DI119">
        <v>7</v>
      </c>
      <c r="DJ119">
        <v>8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8</v>
      </c>
      <c r="DR119">
        <v>0</v>
      </c>
      <c r="DS119">
        <v>0</v>
      </c>
      <c r="DT119">
        <v>0</v>
      </c>
      <c r="DU119">
        <v>1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246</v>
      </c>
      <c r="EF119">
        <v>306.45001220703119</v>
      </c>
      <c r="EG119">
        <v>306.98001098632813</v>
      </c>
      <c r="EH119">
        <v>312</v>
      </c>
      <c r="EI119">
        <v>305.95001220703119</v>
      </c>
      <c r="EJ119">
        <v>311.45999145507813</v>
      </c>
      <c r="EO119">
        <v>23</v>
      </c>
      <c r="EP119">
        <v>28</v>
      </c>
      <c r="EQ119">
        <v>78</v>
      </c>
      <c r="ER119">
        <v>17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26</v>
      </c>
      <c r="EY119">
        <v>11</v>
      </c>
      <c r="EZ119">
        <v>2</v>
      </c>
      <c r="FA119">
        <v>0</v>
      </c>
      <c r="FB119">
        <v>0</v>
      </c>
      <c r="FC119">
        <v>1</v>
      </c>
      <c r="FD119">
        <v>39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303</v>
      </c>
      <c r="FX119">
        <v>311.45999145507813</v>
      </c>
      <c r="FY119">
        <v>312.17999267578119</v>
      </c>
      <c r="FZ119">
        <v>316.01998901367188</v>
      </c>
      <c r="GA119">
        <v>311.45999145507813</v>
      </c>
      <c r="GB119">
        <v>312.22000122070313</v>
      </c>
      <c r="GC119">
        <v>257</v>
      </c>
      <c r="GD119">
        <v>451</v>
      </c>
      <c r="GE119">
        <v>254</v>
      </c>
      <c r="GF119">
        <v>117</v>
      </c>
      <c r="GG119">
        <v>0</v>
      </c>
      <c r="GH119">
        <v>17</v>
      </c>
      <c r="GI119">
        <v>0</v>
      </c>
      <c r="GJ119">
        <v>17</v>
      </c>
      <c r="GK119">
        <v>0</v>
      </c>
      <c r="GL119">
        <v>260</v>
      </c>
      <c r="GM119">
        <v>0</v>
      </c>
      <c r="GN119">
        <v>8</v>
      </c>
      <c r="GO119">
        <v>1</v>
      </c>
      <c r="GP119">
        <v>1</v>
      </c>
      <c r="GQ119">
        <v>1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3.2</v>
      </c>
      <c r="GX119" t="s">
        <v>223</v>
      </c>
      <c r="GY119">
        <v>249845</v>
      </c>
      <c r="GZ119">
        <v>357314</v>
      </c>
      <c r="HA119">
        <v>1.7330000000000001</v>
      </c>
      <c r="HB119">
        <v>2.2519999999999998</v>
      </c>
      <c r="HC119">
        <v>3.89</v>
      </c>
      <c r="HD119">
        <v>2.69</v>
      </c>
      <c r="HE119">
        <v>0</v>
      </c>
      <c r="HF119" s="2">
        <f t="shared" si="12"/>
        <v>2.3063656787603026E-3</v>
      </c>
      <c r="HG119" s="2">
        <f t="shared" si="13"/>
        <v>1.2151118509546421E-2</v>
      </c>
      <c r="HH119" s="2">
        <f t="shared" si="14"/>
        <v>2.3063656787603026E-3</v>
      </c>
      <c r="HI119" s="2">
        <f t="shared" si="15"/>
        <v>2.4342122947074163E-3</v>
      </c>
      <c r="HJ119" s="3">
        <f t="shared" si="16"/>
        <v>315.97332876309395</v>
      </c>
      <c r="HK119" t="str">
        <f t="shared" si="17"/>
        <v>WAT</v>
      </c>
    </row>
    <row r="120" spans="1:219" hidden="1" x14ac:dyDescent="0.25">
      <c r="A120">
        <v>111</v>
      </c>
      <c r="B120" t="s">
        <v>637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7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</v>
      </c>
      <c r="W120">
        <v>1</v>
      </c>
      <c r="X120">
        <v>1</v>
      </c>
      <c r="Y120">
        <v>1</v>
      </c>
      <c r="Z120">
        <v>159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8</v>
      </c>
      <c r="AN120">
        <v>1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638</v>
      </c>
      <c r="AV120">
        <v>326.70001220703119</v>
      </c>
      <c r="AW120">
        <v>326.35000610351563</v>
      </c>
      <c r="AX120">
        <v>329.79000854492188</v>
      </c>
      <c r="AY120">
        <v>325.51998901367188</v>
      </c>
      <c r="AZ120">
        <v>326.8699951171875</v>
      </c>
      <c r="BE120">
        <v>53</v>
      </c>
      <c r="BF120">
        <v>113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8</v>
      </c>
      <c r="BO120">
        <v>2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568</v>
      </c>
      <c r="CN120">
        <v>326.8699951171875</v>
      </c>
      <c r="CO120">
        <v>323.98001098632813</v>
      </c>
      <c r="CP120">
        <v>327.70999145507813</v>
      </c>
      <c r="CQ120">
        <v>323.07998657226563</v>
      </c>
      <c r="CR120">
        <v>325.8699951171875</v>
      </c>
      <c r="CW120">
        <v>79</v>
      </c>
      <c r="CX120">
        <v>67</v>
      </c>
      <c r="CY120">
        <v>9</v>
      </c>
      <c r="CZ120">
        <v>0</v>
      </c>
      <c r="DA120">
        <v>0</v>
      </c>
      <c r="DB120">
        <v>1</v>
      </c>
      <c r="DC120">
        <v>9</v>
      </c>
      <c r="DD120">
        <v>0</v>
      </c>
      <c r="DE120">
        <v>0</v>
      </c>
      <c r="DF120">
        <v>12</v>
      </c>
      <c r="DG120">
        <v>3</v>
      </c>
      <c r="DH120">
        <v>0</v>
      </c>
      <c r="DI120">
        <v>0</v>
      </c>
      <c r="DJ120">
        <v>0</v>
      </c>
      <c r="DK120">
        <v>1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639</v>
      </c>
      <c r="EF120">
        <v>325.8699951171875</v>
      </c>
      <c r="EG120">
        <v>326.47000122070313</v>
      </c>
      <c r="EH120">
        <v>333.95001220703119</v>
      </c>
      <c r="EI120">
        <v>324.92001342773438</v>
      </c>
      <c r="EJ120">
        <v>332.79000854492188</v>
      </c>
      <c r="EO120">
        <v>7</v>
      </c>
      <c r="EP120">
        <v>2</v>
      </c>
      <c r="EQ120">
        <v>14</v>
      </c>
      <c r="ER120">
        <v>143</v>
      </c>
      <c r="ES120">
        <v>14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1</v>
      </c>
      <c r="FA120">
        <v>1</v>
      </c>
      <c r="FB120">
        <v>0</v>
      </c>
      <c r="FC120">
        <v>1</v>
      </c>
      <c r="FD120">
        <v>2</v>
      </c>
      <c r="FE120">
        <v>1</v>
      </c>
      <c r="FF120">
        <v>2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640</v>
      </c>
      <c r="FX120">
        <v>332.79000854492188</v>
      </c>
      <c r="FY120">
        <v>334.010009765625</v>
      </c>
      <c r="FZ120">
        <v>336.55999755859381</v>
      </c>
      <c r="GA120">
        <v>333.17999267578119</v>
      </c>
      <c r="GB120">
        <v>333.45001220703119</v>
      </c>
      <c r="GC120">
        <v>510</v>
      </c>
      <c r="GD120">
        <v>194</v>
      </c>
      <c r="GE120">
        <v>335</v>
      </c>
      <c r="GF120">
        <v>17</v>
      </c>
      <c r="GG120">
        <v>0</v>
      </c>
      <c r="GH120">
        <v>157</v>
      </c>
      <c r="GI120">
        <v>0</v>
      </c>
      <c r="GJ120">
        <v>157</v>
      </c>
      <c r="GK120">
        <v>2</v>
      </c>
      <c r="GL120">
        <v>159</v>
      </c>
      <c r="GM120">
        <v>2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297111</v>
      </c>
      <c r="GZ120">
        <v>369971</v>
      </c>
      <c r="HA120">
        <v>1.966</v>
      </c>
      <c r="HB120">
        <v>2.7490000000000001</v>
      </c>
      <c r="HC120">
        <v>2</v>
      </c>
      <c r="HD120">
        <v>2.2000000000000002</v>
      </c>
      <c r="HE120">
        <v>0.11849999999999999</v>
      </c>
      <c r="HF120" s="2">
        <f t="shared" si="12"/>
        <v>3.6525887998363205E-3</v>
      </c>
      <c r="HG120" s="2">
        <f t="shared" si="13"/>
        <v>7.5766217359948262E-3</v>
      </c>
      <c r="HH120" s="2">
        <f t="shared" si="14"/>
        <v>2.4850066332630094E-3</v>
      </c>
      <c r="HI120" s="2">
        <f t="shared" si="15"/>
        <v>8.0977514279512164E-4</v>
      </c>
      <c r="HJ120" s="3">
        <f t="shared" si="16"/>
        <v>336.54067726565506</v>
      </c>
      <c r="HK120" t="str">
        <f t="shared" si="17"/>
        <v>WST</v>
      </c>
    </row>
    <row r="121" spans="1:219" hidden="1" x14ac:dyDescent="0.25">
      <c r="A121">
        <v>112</v>
      </c>
      <c r="B121" t="s">
        <v>641</v>
      </c>
      <c r="C121">
        <v>10</v>
      </c>
      <c r="D121">
        <v>0</v>
      </c>
      <c r="E121">
        <v>5</v>
      </c>
      <c r="F121">
        <v>1</v>
      </c>
      <c r="G121" t="s">
        <v>240</v>
      </c>
      <c r="H121" t="s">
        <v>218</v>
      </c>
      <c r="I121">
        <v>5</v>
      </c>
      <c r="J121">
        <v>1</v>
      </c>
      <c r="K121" t="s">
        <v>240</v>
      </c>
      <c r="L121" t="s">
        <v>218</v>
      </c>
      <c r="M121">
        <v>76</v>
      </c>
      <c r="N121">
        <v>57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38</v>
      </c>
      <c r="W121">
        <v>11</v>
      </c>
      <c r="X121">
        <v>2</v>
      </c>
      <c r="Y121">
        <v>4</v>
      </c>
      <c r="Z121">
        <v>20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569</v>
      </c>
      <c r="AV121">
        <v>27.79999923706055</v>
      </c>
      <c r="AW121">
        <v>27.909999847412109</v>
      </c>
      <c r="AX121">
        <v>28.590000152587891</v>
      </c>
      <c r="AY121">
        <v>27.899999618530281</v>
      </c>
      <c r="AZ121">
        <v>28.129999160766602</v>
      </c>
      <c r="BE121">
        <v>15</v>
      </c>
      <c r="BF121">
        <v>44</v>
      </c>
      <c r="BG121">
        <v>49</v>
      </c>
      <c r="BH121">
        <v>44</v>
      </c>
      <c r="BI121">
        <v>42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248</v>
      </c>
      <c r="CN121">
        <v>28.129999160766602</v>
      </c>
      <c r="CO121">
        <v>27.70000076293945</v>
      </c>
      <c r="CP121">
        <v>28.280000686645511</v>
      </c>
      <c r="CQ121">
        <v>27.360000610351559</v>
      </c>
      <c r="CR121">
        <v>28.260000228881839</v>
      </c>
      <c r="CW121">
        <v>45</v>
      </c>
      <c r="CX121">
        <v>62</v>
      </c>
      <c r="CY121">
        <v>42</v>
      </c>
      <c r="CZ121">
        <v>38</v>
      </c>
      <c r="DA121">
        <v>3</v>
      </c>
      <c r="DB121">
        <v>1</v>
      </c>
      <c r="DC121">
        <v>1</v>
      </c>
      <c r="DD121">
        <v>0</v>
      </c>
      <c r="DE121">
        <v>0</v>
      </c>
      <c r="DF121">
        <v>10</v>
      </c>
      <c r="DG121">
        <v>2</v>
      </c>
      <c r="DH121">
        <v>1</v>
      </c>
      <c r="DI121">
        <v>1</v>
      </c>
      <c r="DJ121">
        <v>2</v>
      </c>
      <c r="DK121">
        <v>2</v>
      </c>
      <c r="DL121">
        <v>16</v>
      </c>
      <c r="DM121">
        <v>1</v>
      </c>
      <c r="DN121">
        <v>0</v>
      </c>
      <c r="DO121">
        <v>2</v>
      </c>
      <c r="DP121">
        <v>0</v>
      </c>
      <c r="DQ121">
        <v>2</v>
      </c>
      <c r="DR121">
        <v>2</v>
      </c>
      <c r="DS121">
        <v>1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1</v>
      </c>
      <c r="DZ121">
        <v>1</v>
      </c>
      <c r="EA121">
        <v>0</v>
      </c>
      <c r="EB121">
        <v>0</v>
      </c>
      <c r="EC121">
        <v>1</v>
      </c>
      <c r="ED121">
        <v>1</v>
      </c>
      <c r="EE121" t="s">
        <v>260</v>
      </c>
      <c r="EF121">
        <v>28.260000228881839</v>
      </c>
      <c r="EG121">
        <v>28.20999908447266</v>
      </c>
      <c r="EH121">
        <v>28.489999771118161</v>
      </c>
      <c r="EI121">
        <v>28.010000228881839</v>
      </c>
      <c r="EJ121">
        <v>28.370000839233398</v>
      </c>
      <c r="EO121">
        <v>149</v>
      </c>
      <c r="EP121">
        <v>34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12</v>
      </c>
      <c r="EY121">
        <v>3</v>
      </c>
      <c r="EZ121">
        <v>2</v>
      </c>
      <c r="FA121">
        <v>4</v>
      </c>
      <c r="FB121">
        <v>2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2</v>
      </c>
      <c r="FJ121">
        <v>0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642</v>
      </c>
      <c r="FX121">
        <v>28.370000839233398</v>
      </c>
      <c r="FY121">
        <v>28.555000305175781</v>
      </c>
      <c r="FZ121">
        <v>29.409999847412109</v>
      </c>
      <c r="GA121">
        <v>28.555000305175781</v>
      </c>
      <c r="GB121">
        <v>29.139999389648441</v>
      </c>
      <c r="GC121">
        <v>700</v>
      </c>
      <c r="GD121">
        <v>115</v>
      </c>
      <c r="GE121">
        <v>373</v>
      </c>
      <c r="GF121">
        <v>39</v>
      </c>
      <c r="GG121">
        <v>0</v>
      </c>
      <c r="GH121">
        <v>127</v>
      </c>
      <c r="GI121">
        <v>0</v>
      </c>
      <c r="GJ121">
        <v>41</v>
      </c>
      <c r="GK121">
        <v>1</v>
      </c>
      <c r="GL121">
        <v>24</v>
      </c>
      <c r="GM121">
        <v>0</v>
      </c>
      <c r="GN121">
        <v>4</v>
      </c>
      <c r="GO121">
        <v>4</v>
      </c>
      <c r="GP121">
        <v>3</v>
      </c>
      <c r="GQ121">
        <v>2</v>
      </c>
      <c r="GR121">
        <v>2</v>
      </c>
      <c r="GS121">
        <v>1</v>
      </c>
      <c r="GT121">
        <v>1</v>
      </c>
      <c r="GU121">
        <v>1</v>
      </c>
      <c r="GV121">
        <v>1</v>
      </c>
      <c r="GW121">
        <v>1.6</v>
      </c>
      <c r="GX121" t="s">
        <v>218</v>
      </c>
      <c r="GY121">
        <v>878209</v>
      </c>
      <c r="GZ121">
        <v>1436657</v>
      </c>
      <c r="HA121">
        <v>0.77900000000000003</v>
      </c>
      <c r="HB121">
        <v>0.90100000000000002</v>
      </c>
      <c r="HC121">
        <v>0.56999999999999995</v>
      </c>
      <c r="HD121">
        <v>13.52</v>
      </c>
      <c r="HE121">
        <v>0</v>
      </c>
      <c r="HF121" s="2">
        <f t="shared" si="12"/>
        <v>6.4787064950180273E-3</v>
      </c>
      <c r="HG121" s="2">
        <f t="shared" si="13"/>
        <v>2.9071728890592397E-2</v>
      </c>
      <c r="HH121" s="2">
        <f t="shared" si="14"/>
        <v>0</v>
      </c>
      <c r="HI121" s="2">
        <f t="shared" si="15"/>
        <v>2.0075466600060099E-2</v>
      </c>
      <c r="HJ121" s="3">
        <f t="shared" si="16"/>
        <v>29.385143532518633</v>
      </c>
      <c r="HK121" t="str">
        <f t="shared" si="17"/>
        <v>WSC</v>
      </c>
    </row>
    <row r="122" spans="1:219" hidden="1" x14ac:dyDescent="0.25">
      <c r="A122">
        <v>113</v>
      </c>
      <c r="B122" t="s">
        <v>643</v>
      </c>
      <c r="C122">
        <v>11</v>
      </c>
      <c r="D122">
        <v>0</v>
      </c>
      <c r="E122">
        <v>5</v>
      </c>
      <c r="F122">
        <v>1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25</v>
      </c>
      <c r="N122">
        <v>4</v>
      </c>
      <c r="O122">
        <v>2</v>
      </c>
      <c r="P122">
        <v>0</v>
      </c>
      <c r="Q122">
        <v>0</v>
      </c>
      <c r="R122">
        <v>1</v>
      </c>
      <c r="S122">
        <v>2</v>
      </c>
      <c r="T122">
        <v>0</v>
      </c>
      <c r="U122">
        <v>0</v>
      </c>
      <c r="V122">
        <v>34</v>
      </c>
      <c r="W122">
        <v>17</v>
      </c>
      <c r="X122">
        <v>19</v>
      </c>
      <c r="Y122">
        <v>18</v>
      </c>
      <c r="Z122">
        <v>77</v>
      </c>
      <c r="AA122">
        <v>0</v>
      </c>
      <c r="AB122">
        <v>0</v>
      </c>
      <c r="AC122">
        <v>0</v>
      </c>
      <c r="AD122">
        <v>0</v>
      </c>
      <c r="AE122">
        <v>6</v>
      </c>
      <c r="AF122">
        <v>2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642</v>
      </c>
      <c r="AV122">
        <v>53.900001525878913</v>
      </c>
      <c r="AW122">
        <v>53.830001831054688</v>
      </c>
      <c r="AX122">
        <v>53.930000305175781</v>
      </c>
      <c r="AY122">
        <v>52.909999847412109</v>
      </c>
      <c r="AZ122">
        <v>52.970001220703118</v>
      </c>
      <c r="BE122">
        <v>7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2</v>
      </c>
      <c r="BQ122">
        <v>6</v>
      </c>
      <c r="BR122">
        <v>174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8</v>
      </c>
      <c r="CF122">
        <v>0</v>
      </c>
      <c r="CG122">
        <v>3</v>
      </c>
      <c r="CH122">
        <v>0</v>
      </c>
      <c r="CI122">
        <v>2</v>
      </c>
      <c r="CJ122">
        <v>0</v>
      </c>
      <c r="CK122">
        <v>1</v>
      </c>
      <c r="CL122">
        <v>0</v>
      </c>
      <c r="CM122" t="s">
        <v>644</v>
      </c>
      <c r="CN122">
        <v>52.970001220703118</v>
      </c>
      <c r="CO122">
        <v>52.310001373291023</v>
      </c>
      <c r="CP122">
        <v>53</v>
      </c>
      <c r="CQ122">
        <v>51.790000915527337</v>
      </c>
      <c r="CR122">
        <v>52.689998626708977</v>
      </c>
      <c r="CW122">
        <v>74</v>
      </c>
      <c r="CX122">
        <v>50</v>
      </c>
      <c r="CY122">
        <v>15</v>
      </c>
      <c r="CZ122">
        <v>0</v>
      </c>
      <c r="DA122">
        <v>0</v>
      </c>
      <c r="DB122">
        <v>1</v>
      </c>
      <c r="DC122">
        <v>15</v>
      </c>
      <c r="DD122">
        <v>0</v>
      </c>
      <c r="DE122">
        <v>0</v>
      </c>
      <c r="DF122">
        <v>25</v>
      </c>
      <c r="DG122">
        <v>16</v>
      </c>
      <c r="DH122">
        <v>4</v>
      </c>
      <c r="DI122">
        <v>1</v>
      </c>
      <c r="DJ122">
        <v>9</v>
      </c>
      <c r="DK122">
        <v>1</v>
      </c>
      <c r="DL122">
        <v>10</v>
      </c>
      <c r="DM122">
        <v>0</v>
      </c>
      <c r="DN122">
        <v>0</v>
      </c>
      <c r="DO122">
        <v>54</v>
      </c>
      <c r="DP122">
        <v>15</v>
      </c>
      <c r="DQ122">
        <v>9</v>
      </c>
      <c r="DR122">
        <v>0</v>
      </c>
      <c r="DS122">
        <v>1</v>
      </c>
      <c r="DT122">
        <v>1</v>
      </c>
      <c r="DU122">
        <v>1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645</v>
      </c>
      <c r="EF122">
        <v>52.689998626708977</v>
      </c>
      <c r="EG122">
        <v>52.959999084472663</v>
      </c>
      <c r="EH122">
        <v>55.330001831054688</v>
      </c>
      <c r="EI122">
        <v>52.959999084472663</v>
      </c>
      <c r="EJ122">
        <v>54.630001068115227</v>
      </c>
      <c r="EO122">
        <v>7</v>
      </c>
      <c r="EP122">
        <v>7</v>
      </c>
      <c r="EQ122">
        <v>1</v>
      </c>
      <c r="ER122">
        <v>14</v>
      </c>
      <c r="ES122">
        <v>165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646</v>
      </c>
      <c r="FX122">
        <v>54.630001068115227</v>
      </c>
      <c r="FY122">
        <v>55.400001525878913</v>
      </c>
      <c r="FZ122">
        <v>58</v>
      </c>
      <c r="GA122">
        <v>55.189998626708977</v>
      </c>
      <c r="GB122">
        <v>57.549999237060547</v>
      </c>
      <c r="GC122">
        <v>371</v>
      </c>
      <c r="GD122">
        <v>404</v>
      </c>
      <c r="GE122">
        <v>333</v>
      </c>
      <c r="GF122">
        <v>55</v>
      </c>
      <c r="GG122">
        <v>0</v>
      </c>
      <c r="GH122">
        <v>179</v>
      </c>
      <c r="GI122">
        <v>0</v>
      </c>
      <c r="GJ122">
        <v>179</v>
      </c>
      <c r="GK122">
        <v>0</v>
      </c>
      <c r="GL122">
        <v>260</v>
      </c>
      <c r="GM122">
        <v>0</v>
      </c>
      <c r="GN122">
        <v>9</v>
      </c>
      <c r="GO122">
        <v>1</v>
      </c>
      <c r="GP122">
        <v>1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0</v>
      </c>
      <c r="GW122">
        <v>2.2999999999999998</v>
      </c>
      <c r="GX122" t="s">
        <v>218</v>
      </c>
      <c r="GY122">
        <v>1067983</v>
      </c>
      <c r="GZ122">
        <v>599142</v>
      </c>
      <c r="HA122">
        <v>1.339</v>
      </c>
      <c r="HB122">
        <v>1.51</v>
      </c>
      <c r="HC122">
        <v>2.08</v>
      </c>
      <c r="HD122">
        <v>11.67</v>
      </c>
      <c r="HE122">
        <v>0.2727</v>
      </c>
      <c r="HF122" s="2">
        <f t="shared" si="12"/>
        <v>1.3898924847574157E-2</v>
      </c>
      <c r="HG122" s="2">
        <f t="shared" si="13"/>
        <v>4.4827559898639402E-2</v>
      </c>
      <c r="HH122" s="2">
        <f t="shared" si="14"/>
        <v>3.7906659455927416E-3</v>
      </c>
      <c r="HI122" s="2">
        <f t="shared" si="15"/>
        <v>4.1007830436803894E-2</v>
      </c>
      <c r="HJ122" s="3">
        <f t="shared" si="16"/>
        <v>57.883448412664961</v>
      </c>
      <c r="HK122" t="str">
        <f t="shared" si="17"/>
        <v>WWE</v>
      </c>
    </row>
    <row r="123" spans="1:219" hidden="1" x14ac:dyDescent="0.25">
      <c r="A123">
        <v>114</v>
      </c>
      <c r="B123" t="s">
        <v>647</v>
      </c>
      <c r="C123">
        <v>10</v>
      </c>
      <c r="D123">
        <v>0</v>
      </c>
      <c r="E123">
        <v>5</v>
      </c>
      <c r="F123">
        <v>1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193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648</v>
      </c>
      <c r="AV123">
        <v>124.73000335693359</v>
      </c>
      <c r="AW123">
        <v>125.5400009155273</v>
      </c>
      <c r="AX123">
        <v>128.5</v>
      </c>
      <c r="AY123">
        <v>125.4300003051758</v>
      </c>
      <c r="AZ123">
        <v>126.13999938964839</v>
      </c>
      <c r="BE123">
        <v>2</v>
      </c>
      <c r="BF123">
        <v>20</v>
      </c>
      <c r="BG123">
        <v>47</v>
      </c>
      <c r="BH123">
        <v>66</v>
      </c>
      <c r="BI123">
        <v>59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4</v>
      </c>
      <c r="BU123">
        <v>1</v>
      </c>
      <c r="BV123">
        <v>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242</v>
      </c>
      <c r="CN123">
        <v>126.13999938964839</v>
      </c>
      <c r="CO123">
        <v>123.8000030517578</v>
      </c>
      <c r="CP123">
        <v>126.38999938964839</v>
      </c>
      <c r="CQ123">
        <v>122.9199981689453</v>
      </c>
      <c r="CR123">
        <v>126.3000030517578</v>
      </c>
      <c r="CW123">
        <v>11</v>
      </c>
      <c r="CX123">
        <v>34</v>
      </c>
      <c r="CY123">
        <v>53</v>
      </c>
      <c r="CZ123">
        <v>86</v>
      </c>
      <c r="DA123">
        <v>5</v>
      </c>
      <c r="DB123">
        <v>0</v>
      </c>
      <c r="DC123">
        <v>0</v>
      </c>
      <c r="DD123">
        <v>0</v>
      </c>
      <c r="DE123">
        <v>0</v>
      </c>
      <c r="DF123">
        <v>3</v>
      </c>
      <c r="DG123">
        <v>4</v>
      </c>
      <c r="DH123">
        <v>2</v>
      </c>
      <c r="DI123">
        <v>1</v>
      </c>
      <c r="DJ123">
        <v>7</v>
      </c>
      <c r="DK123">
        <v>1</v>
      </c>
      <c r="DL123">
        <v>17</v>
      </c>
      <c r="DM123">
        <v>1</v>
      </c>
      <c r="DN123">
        <v>0</v>
      </c>
      <c r="DO123">
        <v>9</v>
      </c>
      <c r="DP123">
        <v>0</v>
      </c>
      <c r="DQ123">
        <v>7</v>
      </c>
      <c r="DR123">
        <v>7</v>
      </c>
      <c r="DS123">
        <v>2</v>
      </c>
      <c r="DT123">
        <v>0</v>
      </c>
      <c r="DU123">
        <v>2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649</v>
      </c>
      <c r="EF123">
        <v>126.3000030517578</v>
      </c>
      <c r="EG123">
        <v>126.2799987792969</v>
      </c>
      <c r="EH123">
        <v>127.40000152587891</v>
      </c>
      <c r="EI123">
        <v>124.5500030517578</v>
      </c>
      <c r="EJ123">
        <v>126.629997253418</v>
      </c>
      <c r="EO123">
        <v>28</v>
      </c>
      <c r="EP123">
        <v>26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24</v>
      </c>
      <c r="EY123">
        <v>21</v>
      </c>
      <c r="EZ123">
        <v>25</v>
      </c>
      <c r="FA123">
        <v>15</v>
      </c>
      <c r="FB123">
        <v>66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66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1</v>
      </c>
      <c r="FP123">
        <v>0</v>
      </c>
      <c r="FQ123">
        <v>9</v>
      </c>
      <c r="FR123">
        <v>9</v>
      </c>
      <c r="FS123">
        <v>1</v>
      </c>
      <c r="FT123">
        <v>0</v>
      </c>
      <c r="FU123">
        <v>1</v>
      </c>
      <c r="FV123">
        <v>1</v>
      </c>
      <c r="FW123" t="s">
        <v>650</v>
      </c>
      <c r="FX123">
        <v>126.629997253418</v>
      </c>
      <c r="FY123">
        <v>127.7399978637695</v>
      </c>
      <c r="FZ123">
        <v>129.00999450683591</v>
      </c>
      <c r="GA123">
        <v>126.5299987792969</v>
      </c>
      <c r="GB123">
        <v>127.36000061035161</v>
      </c>
      <c r="GC123">
        <v>438</v>
      </c>
      <c r="GD123">
        <v>367</v>
      </c>
      <c r="GE123">
        <v>243</v>
      </c>
      <c r="GF123">
        <v>168</v>
      </c>
      <c r="GG123">
        <v>0</v>
      </c>
      <c r="GH123">
        <v>216</v>
      </c>
      <c r="GI123">
        <v>0</v>
      </c>
      <c r="GJ123">
        <v>91</v>
      </c>
      <c r="GK123">
        <v>4</v>
      </c>
      <c r="GL123">
        <v>266</v>
      </c>
      <c r="GM123">
        <v>0</v>
      </c>
      <c r="GN123">
        <v>73</v>
      </c>
      <c r="GO123">
        <v>3</v>
      </c>
      <c r="GP123">
        <v>3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2.1</v>
      </c>
      <c r="GX123" t="s">
        <v>218</v>
      </c>
      <c r="GY123">
        <v>1908495</v>
      </c>
      <c r="GZ123">
        <v>2599000</v>
      </c>
      <c r="HA123">
        <v>2.2669999999999999</v>
      </c>
      <c r="HB123">
        <v>2.3719999999999999</v>
      </c>
      <c r="HC123">
        <v>-0.28999999999999998</v>
      </c>
      <c r="HD123">
        <v>2.95</v>
      </c>
      <c r="HE123">
        <v>0</v>
      </c>
      <c r="HF123" s="2">
        <f t="shared" si="12"/>
        <v>8.6895305222667307E-3</v>
      </c>
      <c r="HG123" s="2">
        <f t="shared" si="13"/>
        <v>9.8441725226111609E-3</v>
      </c>
      <c r="HH123" s="2">
        <f t="shared" si="14"/>
        <v>9.4723587342080418E-3</v>
      </c>
      <c r="HI123" s="2">
        <f t="shared" si="15"/>
        <v>6.5169741447632656E-3</v>
      </c>
      <c r="HJ123" s="3">
        <f t="shared" si="16"/>
        <v>128.99749244077844</v>
      </c>
      <c r="HK123" t="str">
        <f t="shared" si="17"/>
        <v>WYNN</v>
      </c>
    </row>
  </sheetData>
  <autoFilter ref="A8:HK123" xr:uid="{3467CE04-474E-435A-B5FC-9E01ED3216ED}">
    <filterColumn colId="196">
      <customFilters>
        <customFilter operator="greaterThan" val="2"/>
      </customFilters>
    </filterColumn>
    <filterColumn colId="198">
      <customFilters>
        <customFilter operator="greaterThan" val="1"/>
      </customFilters>
    </filterColumn>
    <filterColumn colId="199">
      <customFilters>
        <customFilter operator="greaterThan" val="2"/>
      </customFilters>
    </filterColumn>
    <filterColumn colId="200">
      <customFilters>
        <customFilter operator="greaterThan" val="1"/>
      </customFilters>
    </filterColumn>
  </autoFilter>
  <mergeCells count="1">
    <mergeCell ref="B2:C2"/>
  </mergeCells>
  <conditionalFormatting sqref="HI9:HI123">
    <cfRule type="cellIs" dxfId="17" priority="1" operator="equal">
      <formula>0</formula>
    </cfRule>
  </conditionalFormatting>
  <conditionalFormatting sqref="HG9:HG123">
    <cfRule type="cellIs" dxfId="16" priority="18" operator="between">
      <formula>1%</formula>
      <formula>1.5%</formula>
    </cfRule>
  </conditionalFormatting>
  <conditionalFormatting sqref="HG9:HG123">
    <cfRule type="cellIs" dxfId="15" priority="17" operator="between">
      <formula>0.015</formula>
      <formula>0.02</formula>
    </cfRule>
  </conditionalFormatting>
  <conditionalFormatting sqref="HG9:HG123">
    <cfRule type="cellIs" dxfId="14" priority="16" operator="greaterThan">
      <formula>0.02</formula>
    </cfRule>
  </conditionalFormatting>
  <conditionalFormatting sqref="HG9:HG123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23">
    <cfRule type="cellIs" dxfId="11" priority="13" operator="equal">
      <formula>0</formula>
    </cfRule>
  </conditionalFormatting>
  <conditionalFormatting sqref="HH9:HH123">
    <cfRule type="cellIs" dxfId="10" priority="12" operator="between">
      <formula>1%</formula>
      <formula>1.5%</formula>
    </cfRule>
  </conditionalFormatting>
  <conditionalFormatting sqref="HH9:HH123">
    <cfRule type="cellIs" dxfId="9" priority="11" operator="between">
      <formula>0.015</formula>
      <formula>0.02</formula>
    </cfRule>
  </conditionalFormatting>
  <conditionalFormatting sqref="HH9:HH123">
    <cfRule type="cellIs" dxfId="8" priority="10" operator="greaterThan">
      <formula>0.02</formula>
    </cfRule>
  </conditionalFormatting>
  <conditionalFormatting sqref="HH9:HH123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23">
    <cfRule type="cellIs" dxfId="5" priority="7" operator="equal">
      <formula>0</formula>
    </cfRule>
  </conditionalFormatting>
  <conditionalFormatting sqref="HI9:HI123">
    <cfRule type="cellIs" dxfId="4" priority="6" operator="between">
      <formula>1%</formula>
      <formula>1.5%</formula>
    </cfRule>
  </conditionalFormatting>
  <conditionalFormatting sqref="HI9:HI123">
    <cfRule type="cellIs" dxfId="3" priority="5" operator="between">
      <formula>0.015</formula>
      <formula>0.02</formula>
    </cfRule>
  </conditionalFormatting>
  <conditionalFormatting sqref="HI9:HI123">
    <cfRule type="cellIs" dxfId="2" priority="4" operator="greaterThan">
      <formula>0.02</formula>
    </cfRule>
  </conditionalFormatting>
  <conditionalFormatting sqref="HI9:HI123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2021-05-24T06:57:54Z</dcterms:created>
  <dcterms:modified xsi:type="dcterms:W3CDTF">2021-05-31T09:30:31Z</dcterms:modified>
</cp:coreProperties>
</file>