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AC5F400-81BF-4F65-830D-A74D6F6A769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K9" i="1"/>
  <c r="HI9" i="1"/>
  <c r="HH9" i="1"/>
  <c r="HG9" i="1"/>
  <c r="HJ9" i="1" s="1"/>
  <c r="HF9" i="1"/>
  <c r="L3" i="1" l="1"/>
  <c r="L4" i="1" s="1"/>
  <c r="I3" i="1"/>
  <c r="I2" i="1"/>
  <c r="I4" i="1"/>
  <c r="I1" i="1"/>
  <c r="I5" i="1"/>
</calcChain>
</file>

<file path=xl/sharedStrings.xml><?xml version="1.0" encoding="utf-8"?>
<sst xmlns="http://schemas.openxmlformats.org/spreadsheetml/2006/main" count="1655" uniqueCount="736">
  <si>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</si>
  <si>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</si>
  <si>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</si>
  <si>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</si>
  <si>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</si>
  <si>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</si>
  <si>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</si>
  <si>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</si>
  <si>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</si>
  <si>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</si>
  <si>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</si>
  <si>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</si>
  <si>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</si>
  <si>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</si>
  <si>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</si>
  <si>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</si>
  <si>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</si>
  <si>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</si>
  <si>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</si>
  <si>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</si>
  <si>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</si>
  <si>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</si>
  <si>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</si>
  <si>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</si>
  <si>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</si>
  <si>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</si>
  <si>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</si>
  <si>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</si>
  <si>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</si>
  <si>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</si>
  <si>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</si>
  <si>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</si>
  <si>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</si>
  <si>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</si>
  <si>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</si>
  <si>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</si>
  <si>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</si>
  <si>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</si>
  <si>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</si>
  <si>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</si>
  <si>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</si>
  <si>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</si>
  <si>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</si>
  <si>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</si>
  <si>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</si>
  <si>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</si>
  <si>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</si>
  <si>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</si>
  <si>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</si>
  <si>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</si>
  <si>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</si>
  <si>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</si>
  <si>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</si>
  <si>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</si>
  <si>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</si>
  <si>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</si>
  <si>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</si>
  <si>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</si>
  <si>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</si>
  <si>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</si>
  <si>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</si>
  <si>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</si>
  <si>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</si>
  <si>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</si>
  <si>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</si>
  <si>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</si>
  <si>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</si>
  <si>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</si>
  <si>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</si>
  <si>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</si>
  <si>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</si>
  <si>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</si>
  <si>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</si>
  <si>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</si>
  <si>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</si>
  <si>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</si>
  <si>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</si>
  <si>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</si>
  <si>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</si>
  <si>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</si>
  <si>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</si>
  <si>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</si>
  <si>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</si>
  <si>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</si>
  <si>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</si>
  <si>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</si>
  <si>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</si>
  <si>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</si>
  <si>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</si>
  <si>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</si>
  <si>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</si>
  <si>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</si>
  <si>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</si>
  <si>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</si>
  <si>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</si>
  <si>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</si>
  <si>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</si>
  <si>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</si>
  <si>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</si>
  <si>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</si>
  <si>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</si>
  <si>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</si>
  <si>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</si>
  <si>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</si>
  <si>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</si>
  <si>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</si>
  <si>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</si>
  <si>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</si>
  <si>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</si>
  <si>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</si>
  <si>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</si>
  <si>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</si>
  <si>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</si>
  <si>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</si>
  <si>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</si>
  <si>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</si>
  <si>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</si>
  <si>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</si>
  <si>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</si>
  <si>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</si>
  <si>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</si>
  <si>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</si>
  <si>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</si>
  <si>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</si>
  <si>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</si>
  <si>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</si>
  <si>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</si>
  <si>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</si>
  <si>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</si>
  <si>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</si>
  <si>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</si>
  <si>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</si>
  <si>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</si>
  <si>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</si>
  <si>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</si>
  <si>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</si>
  <si>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</si>
  <si>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</si>
  <si>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</si>
  <si>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</si>
  <si>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</si>
  <si>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</si>
  <si>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</si>
  <si>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</si>
  <si>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</si>
  <si>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</si>
  <si>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</si>
  <si>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</si>
  <si>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</si>
  <si>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</si>
  <si>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</si>
  <si>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</si>
  <si>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</si>
  <si>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</si>
  <si>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</si>
  <si>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</si>
  <si>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</si>
  <si>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</si>
  <si>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</si>
  <si>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</si>
  <si>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</si>
  <si>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</si>
  <si>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</si>
  <si>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</si>
  <si>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</si>
  <si>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</si>
  <si>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</si>
  <si>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</si>
  <si>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</si>
  <si>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</si>
  <si>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</si>
  <si>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</si>
  <si>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</si>
  <si>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</si>
  <si>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</si>
  <si>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</si>
  <si>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</si>
  <si>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</si>
  <si>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</si>
  <si>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</si>
  <si>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</si>
  <si>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</si>
  <si>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</si>
  <si>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</si>
  <si>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</si>
  <si>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</si>
  <si>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</si>
  <si>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</si>
  <si>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</si>
  <si>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</si>
  <si>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</si>
  <si>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</si>
  <si>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</si>
  <si>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</si>
  <si>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</si>
  <si>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</si>
  <si>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</si>
  <si>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</si>
  <si>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</si>
  <si>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</si>
  <si>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</si>
  <si>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</si>
  <si>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</si>
  <si>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</si>
  <si>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</si>
  <si>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</si>
  <si>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</si>
  <si>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</si>
  <si>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</si>
  <si>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</si>
  <si>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</si>
  <si>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</si>
  <si>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</si>
  <si>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</si>
  <si>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</si>
  <si>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</si>
  <si>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</si>
  <si>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AFL</t>
  </si>
  <si>
    <t>buy</t>
  </si>
  <si>
    <t>-0.27%</t>
  </si>
  <si>
    <t>-0.2%</t>
  </si>
  <si>
    <t>+0.61%</t>
  </si>
  <si>
    <t>+0.68%</t>
  </si>
  <si>
    <t>hold</t>
  </si>
  <si>
    <t>ALK</t>
  </si>
  <si>
    <t>-1.37%</t>
  </si>
  <si>
    <t>-1.3%</t>
  </si>
  <si>
    <t>-0.53%</t>
  </si>
  <si>
    <t>+1.73%</t>
  </si>
  <si>
    <t>ARE</t>
  </si>
  <si>
    <t>-0.32%</t>
  </si>
  <si>
    <t>+1.19%</t>
  </si>
  <si>
    <t>-0.31%</t>
  </si>
  <si>
    <t>+1.94%</t>
  </si>
  <si>
    <t>GOOGL</t>
  </si>
  <si>
    <t>+0.4%</t>
  </si>
  <si>
    <t>+1.56%</t>
  </si>
  <si>
    <t>-0.56%</t>
  </si>
  <si>
    <t>+2.92%</t>
  </si>
  <si>
    <t>GOOG</t>
  </si>
  <si>
    <t>+0.23%</t>
  </si>
  <si>
    <t>+2.05%</t>
  </si>
  <si>
    <t>-0.47%</t>
  </si>
  <si>
    <t>+2.63%</t>
  </si>
  <si>
    <t>AXP</t>
  </si>
  <si>
    <t>-0.17%</t>
  </si>
  <si>
    <t>+0.52%</t>
  </si>
  <si>
    <t>+0.86%</t>
  </si>
  <si>
    <t>+1.13%</t>
  </si>
  <si>
    <t>AFG</t>
  </si>
  <si>
    <t>+0.48%</t>
  </si>
  <si>
    <t>+1.29%</t>
  </si>
  <si>
    <t>-0.6%</t>
  </si>
  <si>
    <t>+0.65%</t>
  </si>
  <si>
    <t>AIG</t>
  </si>
  <si>
    <t>-0.86%</t>
  </si>
  <si>
    <t>-0.28%</t>
  </si>
  <si>
    <t>+1.54%</t>
  </si>
  <si>
    <t>+1.11%</t>
  </si>
  <si>
    <t>AMT</t>
  </si>
  <si>
    <t>-0.13%</t>
  </si>
  <si>
    <t>-0.35%</t>
  </si>
  <si>
    <t>AMN</t>
  </si>
  <si>
    <t>+1.78%</t>
  </si>
  <si>
    <t>-1.14%</t>
  </si>
  <si>
    <t>+0.22%</t>
  </si>
  <si>
    <t>+0.76%</t>
  </si>
  <si>
    <t>APH</t>
  </si>
  <si>
    <t>+0.37%</t>
  </si>
  <si>
    <t>+0.99%</t>
  </si>
  <si>
    <t>-0.36%</t>
  </si>
  <si>
    <t>+1.09%</t>
  </si>
  <si>
    <t>ADI</t>
  </si>
  <si>
    <t>+4.96%</t>
  </si>
  <si>
    <t>+4.15%</t>
  </si>
  <si>
    <t>-0.07%</t>
  </si>
  <si>
    <t>+1.98%</t>
  </si>
  <si>
    <t>ANDE</t>
  </si>
  <si>
    <t>-0.95%</t>
  </si>
  <si>
    <t>-0.83%</t>
  </si>
  <si>
    <t>+1.3%</t>
  </si>
  <si>
    <t>+2.37%</t>
  </si>
  <si>
    <t>AMAT</t>
  </si>
  <si>
    <t>+2.45%</t>
  </si>
  <si>
    <t>+4.42%</t>
  </si>
  <si>
    <t>-1.27%</t>
  </si>
  <si>
    <t>+4.6%</t>
  </si>
  <si>
    <t>ASGN</t>
  </si>
  <si>
    <t>sell</t>
  </si>
  <si>
    <t>-0.39%</t>
  </si>
  <si>
    <t>+0.25%</t>
  </si>
  <si>
    <t>+0.42%</t>
  </si>
  <si>
    <t>+1.52%</t>
  </si>
  <si>
    <t>ADSK</t>
  </si>
  <si>
    <t>+0.45%</t>
  </si>
  <si>
    <t>+2.62%</t>
  </si>
  <si>
    <t>+0.18%</t>
  </si>
  <si>
    <t>+2.06%</t>
  </si>
  <si>
    <t>BK</t>
  </si>
  <si>
    <t>-0.49%</t>
  </si>
  <si>
    <t>+1.88%</t>
  </si>
  <si>
    <t>+0.35%</t>
  </si>
  <si>
    <t>BKNG</t>
  </si>
  <si>
    <t>+2.64%</t>
  </si>
  <si>
    <t>+1.59%</t>
  </si>
  <si>
    <t>-0.55%</t>
  </si>
  <si>
    <t>+2.4%</t>
  </si>
  <si>
    <t>BOOT</t>
  </si>
  <si>
    <t>-2.22%</t>
  </si>
  <si>
    <t>-1.54%</t>
  </si>
  <si>
    <t>+1.7%</t>
  </si>
  <si>
    <t>+1.76%</t>
  </si>
  <si>
    <t>COF</t>
  </si>
  <si>
    <t>+0.15%</t>
  </si>
  <si>
    <t>+0.79%</t>
  </si>
  <si>
    <t>+1.06%</t>
  </si>
  <si>
    <t>CSL</t>
  </si>
  <si>
    <t>+0.24%</t>
  </si>
  <si>
    <t>+0.73%</t>
  </si>
  <si>
    <t>+0.32%</t>
  </si>
  <si>
    <t>CRS</t>
  </si>
  <si>
    <t>-1.69%</t>
  </si>
  <si>
    <t>+0.14%</t>
  </si>
  <si>
    <t>+1.81%</t>
  </si>
  <si>
    <t>+3.99%</t>
  </si>
  <si>
    <t>CAT</t>
  </si>
  <si>
    <t>-1.09%</t>
  </si>
  <si>
    <t>-0.79%</t>
  </si>
  <si>
    <t>+0.96%</t>
  </si>
  <si>
    <t>CBRE</t>
  </si>
  <si>
    <t>-0.88%</t>
  </si>
  <si>
    <t>+3.37%</t>
  </si>
  <si>
    <t>-0.65%</t>
  </si>
  <si>
    <t>CNP</t>
  </si>
  <si>
    <t>-0.89%</t>
  </si>
  <si>
    <t>+0.9%</t>
  </si>
  <si>
    <t>+0.04%</t>
  </si>
  <si>
    <t>CF</t>
  </si>
  <si>
    <t>-2.97%</t>
  </si>
  <si>
    <t>-1.64%</t>
  </si>
  <si>
    <t>+1.34%</t>
  </si>
  <si>
    <t>PLCE</t>
  </si>
  <si>
    <t>-3.6%</t>
  </si>
  <si>
    <t>-1.13%</t>
  </si>
  <si>
    <t>+3.71%</t>
  </si>
  <si>
    <t>CINF</t>
  </si>
  <si>
    <t>+0.33%</t>
  </si>
  <si>
    <t>-0.73%</t>
  </si>
  <si>
    <t>+0.54%</t>
  </si>
  <si>
    <t>CNK</t>
  </si>
  <si>
    <t>-1.7%</t>
  </si>
  <si>
    <t>-0.87%</t>
  </si>
  <si>
    <t>+4.14%</t>
  </si>
  <si>
    <t>CNS</t>
  </si>
  <si>
    <t>-0.81%</t>
  </si>
  <si>
    <t>+0.56%</t>
  </si>
  <si>
    <t>+1.12%</t>
  </si>
  <si>
    <t>CVLT</t>
  </si>
  <si>
    <t>+0.71%</t>
  </si>
  <si>
    <t>+3.32%</t>
  </si>
  <si>
    <t>+0.01%</t>
  </si>
  <si>
    <t>+5.84%</t>
  </si>
  <si>
    <t>CMP</t>
  </si>
  <si>
    <t>-2.01%</t>
  </si>
  <si>
    <t>+0.2%</t>
  </si>
  <si>
    <t>CLR</t>
  </si>
  <si>
    <t>-3.1%</t>
  </si>
  <si>
    <t>+0.27%</t>
  </si>
  <si>
    <t>+1.8%</t>
  </si>
  <si>
    <t>+4.45%</t>
  </si>
  <si>
    <t>CPRT</t>
  </si>
  <si>
    <t>-0.15%</t>
  </si>
  <si>
    <t>+2.56%</t>
  </si>
  <si>
    <t>+2.36%</t>
  </si>
  <si>
    <t>+0.88%</t>
  </si>
  <si>
    <t>CROX</t>
  </si>
  <si>
    <t>+0.13%</t>
  </si>
  <si>
    <t>+3.44%</t>
  </si>
  <si>
    <t>CRWD</t>
  </si>
  <si>
    <t>+0.98%</t>
  </si>
  <si>
    <t>+2.68%</t>
  </si>
  <si>
    <t>+3.22%</t>
  </si>
  <si>
    <t>DELL</t>
  </si>
  <si>
    <t>-1.38%</t>
  </si>
  <si>
    <t>+1.87%</t>
  </si>
  <si>
    <t>-0.14%</t>
  </si>
  <si>
    <t>DAL</t>
  </si>
  <si>
    <t>-1.26%</t>
  </si>
  <si>
    <t>-1.58%</t>
  </si>
  <si>
    <t>-0.44%</t>
  </si>
  <si>
    <t>+2.12%</t>
  </si>
  <si>
    <t>DNLI</t>
  </si>
  <si>
    <t>-0.05%</t>
  </si>
  <si>
    <t>+6.34%</t>
  </si>
  <si>
    <t>+4.48%</t>
  </si>
  <si>
    <t>DVN</t>
  </si>
  <si>
    <t>-3.66%</t>
  </si>
  <si>
    <t>-0.08%</t>
  </si>
  <si>
    <t>+0.36%</t>
  </si>
  <si>
    <t>DOV</t>
  </si>
  <si>
    <t>-0.29%</t>
  </si>
  <si>
    <t>+0.82%</t>
  </si>
  <si>
    <t>DD</t>
  </si>
  <si>
    <t>-1.02%</t>
  </si>
  <si>
    <t>-0.19%</t>
  </si>
  <si>
    <t>+0.05%</t>
  </si>
  <si>
    <t>+1.36%</t>
  </si>
  <si>
    <t>EMN</t>
  </si>
  <si>
    <t>-1.76%</t>
  </si>
  <si>
    <t>-1.61%</t>
  </si>
  <si>
    <t>+1.65%</t>
  </si>
  <si>
    <t>+1.15%</t>
  </si>
  <si>
    <t>ENTG</t>
  </si>
  <si>
    <t>+1.71%</t>
  </si>
  <si>
    <t>+2.88%</t>
  </si>
  <si>
    <t>-1.21%</t>
  </si>
  <si>
    <t>+3.07%</t>
  </si>
  <si>
    <t>ETR</t>
  </si>
  <si>
    <t>+0.7%</t>
  </si>
  <si>
    <t>+0.85%</t>
  </si>
  <si>
    <t>EPAM</t>
  </si>
  <si>
    <t>+1.07%</t>
  </si>
  <si>
    <t>+4.66%</t>
  </si>
  <si>
    <t>+1.05%</t>
  </si>
  <si>
    <t>+1.51%</t>
  </si>
  <si>
    <t>EVR</t>
  </si>
  <si>
    <t>+0.75%</t>
  </si>
  <si>
    <t>+1.39%</t>
  </si>
  <si>
    <t>+0.81%</t>
  </si>
  <si>
    <t>EXLS</t>
  </si>
  <si>
    <t>-0.43%</t>
  </si>
  <si>
    <t>+1.99%</t>
  </si>
  <si>
    <t>EXPD</t>
  </si>
  <si>
    <t>-0.24%</t>
  </si>
  <si>
    <t>+1.83%</t>
  </si>
  <si>
    <t>+0.49%</t>
  </si>
  <si>
    <t>EXR</t>
  </si>
  <si>
    <t>-0.22%</t>
  </si>
  <si>
    <t>+0.77%</t>
  </si>
  <si>
    <t>+0.74%</t>
  </si>
  <si>
    <t>FLS</t>
  </si>
  <si>
    <t>-2.36%</t>
  </si>
  <si>
    <t>FRPT</t>
  </si>
  <si>
    <t>+0.29%</t>
  </si>
  <si>
    <t>+1.47%</t>
  </si>
  <si>
    <t>+2.57%</t>
  </si>
  <si>
    <t>GTN</t>
  </si>
  <si>
    <t>+1.24%</t>
  </si>
  <si>
    <t>+1.49%</t>
  </si>
  <si>
    <t>strong_buy</t>
  </si>
  <si>
    <t>GPI</t>
  </si>
  <si>
    <t>-3.35%</t>
  </si>
  <si>
    <t>-2.07%</t>
  </si>
  <si>
    <t>+2.55%</t>
  </si>
  <si>
    <t>+1.23%</t>
  </si>
  <si>
    <t>HA</t>
  </si>
  <si>
    <t>-1.47%</t>
  </si>
  <si>
    <t>HHR</t>
  </si>
  <si>
    <t>+1.44%</t>
  </si>
  <si>
    <t>-0.82%</t>
  </si>
  <si>
    <t>+2.18%</t>
  </si>
  <si>
    <t>HEI</t>
  </si>
  <si>
    <t>-1.45%</t>
  </si>
  <si>
    <t>MLHR</t>
  </si>
  <si>
    <t>-1.23%</t>
  </si>
  <si>
    <t>+0.8%</t>
  </si>
  <si>
    <t>-0.7%</t>
  </si>
  <si>
    <t>+2.15%</t>
  </si>
  <si>
    <t>HES</t>
  </si>
  <si>
    <t>-2.43%</t>
  </si>
  <si>
    <t>-0.93%</t>
  </si>
  <si>
    <t>-0.02%</t>
  </si>
  <si>
    <t>+2.75%</t>
  </si>
  <si>
    <t>HPE</t>
  </si>
  <si>
    <t>-1.29%</t>
  </si>
  <si>
    <t>-0.06%</t>
  </si>
  <si>
    <t>HXL</t>
  </si>
  <si>
    <t>+1.2%</t>
  </si>
  <si>
    <t>+1.41%</t>
  </si>
  <si>
    <t>+2.35%</t>
  </si>
  <si>
    <t>HON</t>
  </si>
  <si>
    <t>-0.45%</t>
  </si>
  <si>
    <t>HII</t>
  </si>
  <si>
    <t>-0.09%</t>
  </si>
  <si>
    <t>HURN</t>
  </si>
  <si>
    <t>-1.41%</t>
  </si>
  <si>
    <t>IDXX</t>
  </si>
  <si>
    <t>+0.62%</t>
  </si>
  <si>
    <t>+2.1%</t>
  </si>
  <si>
    <t>+0.02%</t>
  </si>
  <si>
    <t>+1.92%</t>
  </si>
  <si>
    <t>IR</t>
  </si>
  <si>
    <t>-1.4%</t>
  </si>
  <si>
    <t>NSP</t>
  </si>
  <si>
    <t>-0.97%</t>
  </si>
  <si>
    <t>+1.75%</t>
  </si>
  <si>
    <t>+3.21%</t>
  </si>
  <si>
    <t>IFF</t>
  </si>
  <si>
    <t>-1.79%</t>
  </si>
  <si>
    <t>+0.83%</t>
  </si>
  <si>
    <t>+0.94%</t>
  </si>
  <si>
    <t>JEF</t>
  </si>
  <si>
    <t>-0.91%</t>
  </si>
  <si>
    <t>-1.08%</t>
  </si>
  <si>
    <t>+2.51%</t>
  </si>
  <si>
    <t>+1.16%</t>
  </si>
  <si>
    <t>KDP</t>
  </si>
  <si>
    <t>-0.58%</t>
  </si>
  <si>
    <t>+1.68%</t>
  </si>
  <si>
    <t>-0.41%</t>
  </si>
  <si>
    <t>KEX</t>
  </si>
  <si>
    <t>-1.74%</t>
  </si>
  <si>
    <t>-1.9%</t>
  </si>
  <si>
    <t>KRG</t>
  </si>
  <si>
    <t>-0.74%</t>
  </si>
  <si>
    <t>+1.04%</t>
  </si>
  <si>
    <t>LYV</t>
  </si>
  <si>
    <t>+1.01%</t>
  </si>
  <si>
    <t>+2.76%</t>
  </si>
  <si>
    <t>L</t>
  </si>
  <si>
    <t>+0.12%</t>
  </si>
  <si>
    <t>-0.77%</t>
  </si>
  <si>
    <t>-0.03%</t>
  </si>
  <si>
    <t>+1.45%</t>
  </si>
  <si>
    <t>MAC</t>
  </si>
  <si>
    <t>-0.69%</t>
  </si>
  <si>
    <t>-1.66%</t>
  </si>
  <si>
    <t>+4.47%</t>
  </si>
  <si>
    <t>MAN</t>
  </si>
  <si>
    <t>-0.34%</t>
  </si>
  <si>
    <t>+1.96%</t>
  </si>
  <si>
    <t>MANT</t>
  </si>
  <si>
    <t>-0.18%</t>
  </si>
  <si>
    <t>+0.72%</t>
  </si>
  <si>
    <t>+0.69%</t>
  </si>
  <si>
    <t>+0.26%</t>
  </si>
  <si>
    <t>MMI</t>
  </si>
  <si>
    <t>+1.58%</t>
  </si>
  <si>
    <t>+1.37%</t>
  </si>
  <si>
    <t>MTCH</t>
  </si>
  <si>
    <t>+2.84%</t>
  </si>
  <si>
    <t>+0.38%</t>
  </si>
  <si>
    <t>+2.78%</t>
  </si>
  <si>
    <t>MXIM</t>
  </si>
  <si>
    <t>+4.78%</t>
  </si>
  <si>
    <t>+4.55%</t>
  </si>
  <si>
    <t>MED</t>
  </si>
  <si>
    <t>+0.11%</t>
  </si>
  <si>
    <t>-1.16%</t>
  </si>
  <si>
    <t>+4.4%</t>
  </si>
  <si>
    <t>MD</t>
  </si>
  <si>
    <t>+0.87%</t>
  </si>
  <si>
    <t>+1.18%</t>
  </si>
  <si>
    <t>MEDP</t>
  </si>
  <si>
    <t>+1.1%</t>
  </si>
  <si>
    <t>-0.59%</t>
  </si>
  <si>
    <t>MMSI</t>
  </si>
  <si>
    <t>+0.41%</t>
  </si>
  <si>
    <t>+1.66%</t>
  </si>
  <si>
    <t>+1.89%</t>
  </si>
  <si>
    <t>MEI</t>
  </si>
  <si>
    <t>+0.17%</t>
  </si>
  <si>
    <t>+1.26%</t>
  </si>
  <si>
    <t>+1.28%</t>
  </si>
  <si>
    <t>MET</t>
  </si>
  <si>
    <t>-0.57%</t>
  </si>
  <si>
    <t>+0.39%</t>
  </si>
  <si>
    <t>+1.02%</t>
  </si>
  <si>
    <t>MCHP</t>
  </si>
  <si>
    <t>+3.2%</t>
  </si>
  <si>
    <t>+2.83%</t>
  </si>
  <si>
    <t>+2.86%</t>
  </si>
  <si>
    <t>MAA</t>
  </si>
  <si>
    <t>+1.46%</t>
  </si>
  <si>
    <t>+1.48%</t>
  </si>
  <si>
    <t>MS</t>
  </si>
  <si>
    <t>-1.06%</t>
  </si>
  <si>
    <t>+2.16%</t>
  </si>
  <si>
    <t>+1.53%</t>
  </si>
  <si>
    <t>MYRG</t>
  </si>
  <si>
    <t>-0.01%</t>
  </si>
  <si>
    <t>+2.23%</t>
  </si>
  <si>
    <t>+1.64%</t>
  </si>
  <si>
    <t>NAVI</t>
  </si>
  <si>
    <t>-0.23%</t>
  </si>
  <si>
    <t>+1.22%</t>
  </si>
  <si>
    <t>NEOG</t>
  </si>
  <si>
    <t>+0.43%</t>
  </si>
  <si>
    <t>+1.5%</t>
  </si>
  <si>
    <t>+1.25%</t>
  </si>
  <si>
    <t>NTCT</t>
  </si>
  <si>
    <t>-0.37%</t>
  </si>
  <si>
    <t>+2.08%</t>
  </si>
  <si>
    <t>NWS</t>
  </si>
  <si>
    <t>+4.35%</t>
  </si>
  <si>
    <t>-1.71%</t>
  </si>
  <si>
    <t>+1.35%</t>
  </si>
  <si>
    <t>none</t>
  </si>
  <si>
    <t>NLSN</t>
  </si>
  <si>
    <t>-0.26%</t>
  </si>
  <si>
    <t>NTRS</t>
  </si>
  <si>
    <t>OI</t>
  </si>
  <si>
    <t>-0.94%</t>
  </si>
  <si>
    <t>-0.62%</t>
  </si>
  <si>
    <t>ODFL</t>
  </si>
  <si>
    <t>-0.33%</t>
  </si>
  <si>
    <t>-0.63%</t>
  </si>
  <si>
    <t>+0.67%</t>
  </si>
  <si>
    <t>OKE</t>
  </si>
  <si>
    <t>+1.57%</t>
  </si>
  <si>
    <t>-0.8%</t>
  </si>
  <si>
    <t>PCRX</t>
  </si>
  <si>
    <t>+3.43%</t>
  </si>
  <si>
    <t>PYPL</t>
  </si>
  <si>
    <t>+0.58%</t>
  </si>
  <si>
    <t>+2.82%</t>
  </si>
  <si>
    <t>+2.58%</t>
  </si>
  <si>
    <t>PBF</t>
  </si>
  <si>
    <t>-6.41%</t>
  </si>
  <si>
    <t>+2.67%</t>
  </si>
  <si>
    <t>+3.67%</t>
  </si>
  <si>
    <t>PM</t>
  </si>
  <si>
    <t>+0.0%</t>
  </si>
  <si>
    <t>PRGS</t>
  </si>
  <si>
    <t>+0.16%</t>
  </si>
  <si>
    <t>+1.72%</t>
  </si>
  <si>
    <t>QRTEA</t>
  </si>
  <si>
    <t>-1.31%</t>
  </si>
  <si>
    <t>+2.11%</t>
  </si>
  <si>
    <t>+3.45%</t>
  </si>
  <si>
    <t>RJF</t>
  </si>
  <si>
    <t>RETA</t>
  </si>
  <si>
    <t>+23.78%</t>
  </si>
  <si>
    <t>+8.74%</t>
  </si>
  <si>
    <t>+6.61%</t>
  </si>
  <si>
    <t>RRGB</t>
  </si>
  <si>
    <t>+5.8%</t>
  </si>
  <si>
    <t>+3.7%</t>
  </si>
  <si>
    <t>RMD</t>
  </si>
  <si>
    <t>+2.52%</t>
  </si>
  <si>
    <t>+2.07%</t>
  </si>
  <si>
    <t>ROKU</t>
  </si>
  <si>
    <t>-1.44%</t>
  </si>
  <si>
    <t>+4.72%</t>
  </si>
  <si>
    <t>-1.59%</t>
  </si>
  <si>
    <t>+5.01%</t>
  </si>
  <si>
    <t>CRM</t>
  </si>
  <si>
    <t>+3.27%</t>
  </si>
  <si>
    <t>-0.54%</t>
  </si>
  <si>
    <t>SCSC</t>
  </si>
  <si>
    <t>+2.44%</t>
  </si>
  <si>
    <t>STX</t>
  </si>
  <si>
    <t>-2.75%</t>
  </si>
  <si>
    <t>-3.0%</t>
  </si>
  <si>
    <t>+4.5%</t>
  </si>
  <si>
    <t>SPG</t>
  </si>
  <si>
    <t>-0.16%</t>
  </si>
  <si>
    <t>+1.85%</t>
  </si>
  <si>
    <t>SMPL</t>
  </si>
  <si>
    <t>+1.84%</t>
  </si>
  <si>
    <t>-0.61%</t>
  </si>
  <si>
    <t>+2.39%</t>
  </si>
  <si>
    <t>SLG</t>
  </si>
  <si>
    <t>SNAP</t>
  </si>
  <si>
    <t>+1.03%</t>
  </si>
  <si>
    <t>+5.86%</t>
  </si>
  <si>
    <t>+6.2%</t>
  </si>
  <si>
    <t>SNA</t>
  </si>
  <si>
    <t>SP</t>
  </si>
  <si>
    <t>-0.64%</t>
  </si>
  <si>
    <t>+0.91%</t>
  </si>
  <si>
    <t>SPR</t>
  </si>
  <si>
    <t>+4.95%</t>
  </si>
  <si>
    <t>+2.33%</t>
  </si>
  <si>
    <t>SRC</t>
  </si>
  <si>
    <t>+0.3%</t>
  </si>
  <si>
    <t>+0.95%</t>
  </si>
  <si>
    <t>-0.99%</t>
  </si>
  <si>
    <t>+1.82%</t>
  </si>
  <si>
    <t>SSNC</t>
  </si>
  <si>
    <t>+0.93%</t>
  </si>
  <si>
    <t>STT</t>
  </si>
  <si>
    <t>+2.42%</t>
  </si>
  <si>
    <t>+0.19%</t>
  </si>
  <si>
    <t>TTM</t>
  </si>
  <si>
    <t>-4.84%</t>
  </si>
  <si>
    <t>underperform</t>
  </si>
  <si>
    <t>TNC</t>
  </si>
  <si>
    <t>-0.4%</t>
  </si>
  <si>
    <t>TXRH</t>
  </si>
  <si>
    <t>+0.31%</t>
  </si>
  <si>
    <t>-1.36%</t>
  </si>
  <si>
    <t>+2.53%</t>
  </si>
  <si>
    <t>TXT</t>
  </si>
  <si>
    <t>COO</t>
  </si>
  <si>
    <t>WMB</t>
  </si>
  <si>
    <t>TOT</t>
  </si>
  <si>
    <t>-2.64%</t>
  </si>
  <si>
    <t>+0.34%</t>
  </si>
  <si>
    <t>+1.27%</t>
  </si>
  <si>
    <t>TDG</t>
  </si>
  <si>
    <t>+2.7%</t>
  </si>
  <si>
    <t>-0.42%</t>
  </si>
  <si>
    <t>+2.32%</t>
  </si>
  <si>
    <t>USM</t>
  </si>
  <si>
    <t>UNM</t>
  </si>
  <si>
    <t>-0.75%</t>
  </si>
  <si>
    <t>-1.98%</t>
  </si>
  <si>
    <t>USNA</t>
  </si>
  <si>
    <t>+2.77%</t>
  </si>
  <si>
    <t>VTR</t>
  </si>
  <si>
    <t>+0.44%</t>
  </si>
  <si>
    <t>VICR</t>
  </si>
  <si>
    <t>+3.14%</t>
  </si>
  <si>
    <t>+4.69%</t>
  </si>
  <si>
    <t>+1.14%</t>
  </si>
  <si>
    <t>VNO</t>
  </si>
  <si>
    <t>+2.22%</t>
  </si>
  <si>
    <t>WELL</t>
  </si>
  <si>
    <t>WCC</t>
  </si>
  <si>
    <t>-2.04%</t>
  </si>
  <si>
    <t>WST</t>
  </si>
  <si>
    <t>WING</t>
  </si>
  <si>
    <t>+2.24%</t>
  </si>
  <si>
    <t>+3.23%</t>
  </si>
  <si>
    <t>GWW</t>
  </si>
  <si>
    <t>+0.78%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</si>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</sst>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51"/>
  <sheetViews>
    <sheetView tabSelected="1" workbookViewId="0">
      <selection activeCell="T158" sqref="T157:T158"/>
    </sheetView>
  </sheetViews>
  <sheetFormatPr defaultRowHeight="15" x14ac:dyDescent="0.25"/>
  <sheetData>
    <row r="1" spans="1:219" x14ac:dyDescent="0.25">
      <c r="G1" s="4" t="s">
        <v>728</v>
      </c>
      <c r="H1" s="5">
        <v>51</v>
      </c>
      <c r="I1" s="6">
        <f>H1/$E$2</f>
        <v>25.5</v>
      </c>
    </row>
    <row r="2" spans="1:219" x14ac:dyDescent="0.25">
      <c r="B2" s="7">
        <v>44341</v>
      </c>
      <c r="C2" s="8"/>
      <c r="E2">
        <f>SUBTOTAL(  2,A:A)</f>
        <v>2</v>
      </c>
      <c r="G2" s="4" t="s">
        <v>729</v>
      </c>
      <c r="H2" s="9">
        <v>16</v>
      </c>
      <c r="I2" s="6">
        <f t="shared" ref="I2:I6" si="0">H2/$E$2</f>
        <v>8</v>
      </c>
      <c r="K2" s="4" t="s">
        <v>730</v>
      </c>
      <c r="L2" s="4">
        <f>SUBTOTAL( 9,FY:FY)</f>
        <v>193.62000274658203</v>
      </c>
    </row>
    <row r="3" spans="1:219" x14ac:dyDescent="0.25">
      <c r="G3" s="4" t="s">
        <v>731</v>
      </c>
      <c r="H3" s="10">
        <v>17</v>
      </c>
      <c r="I3" s="6">
        <f t="shared" si="0"/>
        <v>8.5</v>
      </c>
      <c r="K3" s="4" t="s">
        <v>732</v>
      </c>
      <c r="L3" s="11">
        <f>SUBTOTAL( 9,HJ:HJ)</f>
        <v>195.8865765805028</v>
      </c>
    </row>
    <row r="4" spans="1:219" x14ac:dyDescent="0.25">
      <c r="G4" s="4" t="s">
        <v>733</v>
      </c>
      <c r="H4" s="12">
        <v>23</v>
      </c>
      <c r="I4" s="6">
        <f t="shared" si="0"/>
        <v>11.5</v>
      </c>
      <c r="K4" s="4" t="s">
        <v>734</v>
      </c>
      <c r="L4" s="13">
        <f>100%-(L2/L3)</f>
        <v>1.157084815859899E-2</v>
      </c>
    </row>
    <row r="5" spans="1:219" x14ac:dyDescent="0.25">
      <c r="G5" s="4" t="s">
        <v>735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51</v>
      </c>
      <c r="N9">
        <v>79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15</v>
      </c>
      <c r="W9">
        <v>5</v>
      </c>
      <c r="X9">
        <v>2</v>
      </c>
      <c r="Y9">
        <v>7</v>
      </c>
      <c r="Z9">
        <v>39</v>
      </c>
      <c r="AA9">
        <v>1</v>
      </c>
      <c r="AB9">
        <v>68</v>
      </c>
      <c r="AC9">
        <v>0</v>
      </c>
      <c r="AD9">
        <v>0</v>
      </c>
      <c r="AE9">
        <v>0</v>
      </c>
      <c r="AF9">
        <v>0</v>
      </c>
      <c r="AG9">
        <v>39</v>
      </c>
      <c r="AH9">
        <v>39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55.759998321533203</v>
      </c>
      <c r="AW9">
        <v>55.75</v>
      </c>
      <c r="AX9">
        <v>55.930000305175781</v>
      </c>
      <c r="AY9">
        <v>55.220001220703118</v>
      </c>
      <c r="AZ9">
        <v>55.650001525878913</v>
      </c>
      <c r="BE9">
        <v>22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40</v>
      </c>
      <c r="BO9">
        <v>15</v>
      </c>
      <c r="BP9">
        <v>46</v>
      </c>
      <c r="BQ9">
        <v>30</v>
      </c>
      <c r="BR9">
        <v>47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55.650001525878913</v>
      </c>
      <c r="CO9">
        <v>55.849998474121087</v>
      </c>
      <c r="CP9">
        <v>56.439998626708977</v>
      </c>
      <c r="CQ9">
        <v>55.470001220703118</v>
      </c>
      <c r="CR9">
        <v>55.990001678466797</v>
      </c>
      <c r="CW9">
        <v>115</v>
      </c>
      <c r="CX9">
        <v>76</v>
      </c>
      <c r="CY9">
        <v>4</v>
      </c>
      <c r="CZ9">
        <v>0</v>
      </c>
      <c r="DA9">
        <v>0</v>
      </c>
      <c r="DB9">
        <v>1</v>
      </c>
      <c r="DC9">
        <v>4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55.990001678466797</v>
      </c>
      <c r="EG9">
        <v>56.209999084472663</v>
      </c>
      <c r="EH9">
        <v>56.529998779296882</v>
      </c>
      <c r="EI9">
        <v>55.900001525878913</v>
      </c>
      <c r="EJ9">
        <v>56.369998931884773</v>
      </c>
      <c r="EO9">
        <v>156</v>
      </c>
      <c r="EP9">
        <v>11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33</v>
      </c>
      <c r="EY9">
        <v>3</v>
      </c>
      <c r="EZ9">
        <v>2</v>
      </c>
      <c r="FA9">
        <v>1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56.369998931884773</v>
      </c>
      <c r="FY9">
        <v>56.419998168945313</v>
      </c>
      <c r="FZ9">
        <v>56.680000305175781</v>
      </c>
      <c r="GA9">
        <v>55.659999847412109</v>
      </c>
      <c r="GB9">
        <v>55.759998321533203</v>
      </c>
      <c r="GC9">
        <v>517</v>
      </c>
      <c r="GD9">
        <v>288</v>
      </c>
      <c r="GE9">
        <v>362</v>
      </c>
      <c r="GF9">
        <v>42</v>
      </c>
      <c r="GG9">
        <v>0</v>
      </c>
      <c r="GH9">
        <v>0</v>
      </c>
      <c r="GI9">
        <v>0</v>
      </c>
      <c r="GJ9">
        <v>0</v>
      </c>
      <c r="GK9">
        <v>0</v>
      </c>
      <c r="GL9">
        <v>88</v>
      </c>
      <c r="GM9">
        <v>0</v>
      </c>
      <c r="GN9">
        <v>2</v>
      </c>
      <c r="GO9">
        <v>3</v>
      </c>
      <c r="GP9">
        <v>2</v>
      </c>
      <c r="GQ9">
        <v>2</v>
      </c>
      <c r="GR9">
        <v>1</v>
      </c>
      <c r="GS9">
        <v>0</v>
      </c>
      <c r="GT9">
        <v>0</v>
      </c>
      <c r="GU9">
        <v>0</v>
      </c>
      <c r="GV9">
        <v>0</v>
      </c>
      <c r="GW9">
        <v>2.9</v>
      </c>
      <c r="GX9" t="s">
        <v>223</v>
      </c>
      <c r="GY9">
        <v>2884146</v>
      </c>
      <c r="GZ9">
        <v>2881580</v>
      </c>
      <c r="HA9">
        <v>0.45600000000000002</v>
      </c>
      <c r="HB9">
        <v>0.61899999999999999</v>
      </c>
      <c r="HC9">
        <v>1.64</v>
      </c>
      <c r="HD9">
        <v>3.91</v>
      </c>
      <c r="HE9">
        <v>0.15079999999999999</v>
      </c>
      <c r="HF9" s="2">
        <f t="shared" ref="HF9:HG9" si="1">100%-(FX9/FY9)</f>
        <v>8.8619706989034874E-4</v>
      </c>
      <c r="HG9" s="2">
        <f t="shared" si="1"/>
        <v>4.5871936279211489E-3</v>
      </c>
      <c r="HH9" s="2">
        <f t="shared" ref="HH9" si="2">100%-(GA9/FY9)</f>
        <v>1.3470371254842073E-2</v>
      </c>
      <c r="HI9" s="2">
        <f t="shared" ref="HI9" si="3">100%-(GA9/GB9)</f>
        <v>1.7933729758108363E-3</v>
      </c>
      <c r="HJ9" s="3">
        <f t="shared" ref="HJ9" si="4">(FY9*HG9)+FY9</f>
        <v>56.678807625033222</v>
      </c>
      <c r="HK9" t="str">
        <f t="shared" ref="HK9" si="5">B9</f>
        <v>AFL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69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31</v>
      </c>
      <c r="W10">
        <v>21</v>
      </c>
      <c r="X10">
        <v>16</v>
      </c>
      <c r="Y10">
        <v>14</v>
      </c>
      <c r="Z10">
        <v>60</v>
      </c>
      <c r="AA10">
        <v>0</v>
      </c>
      <c r="AB10">
        <v>0</v>
      </c>
      <c r="AC10">
        <v>0</v>
      </c>
      <c r="AD10">
        <v>0</v>
      </c>
      <c r="AE10">
        <v>7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20</v>
      </c>
      <c r="AP10">
        <v>20</v>
      </c>
      <c r="AQ10">
        <v>1</v>
      </c>
      <c r="AR10">
        <v>0</v>
      </c>
      <c r="AS10">
        <v>1</v>
      </c>
      <c r="AT10">
        <v>1</v>
      </c>
      <c r="AU10" t="s">
        <v>225</v>
      </c>
      <c r="AV10">
        <v>69.330001831054688</v>
      </c>
      <c r="AW10">
        <v>69.879997253417969</v>
      </c>
      <c r="AX10">
        <v>69.879997253417969</v>
      </c>
      <c r="AY10">
        <v>67.529998779296875</v>
      </c>
      <c r="AZ10">
        <v>68.430000305175781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194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 t="s">
        <v>226</v>
      </c>
      <c r="CN10">
        <v>68.430000305175781</v>
      </c>
      <c r="CO10">
        <v>68.879997253417969</v>
      </c>
      <c r="CP10">
        <v>69.300003051757813</v>
      </c>
      <c r="CQ10">
        <v>68</v>
      </c>
      <c r="CR10">
        <v>68.069999694824219</v>
      </c>
      <c r="CW10">
        <v>42</v>
      </c>
      <c r="CX10">
        <v>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20</v>
      </c>
      <c r="DG10">
        <v>5</v>
      </c>
      <c r="DH10">
        <v>16</v>
      </c>
      <c r="DI10">
        <v>32</v>
      </c>
      <c r="DJ10">
        <v>96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1</v>
      </c>
      <c r="DV10">
        <v>0</v>
      </c>
      <c r="DW10">
        <v>45</v>
      </c>
      <c r="DX10">
        <v>3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 t="s">
        <v>227</v>
      </c>
      <c r="EF10">
        <v>68.069999694824219</v>
      </c>
      <c r="EG10">
        <v>68.430000305175781</v>
      </c>
      <c r="EH10">
        <v>69.360000610351563</v>
      </c>
      <c r="EI10">
        <v>67.75</v>
      </c>
      <c r="EJ10">
        <v>69.25</v>
      </c>
      <c r="EO10">
        <v>2</v>
      </c>
      <c r="EP10">
        <v>136</v>
      </c>
      <c r="EQ10">
        <v>51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0</v>
      </c>
      <c r="FA10">
        <v>2</v>
      </c>
      <c r="FB10">
        <v>3</v>
      </c>
      <c r="FC10">
        <v>1</v>
      </c>
      <c r="FD10">
        <v>7</v>
      </c>
      <c r="FE10">
        <v>0</v>
      </c>
      <c r="FF10">
        <v>0</v>
      </c>
      <c r="FG10">
        <v>0</v>
      </c>
      <c r="FH10">
        <v>0</v>
      </c>
      <c r="FI10">
        <v>3</v>
      </c>
      <c r="FJ10">
        <v>3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69.25</v>
      </c>
      <c r="FY10">
        <v>68.959999084472656</v>
      </c>
      <c r="FZ10">
        <v>70.300003051757813</v>
      </c>
      <c r="GA10">
        <v>68.099998474121094</v>
      </c>
      <c r="GB10">
        <v>68.25</v>
      </c>
      <c r="GC10">
        <v>310</v>
      </c>
      <c r="GD10">
        <v>512</v>
      </c>
      <c r="GE10">
        <v>234</v>
      </c>
      <c r="GF10">
        <v>176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353</v>
      </c>
      <c r="GM10">
        <v>0</v>
      </c>
      <c r="GN10">
        <v>99</v>
      </c>
      <c r="GO10">
        <v>3</v>
      </c>
      <c r="GP10">
        <v>2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0</v>
      </c>
      <c r="GW10">
        <v>1.9</v>
      </c>
      <c r="GX10" t="s">
        <v>218</v>
      </c>
      <c r="GY10">
        <v>794367</v>
      </c>
      <c r="GZ10">
        <v>1277120</v>
      </c>
      <c r="HA10">
        <v>0.85399999999999998</v>
      </c>
      <c r="HB10">
        <v>0.9</v>
      </c>
      <c r="HC10">
        <v>1.23</v>
      </c>
      <c r="HD10">
        <v>1.28</v>
      </c>
      <c r="HE10">
        <v>0</v>
      </c>
      <c r="HF10" s="2">
        <f t="shared" ref="HF10:HF73" si="6">100%-(FX10/FY10)</f>
        <v>-4.2053497589538136E-3</v>
      </c>
      <c r="HG10" s="2">
        <f t="shared" ref="HG10:HG73" si="7">100%-(FY10/FZ10)</f>
        <v>1.9061222035774206E-2</v>
      </c>
      <c r="HH10" s="2">
        <f t="shared" ref="HH10:HH73" si="8">100%-(GA10/FY10)</f>
        <v>1.2471006696187836E-2</v>
      </c>
      <c r="HI10" s="2">
        <f t="shared" ref="HI10:HI73" si="9">100%-(GA10/GB10)</f>
        <v>2.1978245550022812E-3</v>
      </c>
      <c r="HJ10" s="3">
        <f t="shared" ref="HJ10:HJ73" si="10">(FY10*HG10)+FY10</f>
        <v>70.27446093860857</v>
      </c>
      <c r="HK10" t="str">
        <f t="shared" ref="HK10:HK73" si="11">B10</f>
        <v>ALK</v>
      </c>
    </row>
    <row r="11" spans="1:219" hidden="1" x14ac:dyDescent="0.25">
      <c r="A11">
        <v>2</v>
      </c>
      <c r="B11" t="s">
        <v>229</v>
      </c>
      <c r="C11">
        <v>10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21</v>
      </c>
      <c r="W11">
        <v>19</v>
      </c>
      <c r="X11">
        <v>49</v>
      </c>
      <c r="Y11">
        <v>24</v>
      </c>
      <c r="Z11">
        <v>59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173.08000183105469</v>
      </c>
      <c r="AW11">
        <v>172.66999816894531</v>
      </c>
      <c r="AX11">
        <v>175.55999755859381</v>
      </c>
      <c r="AY11">
        <v>172.66999816894531</v>
      </c>
      <c r="AZ11">
        <v>175.13999938964841</v>
      </c>
      <c r="BE11">
        <v>2</v>
      </c>
      <c r="BF11">
        <v>10</v>
      </c>
      <c r="BG11">
        <v>149</v>
      </c>
      <c r="BH11">
        <v>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175.13999938964841</v>
      </c>
      <c r="CO11">
        <v>174.9100036621094</v>
      </c>
      <c r="CP11">
        <v>176.38999938964841</v>
      </c>
      <c r="CQ11">
        <v>173.92999267578119</v>
      </c>
      <c r="CR11">
        <v>174.6000061035156</v>
      </c>
      <c r="CW11">
        <v>15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39</v>
      </c>
      <c r="DG11">
        <v>68</v>
      </c>
      <c r="DH11">
        <v>29</v>
      </c>
      <c r="DI11">
        <v>28</v>
      </c>
      <c r="DJ11">
        <v>5</v>
      </c>
      <c r="DK11">
        <v>0</v>
      </c>
      <c r="DL11">
        <v>0</v>
      </c>
      <c r="DM11">
        <v>0</v>
      </c>
      <c r="DN11">
        <v>0</v>
      </c>
      <c r="DO11">
        <v>3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174.6000061035156</v>
      </c>
      <c r="EG11">
        <v>175.5299987792969</v>
      </c>
      <c r="EH11">
        <v>178.55999755859381</v>
      </c>
      <c r="EI11">
        <v>175.03999328613281</v>
      </c>
      <c r="EJ11">
        <v>177.99000549316409</v>
      </c>
      <c r="EO11">
        <v>13</v>
      </c>
      <c r="EP11">
        <v>54</v>
      </c>
      <c r="EQ11">
        <v>76</v>
      </c>
      <c r="ER11">
        <v>42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</v>
      </c>
      <c r="EY11">
        <v>7</v>
      </c>
      <c r="EZ11">
        <v>0</v>
      </c>
      <c r="FA11">
        <v>0</v>
      </c>
      <c r="FB11">
        <v>0</v>
      </c>
      <c r="FC11">
        <v>1</v>
      </c>
      <c r="FD11">
        <v>14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177.99000549316409</v>
      </c>
      <c r="FY11">
        <v>178.05000305175781</v>
      </c>
      <c r="FZ11">
        <v>178.7799987792969</v>
      </c>
      <c r="GA11">
        <v>177.00999450683591</v>
      </c>
      <c r="GB11">
        <v>178.3500061035156</v>
      </c>
      <c r="GC11">
        <v>388</v>
      </c>
      <c r="GD11">
        <v>355</v>
      </c>
      <c r="GE11">
        <v>203</v>
      </c>
      <c r="GF11">
        <v>183</v>
      </c>
      <c r="GG11">
        <v>0</v>
      </c>
      <c r="GH11">
        <v>60</v>
      </c>
      <c r="GI11">
        <v>0</v>
      </c>
      <c r="GJ11">
        <v>42</v>
      </c>
      <c r="GK11">
        <v>0</v>
      </c>
      <c r="GL11">
        <v>64</v>
      </c>
      <c r="GM11">
        <v>0</v>
      </c>
      <c r="GN11">
        <v>5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1.6</v>
      </c>
      <c r="GX11" t="s">
        <v>218</v>
      </c>
      <c r="GY11">
        <v>591427</v>
      </c>
      <c r="GZ11">
        <v>591220</v>
      </c>
      <c r="HA11">
        <v>2.589</v>
      </c>
      <c r="HB11">
        <v>3.0419999999999998</v>
      </c>
      <c r="HC11">
        <v>751.3</v>
      </c>
      <c r="HD11">
        <v>3.31</v>
      </c>
      <c r="HE11">
        <v>0.72760004</v>
      </c>
      <c r="HF11" s="2">
        <f t="shared" si="6"/>
        <v>3.3697027557078041E-4</v>
      </c>
      <c r="HG11" s="2">
        <f t="shared" si="7"/>
        <v>4.0832069164530305E-3</v>
      </c>
      <c r="HH11" s="2">
        <f t="shared" si="8"/>
        <v>5.8411037747614358E-3</v>
      </c>
      <c r="HI11" s="2">
        <f t="shared" si="9"/>
        <v>7.5133812773852116E-3</v>
      </c>
      <c r="HJ11" s="3">
        <f t="shared" si="10"/>
        <v>178.77701805569325</v>
      </c>
      <c r="HK11" t="str">
        <f t="shared" si="11"/>
        <v>ARE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17</v>
      </c>
      <c r="N12">
        <v>29</v>
      </c>
      <c r="O12">
        <v>80</v>
      </c>
      <c r="P12">
        <v>64</v>
      </c>
      <c r="Q12">
        <v>2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2271.5</v>
      </c>
      <c r="AW12">
        <v>2291</v>
      </c>
      <c r="AX12">
        <v>2312</v>
      </c>
      <c r="AY12">
        <v>2283.52001953125</v>
      </c>
      <c r="AZ12">
        <v>2306.949951171875</v>
      </c>
      <c r="BE12">
        <v>81</v>
      </c>
      <c r="BF12">
        <v>92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34</v>
      </c>
      <c r="BO12">
        <v>4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2306.949951171875</v>
      </c>
      <c r="CO12">
        <v>2317.409912109375</v>
      </c>
      <c r="CP12">
        <v>2318.889892578125</v>
      </c>
      <c r="CQ12">
        <v>2289.300048828125</v>
      </c>
      <c r="CR12">
        <v>2294.1298828125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8</v>
      </c>
      <c r="DH12">
        <v>14</v>
      </c>
      <c r="DI12">
        <v>18</v>
      </c>
      <c r="DJ12">
        <v>150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 t="s">
        <v>237</v>
      </c>
      <c r="EF12">
        <v>2294.1298828125</v>
      </c>
      <c r="EG12">
        <v>2314.889892578125</v>
      </c>
      <c r="EH12">
        <v>2365.550048828125</v>
      </c>
      <c r="EI12">
        <v>2311.9599609375</v>
      </c>
      <c r="EJ12">
        <v>2361.0400390625</v>
      </c>
      <c r="EO12">
        <v>3</v>
      </c>
      <c r="EP12">
        <v>10</v>
      </c>
      <c r="EQ12">
        <v>8</v>
      </c>
      <c r="ER12">
        <v>146</v>
      </c>
      <c r="ES12">
        <v>28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2361.0400390625</v>
      </c>
      <c r="FY12">
        <v>2372</v>
      </c>
      <c r="FZ12">
        <v>2384</v>
      </c>
      <c r="GA12">
        <v>2355</v>
      </c>
      <c r="GB12">
        <v>2362.8701171875</v>
      </c>
      <c r="GC12">
        <v>561</v>
      </c>
      <c r="GD12">
        <v>237</v>
      </c>
      <c r="GE12">
        <v>196</v>
      </c>
      <c r="GF12">
        <v>196</v>
      </c>
      <c r="GG12">
        <v>0</v>
      </c>
      <c r="GH12">
        <v>240</v>
      </c>
      <c r="GI12">
        <v>0</v>
      </c>
      <c r="GJ12">
        <v>174</v>
      </c>
      <c r="GK12">
        <v>1</v>
      </c>
      <c r="GL12">
        <v>150</v>
      </c>
      <c r="GM12">
        <v>1</v>
      </c>
      <c r="GN12">
        <v>150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1.7</v>
      </c>
      <c r="GX12" t="s">
        <v>218</v>
      </c>
      <c r="GY12">
        <v>1591610</v>
      </c>
      <c r="GZ12">
        <v>1404520</v>
      </c>
      <c r="HA12">
        <v>2.95</v>
      </c>
      <c r="HB12">
        <v>3.1040000000000001</v>
      </c>
      <c r="HC12">
        <v>1.25</v>
      </c>
      <c r="HD12">
        <v>1.8</v>
      </c>
      <c r="HE12">
        <v>0</v>
      </c>
      <c r="HF12" s="2">
        <f t="shared" si="6"/>
        <v>4.6205568876475089E-3</v>
      </c>
      <c r="HG12" s="2">
        <f t="shared" si="7"/>
        <v>5.0335570469798308E-3</v>
      </c>
      <c r="HH12" s="2">
        <f t="shared" si="8"/>
        <v>7.1669477234401757E-3</v>
      </c>
      <c r="HI12" s="2">
        <f t="shared" si="9"/>
        <v>3.3307447287317382E-3</v>
      </c>
      <c r="HJ12" s="3">
        <f t="shared" si="10"/>
        <v>2383.939597315436</v>
      </c>
      <c r="HK12" t="str">
        <f t="shared" si="11"/>
        <v>GOOGL</v>
      </c>
    </row>
    <row r="13" spans="1:219" hidden="1" x14ac:dyDescent="0.25">
      <c r="A13">
        <v>4</v>
      </c>
      <c r="B13" t="s">
        <v>239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12</v>
      </c>
      <c r="N13">
        <v>31</v>
      </c>
      <c r="O13">
        <v>60</v>
      </c>
      <c r="P13">
        <v>76</v>
      </c>
      <c r="Q13">
        <v>11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2308.7099609375</v>
      </c>
      <c r="AW13">
        <v>2328.0400390625</v>
      </c>
      <c r="AX13">
        <v>2360.340087890625</v>
      </c>
      <c r="AY13">
        <v>2321.090087890625</v>
      </c>
      <c r="AZ13">
        <v>2356.090087890625</v>
      </c>
      <c r="BE13">
        <v>58</v>
      </c>
      <c r="BF13">
        <v>77</v>
      </c>
      <c r="BG13">
        <v>58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5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6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2356.090087890625</v>
      </c>
      <c r="CO13">
        <v>2365.989990234375</v>
      </c>
      <c r="CP13">
        <v>2369</v>
      </c>
      <c r="CQ13">
        <v>2342.3701171875</v>
      </c>
      <c r="CR13">
        <v>2345.10009765625</v>
      </c>
      <c r="CW13">
        <v>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15</v>
      </c>
      <c r="DG13">
        <v>11</v>
      </c>
      <c r="DH13">
        <v>14</v>
      </c>
      <c r="DI13">
        <v>24</v>
      </c>
      <c r="DJ13">
        <v>127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2345.10009765625</v>
      </c>
      <c r="EG13">
        <v>2367</v>
      </c>
      <c r="EH13">
        <v>2418.47998046875</v>
      </c>
      <c r="EI13">
        <v>2360.110107421875</v>
      </c>
      <c r="EJ13">
        <v>2406.669921875</v>
      </c>
      <c r="EO13">
        <v>6</v>
      </c>
      <c r="EP13">
        <v>9</v>
      </c>
      <c r="EQ13">
        <v>35</v>
      </c>
      <c r="ER13">
        <v>129</v>
      </c>
      <c r="ES13">
        <v>15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2406.669921875</v>
      </c>
      <c r="FY13">
        <v>2420</v>
      </c>
      <c r="FZ13">
        <v>2432.889892578125</v>
      </c>
      <c r="GA13">
        <v>2402.989990234375</v>
      </c>
      <c r="GB13">
        <v>2409.070068359375</v>
      </c>
      <c r="GC13">
        <v>583</v>
      </c>
      <c r="GD13">
        <v>199</v>
      </c>
      <c r="GE13">
        <v>200</v>
      </c>
      <c r="GF13">
        <v>192</v>
      </c>
      <c r="GG13">
        <v>0</v>
      </c>
      <c r="GH13">
        <v>231</v>
      </c>
      <c r="GI13">
        <v>0</v>
      </c>
      <c r="GJ13">
        <v>144</v>
      </c>
      <c r="GK13">
        <v>2</v>
      </c>
      <c r="GL13">
        <v>127</v>
      </c>
      <c r="GM13">
        <v>1</v>
      </c>
      <c r="GN13">
        <v>127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1.6</v>
      </c>
      <c r="GX13" t="s">
        <v>218</v>
      </c>
      <c r="GY13">
        <v>1062189</v>
      </c>
      <c r="GZ13">
        <v>1031180</v>
      </c>
      <c r="HA13">
        <v>2.95</v>
      </c>
      <c r="HB13">
        <v>3.1040000000000001</v>
      </c>
      <c r="HC13">
        <v>1.27</v>
      </c>
      <c r="HD13">
        <v>1.96</v>
      </c>
      <c r="HE13">
        <v>0</v>
      </c>
      <c r="HF13" s="2">
        <f t="shared" si="6"/>
        <v>5.5082967458677246E-3</v>
      </c>
      <c r="HG13" s="2">
        <f t="shared" si="7"/>
        <v>5.2981816470393239E-3</v>
      </c>
      <c r="HH13" s="2">
        <f t="shared" si="8"/>
        <v>7.0289296552169533E-3</v>
      </c>
      <c r="HI13" s="2">
        <f t="shared" si="9"/>
        <v>2.5238278474567499E-3</v>
      </c>
      <c r="HJ13" s="3">
        <f t="shared" si="10"/>
        <v>2432.821599585835</v>
      </c>
      <c r="HK13" t="str">
        <f t="shared" si="11"/>
        <v>GOOG</v>
      </c>
    </row>
    <row r="14" spans="1:219" hidden="1" x14ac:dyDescent="0.25">
      <c r="A14">
        <v>5</v>
      </c>
      <c r="B14" t="s">
        <v>244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34</v>
      </c>
      <c r="N14">
        <v>38</v>
      </c>
      <c r="O14">
        <v>74</v>
      </c>
      <c r="P14">
        <v>49</v>
      </c>
      <c r="Q14">
        <v>0</v>
      </c>
      <c r="R14">
        <v>0</v>
      </c>
      <c r="S14">
        <v>0</v>
      </c>
      <c r="T14">
        <v>0</v>
      </c>
      <c r="U14">
        <v>0</v>
      </c>
      <c r="V14">
        <v>12</v>
      </c>
      <c r="W14">
        <v>1</v>
      </c>
      <c r="X14">
        <v>0</v>
      </c>
      <c r="Y14">
        <v>0</v>
      </c>
      <c r="Z14">
        <v>0</v>
      </c>
      <c r="AA14">
        <v>1</v>
      </c>
      <c r="AB14">
        <v>13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154.72999572753909</v>
      </c>
      <c r="AW14">
        <v>155.4700012207031</v>
      </c>
      <c r="AX14">
        <v>156.25</v>
      </c>
      <c r="AY14">
        <v>153.92999267578119</v>
      </c>
      <c r="AZ14">
        <v>155.5299987792969</v>
      </c>
      <c r="BE14">
        <v>41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47</v>
      </c>
      <c r="BO14">
        <v>33</v>
      </c>
      <c r="BP14">
        <v>27</v>
      </c>
      <c r="BQ14">
        <v>19</v>
      </c>
      <c r="BR14">
        <v>41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155.5299987792969</v>
      </c>
      <c r="CO14">
        <v>156.69999694824219</v>
      </c>
      <c r="CP14">
        <v>158.80999755859381</v>
      </c>
      <c r="CQ14">
        <v>156.3500061035156</v>
      </c>
      <c r="CR14">
        <v>156.8699951171875</v>
      </c>
      <c r="CW14">
        <v>104</v>
      </c>
      <c r="CX14">
        <v>50</v>
      </c>
      <c r="CY14">
        <v>30</v>
      </c>
      <c r="CZ14">
        <v>0</v>
      </c>
      <c r="DA14">
        <v>0</v>
      </c>
      <c r="DB14">
        <v>1</v>
      </c>
      <c r="DC14">
        <v>30</v>
      </c>
      <c r="DD14">
        <v>0</v>
      </c>
      <c r="DE14">
        <v>0</v>
      </c>
      <c r="DF14">
        <v>20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156.8699951171875</v>
      </c>
      <c r="EG14">
        <v>157.69999694824219</v>
      </c>
      <c r="EH14">
        <v>158.9100036621094</v>
      </c>
      <c r="EI14">
        <v>156.94999694824219</v>
      </c>
      <c r="EJ14">
        <v>158.63999938964841</v>
      </c>
      <c r="EO14">
        <v>126</v>
      </c>
      <c r="EP14">
        <v>64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1</v>
      </c>
      <c r="FA14">
        <v>4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158.63999938964841</v>
      </c>
      <c r="FY14">
        <v>159.07000732421881</v>
      </c>
      <c r="FZ14">
        <v>160.08000183105469</v>
      </c>
      <c r="GA14">
        <v>157.74000549316409</v>
      </c>
      <c r="GB14">
        <v>158.00999450683591</v>
      </c>
      <c r="GC14">
        <v>612</v>
      </c>
      <c r="GD14">
        <v>208</v>
      </c>
      <c r="GE14">
        <v>374</v>
      </c>
      <c r="GF14">
        <v>28</v>
      </c>
      <c r="GG14">
        <v>0</v>
      </c>
      <c r="GH14">
        <v>49</v>
      </c>
      <c r="GI14">
        <v>0</v>
      </c>
      <c r="GJ14">
        <v>0</v>
      </c>
      <c r="GK14">
        <v>0</v>
      </c>
      <c r="GL14">
        <v>41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2.4</v>
      </c>
      <c r="GX14" t="s">
        <v>218</v>
      </c>
      <c r="GY14">
        <v>1921876</v>
      </c>
      <c r="GZ14">
        <v>2788240</v>
      </c>
      <c r="HA14">
        <v>1.5029999999999999</v>
      </c>
      <c r="HB14">
        <v>1.5089999999999999</v>
      </c>
      <c r="HC14">
        <v>0.91</v>
      </c>
      <c r="HD14">
        <v>2.38</v>
      </c>
      <c r="HE14">
        <v>0.28199999999999997</v>
      </c>
      <c r="HF14" s="2">
        <f t="shared" si="6"/>
        <v>2.703262178733401E-3</v>
      </c>
      <c r="HG14" s="2">
        <f t="shared" si="7"/>
        <v>6.3093109400499392E-3</v>
      </c>
      <c r="HH14" s="2">
        <f t="shared" si="8"/>
        <v>8.3611100133030858E-3</v>
      </c>
      <c r="HI14" s="2">
        <f t="shared" si="9"/>
        <v>1.7086831406739611E-3</v>
      </c>
      <c r="HJ14" s="3">
        <f t="shared" si="10"/>
        <v>160.07362946166333</v>
      </c>
      <c r="HK14" t="str">
        <f t="shared" si="11"/>
        <v>AXP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49</v>
      </c>
      <c r="N15">
        <v>79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11</v>
      </c>
      <c r="W15">
        <v>4</v>
      </c>
      <c r="X15">
        <v>3</v>
      </c>
      <c r="Y15">
        <v>9</v>
      </c>
      <c r="Z15">
        <v>25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25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5</v>
      </c>
      <c r="AP15">
        <v>5</v>
      </c>
      <c r="AQ15">
        <v>1</v>
      </c>
      <c r="AR15">
        <v>0</v>
      </c>
      <c r="AS15">
        <v>1</v>
      </c>
      <c r="AT15">
        <v>1</v>
      </c>
      <c r="AU15" t="s">
        <v>250</v>
      </c>
      <c r="AV15">
        <v>130</v>
      </c>
      <c r="AW15">
        <v>129.99000549316409</v>
      </c>
      <c r="AX15">
        <v>132.1600036621094</v>
      </c>
      <c r="AY15">
        <v>129.13999938964841</v>
      </c>
      <c r="AZ15">
        <v>131.67999267578119</v>
      </c>
      <c r="BE15">
        <v>60</v>
      </c>
      <c r="BF15">
        <v>18</v>
      </c>
      <c r="BG15">
        <v>65</v>
      </c>
      <c r="BH15">
        <v>11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10</v>
      </c>
      <c r="BO15">
        <v>12</v>
      </c>
      <c r="BP15">
        <v>9</v>
      </c>
      <c r="BQ15">
        <v>4</v>
      </c>
      <c r="BR15">
        <v>2</v>
      </c>
      <c r="BS15">
        <v>1</v>
      </c>
      <c r="BT15">
        <v>37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2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131.67999267578119</v>
      </c>
      <c r="CO15">
        <v>132.2200012207031</v>
      </c>
      <c r="CP15">
        <v>133.6000061035156</v>
      </c>
      <c r="CQ15">
        <v>130.0899963378906</v>
      </c>
      <c r="CR15">
        <v>130.88999938964841</v>
      </c>
      <c r="CW15">
        <v>3</v>
      </c>
      <c r="CX15">
        <v>13</v>
      </c>
      <c r="CY15">
        <v>1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2</v>
      </c>
      <c r="DG15">
        <v>1</v>
      </c>
      <c r="DH15">
        <v>3</v>
      </c>
      <c r="DI15">
        <v>6</v>
      </c>
      <c r="DJ15">
        <v>159</v>
      </c>
      <c r="DK15">
        <v>1</v>
      </c>
      <c r="DL15">
        <v>0</v>
      </c>
      <c r="DM15">
        <v>0</v>
      </c>
      <c r="DN15">
        <v>0</v>
      </c>
      <c r="DO15">
        <v>15</v>
      </c>
      <c r="DP15">
        <v>1</v>
      </c>
      <c r="DQ15">
        <v>0</v>
      </c>
      <c r="DR15">
        <v>0</v>
      </c>
      <c r="DS15">
        <v>1</v>
      </c>
      <c r="DT15">
        <v>1</v>
      </c>
      <c r="DU15">
        <v>0</v>
      </c>
      <c r="DV15">
        <v>0</v>
      </c>
      <c r="DW15">
        <v>17</v>
      </c>
      <c r="DX15">
        <v>15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252</v>
      </c>
      <c r="EF15">
        <v>130.88999938964841</v>
      </c>
      <c r="EG15">
        <v>131.69000244140619</v>
      </c>
      <c r="EH15">
        <v>132.2200012207031</v>
      </c>
      <c r="EI15">
        <v>130.6499938964844</v>
      </c>
      <c r="EJ15">
        <v>131.74000549316409</v>
      </c>
      <c r="EO15">
        <v>35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19</v>
      </c>
      <c r="EY15">
        <v>9</v>
      </c>
      <c r="EZ15">
        <v>13</v>
      </c>
      <c r="FA15">
        <v>25</v>
      </c>
      <c r="FB15">
        <v>70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131.74000549316409</v>
      </c>
      <c r="FY15">
        <v>131.38999938964841</v>
      </c>
      <c r="FZ15">
        <v>132.1499938964844</v>
      </c>
      <c r="GA15">
        <v>129.55999755859381</v>
      </c>
      <c r="GB15">
        <v>129.75</v>
      </c>
      <c r="GC15">
        <v>337</v>
      </c>
      <c r="GD15">
        <v>396</v>
      </c>
      <c r="GE15">
        <v>52</v>
      </c>
      <c r="GF15">
        <v>307</v>
      </c>
      <c r="GG15">
        <v>0</v>
      </c>
      <c r="GH15">
        <v>11</v>
      </c>
      <c r="GI15">
        <v>0</v>
      </c>
      <c r="GJ15">
        <v>0</v>
      </c>
      <c r="GK15">
        <v>0</v>
      </c>
      <c r="GL15">
        <v>256</v>
      </c>
      <c r="GM15">
        <v>0</v>
      </c>
      <c r="GN15">
        <v>229</v>
      </c>
      <c r="GO15">
        <v>2</v>
      </c>
      <c r="GP15">
        <v>0</v>
      </c>
      <c r="GQ15">
        <v>2</v>
      </c>
      <c r="GR15">
        <v>0</v>
      </c>
      <c r="GS15">
        <v>1</v>
      </c>
      <c r="GT15">
        <v>0</v>
      </c>
      <c r="GU15">
        <v>1</v>
      </c>
      <c r="GV15">
        <v>0</v>
      </c>
      <c r="GW15">
        <v>2.5</v>
      </c>
      <c r="GX15" t="s">
        <v>218</v>
      </c>
      <c r="GY15">
        <v>261020</v>
      </c>
      <c r="GZ15">
        <v>425840</v>
      </c>
      <c r="HA15">
        <v>7.1999999999999995E-2</v>
      </c>
      <c r="HB15">
        <v>1.149</v>
      </c>
      <c r="HC15">
        <v>5.94</v>
      </c>
      <c r="HD15">
        <v>2.16</v>
      </c>
      <c r="HE15">
        <v>0.1479</v>
      </c>
      <c r="HF15" s="2">
        <f t="shared" si="6"/>
        <v>-2.6638717188642858E-3</v>
      </c>
      <c r="HG15" s="2">
        <f t="shared" si="7"/>
        <v>5.7509991822725093E-3</v>
      </c>
      <c r="HH15" s="2">
        <f t="shared" si="8"/>
        <v>1.3928014609601913E-2</v>
      </c>
      <c r="HI15" s="2">
        <f t="shared" si="9"/>
        <v>1.4643733441710438E-3</v>
      </c>
      <c r="HJ15" s="3">
        <f t="shared" si="10"/>
        <v>132.14562316869706</v>
      </c>
      <c r="HK15" t="str">
        <f t="shared" si="11"/>
        <v>AFG</v>
      </c>
    </row>
    <row r="16" spans="1:219" hidden="1" x14ac:dyDescent="0.25">
      <c r="A16">
        <v>7</v>
      </c>
      <c r="B16" t="s">
        <v>254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70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32</v>
      </c>
      <c r="W16">
        <v>26</v>
      </c>
      <c r="X16">
        <v>12</v>
      </c>
      <c r="Y16">
        <v>4</v>
      </c>
      <c r="Z16">
        <v>60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2</v>
      </c>
      <c r="AN16">
        <v>0</v>
      </c>
      <c r="AO16">
        <v>29</v>
      </c>
      <c r="AP16">
        <v>29</v>
      </c>
      <c r="AQ16">
        <v>1</v>
      </c>
      <c r="AR16">
        <v>0</v>
      </c>
      <c r="AS16">
        <v>1</v>
      </c>
      <c r="AT16">
        <v>1</v>
      </c>
      <c r="AU16" t="s">
        <v>255</v>
      </c>
      <c r="AV16">
        <v>50.669998168945313</v>
      </c>
      <c r="AW16">
        <v>50.700000762939453</v>
      </c>
      <c r="AX16">
        <v>50.919998168945313</v>
      </c>
      <c r="AY16">
        <v>50.029998779296882</v>
      </c>
      <c r="AZ16">
        <v>50.529998779296882</v>
      </c>
      <c r="BE16">
        <v>22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22</v>
      </c>
      <c r="BO16">
        <v>14</v>
      </c>
      <c r="BP16">
        <v>10</v>
      </c>
      <c r="BQ16">
        <v>5</v>
      </c>
      <c r="BR16">
        <v>130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</v>
      </c>
      <c r="CF16">
        <v>0</v>
      </c>
      <c r="CG16">
        <v>45</v>
      </c>
      <c r="CH16">
        <v>0</v>
      </c>
      <c r="CI16">
        <v>1</v>
      </c>
      <c r="CJ16">
        <v>0</v>
      </c>
      <c r="CK16">
        <v>1</v>
      </c>
      <c r="CL16">
        <v>0</v>
      </c>
      <c r="CM16" t="s">
        <v>256</v>
      </c>
      <c r="CN16">
        <v>50.529998779296882</v>
      </c>
      <c r="CO16">
        <v>50.75</v>
      </c>
      <c r="CP16">
        <v>51.689998626708977</v>
      </c>
      <c r="CQ16">
        <v>50.75</v>
      </c>
      <c r="CR16">
        <v>51.310001373291023</v>
      </c>
      <c r="CW16">
        <v>0</v>
      </c>
      <c r="CX16">
        <v>4</v>
      </c>
      <c r="CY16">
        <v>127</v>
      </c>
      <c r="CZ16">
        <v>64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51.310001373291023</v>
      </c>
      <c r="EG16">
        <v>51.5</v>
      </c>
      <c r="EH16">
        <v>51.990001678466797</v>
      </c>
      <c r="EI16">
        <v>51.299999237060547</v>
      </c>
      <c r="EJ16">
        <v>51.880001068115227</v>
      </c>
      <c r="EO16">
        <v>128</v>
      </c>
      <c r="EP16">
        <v>65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11</v>
      </c>
      <c r="EY16">
        <v>2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51.880001068115227</v>
      </c>
      <c r="FY16">
        <v>51.990001678466797</v>
      </c>
      <c r="FZ16">
        <v>52.540000915527337</v>
      </c>
      <c r="GA16">
        <v>50.689998626708977</v>
      </c>
      <c r="GB16">
        <v>50.799999237060547</v>
      </c>
      <c r="GC16">
        <v>484</v>
      </c>
      <c r="GD16">
        <v>329</v>
      </c>
      <c r="GE16">
        <v>388</v>
      </c>
      <c r="GF16">
        <v>14</v>
      </c>
      <c r="GG16">
        <v>0</v>
      </c>
      <c r="GH16">
        <v>64</v>
      </c>
      <c r="GI16">
        <v>0</v>
      </c>
      <c r="GJ16">
        <v>64</v>
      </c>
      <c r="GK16">
        <v>0</v>
      </c>
      <c r="GL16">
        <v>190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2</v>
      </c>
      <c r="GT16">
        <v>0</v>
      </c>
      <c r="GU16">
        <v>1</v>
      </c>
      <c r="GV16">
        <v>0</v>
      </c>
      <c r="GW16">
        <v>2.4</v>
      </c>
      <c r="GX16" t="s">
        <v>218</v>
      </c>
      <c r="GY16">
        <v>2439099</v>
      </c>
      <c r="GZ16">
        <v>3714360</v>
      </c>
      <c r="HA16">
        <v>0.20699999999999999</v>
      </c>
      <c r="HB16">
        <v>0.746</v>
      </c>
      <c r="HC16">
        <v>0.32</v>
      </c>
      <c r="HD16">
        <v>2.15</v>
      </c>
      <c r="HF16" s="2">
        <f t="shared" si="6"/>
        <v>2.1158031698453872E-3</v>
      </c>
      <c r="HG16" s="2">
        <f t="shared" si="7"/>
        <v>1.046819999003834E-2</v>
      </c>
      <c r="HH16" s="2">
        <f t="shared" si="8"/>
        <v>2.5004866508712809E-2</v>
      </c>
      <c r="HI16" s="2">
        <f t="shared" si="9"/>
        <v>2.1653663780238919E-3</v>
      </c>
      <c r="HJ16" s="3">
        <f t="shared" si="10"/>
        <v>52.53424341351942</v>
      </c>
      <c r="HK16" t="str">
        <f t="shared" si="11"/>
        <v>AIG</v>
      </c>
    </row>
    <row r="17" spans="1:219" hidden="1" x14ac:dyDescent="0.25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43</v>
      </c>
      <c r="N17">
        <v>8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26</v>
      </c>
      <c r="W17">
        <v>37</v>
      </c>
      <c r="X17">
        <v>32</v>
      </c>
      <c r="Y17">
        <v>17</v>
      </c>
      <c r="Z17">
        <v>51</v>
      </c>
      <c r="AA17">
        <v>1</v>
      </c>
      <c r="AB17">
        <v>0</v>
      </c>
      <c r="AC17">
        <v>0</v>
      </c>
      <c r="AD17">
        <v>0</v>
      </c>
      <c r="AE17">
        <v>8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246.03999328613281</v>
      </c>
      <c r="AW17">
        <v>246.6199951171875</v>
      </c>
      <c r="AX17">
        <v>251.72999572753901</v>
      </c>
      <c r="AY17">
        <v>245.21000671386719</v>
      </c>
      <c r="AZ17">
        <v>250.82000732421881</v>
      </c>
      <c r="BE17">
        <v>3</v>
      </c>
      <c r="BF17">
        <v>2</v>
      </c>
      <c r="BG17">
        <v>9</v>
      </c>
      <c r="BH17">
        <v>175</v>
      </c>
      <c r="BI17">
        <v>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1</v>
      </c>
      <c r="BT17">
        <v>2</v>
      </c>
      <c r="BU17">
        <v>1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233</v>
      </c>
      <c r="CN17">
        <v>250.82000732421881</v>
      </c>
      <c r="CO17">
        <v>250.80000305175781</v>
      </c>
      <c r="CP17">
        <v>251.47999572753901</v>
      </c>
      <c r="CQ17">
        <v>248.91000366210929</v>
      </c>
      <c r="CR17">
        <v>249.94999694824219</v>
      </c>
      <c r="CW17">
        <v>9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</v>
      </c>
      <c r="DG17">
        <v>18</v>
      </c>
      <c r="DH17">
        <v>31</v>
      </c>
      <c r="DI17">
        <v>58</v>
      </c>
      <c r="DJ17">
        <v>77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249.94999694824219</v>
      </c>
      <c r="EG17">
        <v>250.69999694824219</v>
      </c>
      <c r="EH17">
        <v>253.94999694824219</v>
      </c>
      <c r="EI17">
        <v>250.24000549316409</v>
      </c>
      <c r="EJ17">
        <v>252.7799987792969</v>
      </c>
      <c r="EO17">
        <v>53</v>
      </c>
      <c r="EP17">
        <v>95</v>
      </c>
      <c r="EQ17">
        <v>43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9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248</v>
      </c>
      <c r="FX17">
        <v>252.7799987792969</v>
      </c>
      <c r="FY17">
        <v>253.3500061035156</v>
      </c>
      <c r="FZ17">
        <v>254.72999572753909</v>
      </c>
      <c r="GA17">
        <v>249.44000244140619</v>
      </c>
      <c r="GB17">
        <v>253.3699951171875</v>
      </c>
      <c r="GC17">
        <v>447</v>
      </c>
      <c r="GD17">
        <v>368</v>
      </c>
      <c r="GE17">
        <v>200</v>
      </c>
      <c r="GF17">
        <v>203</v>
      </c>
      <c r="GG17">
        <v>0</v>
      </c>
      <c r="GH17">
        <v>181</v>
      </c>
      <c r="GI17">
        <v>0</v>
      </c>
      <c r="GJ17">
        <v>0</v>
      </c>
      <c r="GK17">
        <v>0</v>
      </c>
      <c r="GL17">
        <v>129</v>
      </c>
      <c r="GM17">
        <v>0</v>
      </c>
      <c r="GN17">
        <v>77</v>
      </c>
      <c r="GO17">
        <v>2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1.9</v>
      </c>
      <c r="GX17" t="s">
        <v>218</v>
      </c>
      <c r="GY17">
        <v>1103633</v>
      </c>
      <c r="GZ17">
        <v>1729840</v>
      </c>
      <c r="HA17">
        <v>0.63600000000000001</v>
      </c>
      <c r="HB17">
        <v>0.72</v>
      </c>
      <c r="HC17">
        <v>2.7</v>
      </c>
      <c r="HD17">
        <v>1.87</v>
      </c>
      <c r="HE17">
        <v>1.0509999999999999</v>
      </c>
      <c r="HF17" s="2">
        <f t="shared" si="6"/>
        <v>2.2498808387073632E-3</v>
      </c>
      <c r="HG17" s="2">
        <f t="shared" si="7"/>
        <v>5.4174602409193806E-3</v>
      </c>
      <c r="HH17" s="2">
        <f t="shared" si="8"/>
        <v>1.5433209267466275E-2</v>
      </c>
      <c r="HI17" s="2">
        <f t="shared" si="9"/>
        <v>1.5510884285898308E-2</v>
      </c>
      <c r="HJ17" s="3">
        <f t="shared" si="10"/>
        <v>254.72251968861806</v>
      </c>
      <c r="HK17" t="str">
        <f t="shared" si="11"/>
        <v>AMT</v>
      </c>
    </row>
    <row r="18" spans="1:219" hidden="1" x14ac:dyDescent="0.25">
      <c r="A18">
        <v>9</v>
      </c>
      <c r="B18" t="s">
        <v>262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32</v>
      </c>
      <c r="N18">
        <v>10</v>
      </c>
      <c r="O18">
        <v>27</v>
      </c>
      <c r="P18">
        <v>37</v>
      </c>
      <c r="Q18">
        <v>73</v>
      </c>
      <c r="R18">
        <v>0</v>
      </c>
      <c r="S18">
        <v>0</v>
      </c>
      <c r="T18">
        <v>0</v>
      </c>
      <c r="U18">
        <v>0</v>
      </c>
      <c r="V18">
        <v>11</v>
      </c>
      <c r="W18">
        <v>1</v>
      </c>
      <c r="X18">
        <v>1</v>
      </c>
      <c r="Y18">
        <v>0</v>
      </c>
      <c r="Z18">
        <v>0</v>
      </c>
      <c r="AA18">
        <v>1</v>
      </c>
      <c r="AB18">
        <v>13</v>
      </c>
      <c r="AC18">
        <v>1</v>
      </c>
      <c r="AD18">
        <v>13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90.279998779296875</v>
      </c>
      <c r="AW18">
        <v>89.94000244140625</v>
      </c>
      <c r="AX18">
        <v>90.220001220703125</v>
      </c>
      <c r="AY18">
        <v>87.779998779296875</v>
      </c>
      <c r="AZ18">
        <v>89.25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2</v>
      </c>
      <c r="BR18">
        <v>170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 t="s">
        <v>264</v>
      </c>
      <c r="CN18">
        <v>89.25</v>
      </c>
      <c r="CO18">
        <v>90.480003356933594</v>
      </c>
      <c r="CP18">
        <v>91</v>
      </c>
      <c r="CQ18">
        <v>89.069999694824219</v>
      </c>
      <c r="CR18">
        <v>89.449996948242188</v>
      </c>
      <c r="CW18">
        <v>22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11</v>
      </c>
      <c r="DG18">
        <v>9</v>
      </c>
      <c r="DH18">
        <v>11</v>
      </c>
      <c r="DI18">
        <v>4</v>
      </c>
      <c r="DJ18">
        <v>101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1</v>
      </c>
      <c r="DV18">
        <v>0</v>
      </c>
      <c r="DW18">
        <v>25</v>
      </c>
      <c r="DX18">
        <v>4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 t="s">
        <v>265</v>
      </c>
      <c r="EF18">
        <v>89.449996948242188</v>
      </c>
      <c r="EG18">
        <v>89.879997253417969</v>
      </c>
      <c r="EH18">
        <v>90.559997558593764</v>
      </c>
      <c r="EI18">
        <v>89.260002136230469</v>
      </c>
      <c r="EJ18">
        <v>90.129997253417955</v>
      </c>
      <c r="EO18">
        <v>62</v>
      </c>
      <c r="EP18">
        <v>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34</v>
      </c>
      <c r="EY18">
        <v>44</v>
      </c>
      <c r="EZ18">
        <v>13</v>
      </c>
      <c r="FA18">
        <v>3</v>
      </c>
      <c r="FB18">
        <v>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2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90.129997253417955</v>
      </c>
      <c r="FY18">
        <v>90.540000915527344</v>
      </c>
      <c r="FZ18">
        <v>90.879997253417969</v>
      </c>
      <c r="GA18">
        <v>88.199996948242188</v>
      </c>
      <c r="GB18">
        <v>88.239997863769531</v>
      </c>
      <c r="GC18">
        <v>279</v>
      </c>
      <c r="GD18">
        <v>418</v>
      </c>
      <c r="GE18">
        <v>99</v>
      </c>
      <c r="GF18">
        <v>232</v>
      </c>
      <c r="GG18">
        <v>0</v>
      </c>
      <c r="GH18">
        <v>110</v>
      </c>
      <c r="GI18">
        <v>0</v>
      </c>
      <c r="GJ18">
        <v>0</v>
      </c>
      <c r="GK18">
        <v>13</v>
      </c>
      <c r="GL18">
        <v>273</v>
      </c>
      <c r="GM18">
        <v>0</v>
      </c>
      <c r="GN18">
        <v>103</v>
      </c>
      <c r="GO18">
        <v>2</v>
      </c>
      <c r="GP18">
        <v>2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1.7</v>
      </c>
      <c r="GX18" t="s">
        <v>218</v>
      </c>
      <c r="GY18">
        <v>221788</v>
      </c>
      <c r="GZ18">
        <v>312260</v>
      </c>
      <c r="HA18">
        <v>1.3</v>
      </c>
      <c r="HB18">
        <v>1.3859999999999999</v>
      </c>
      <c r="HC18">
        <v>2.17</v>
      </c>
      <c r="HD18">
        <v>6.2</v>
      </c>
      <c r="HE18">
        <v>0</v>
      </c>
      <c r="HF18" s="2">
        <f t="shared" si="6"/>
        <v>4.5284256457199801E-3</v>
      </c>
      <c r="HG18" s="2">
        <f t="shared" si="7"/>
        <v>3.7411570000662753E-3</v>
      </c>
      <c r="HH18" s="2">
        <f t="shared" si="8"/>
        <v>2.5844973974192387E-2</v>
      </c>
      <c r="HI18" s="2">
        <f t="shared" si="9"/>
        <v>4.5331954324268064E-4</v>
      </c>
      <c r="HJ18" s="3">
        <f t="shared" si="10"/>
        <v>90.878725273738482</v>
      </c>
      <c r="HK18" t="str">
        <f t="shared" si="11"/>
        <v>AMN</v>
      </c>
    </row>
    <row r="19" spans="1:219" hidden="1" x14ac:dyDescent="0.25">
      <c r="A19">
        <v>10</v>
      </c>
      <c r="B19" t="s">
        <v>267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26</v>
      </c>
      <c r="N19">
        <v>36</v>
      </c>
      <c r="O19">
        <v>86</v>
      </c>
      <c r="P19">
        <v>31</v>
      </c>
      <c r="Q19">
        <v>0</v>
      </c>
      <c r="R19">
        <v>0</v>
      </c>
      <c r="S19">
        <v>0</v>
      </c>
      <c r="T19">
        <v>0</v>
      </c>
      <c r="U19">
        <v>0</v>
      </c>
      <c r="V19">
        <v>12</v>
      </c>
      <c r="W19">
        <v>6</v>
      </c>
      <c r="X19">
        <v>4</v>
      </c>
      <c r="Y19">
        <v>6</v>
      </c>
      <c r="Z19">
        <v>0</v>
      </c>
      <c r="AA19">
        <v>1</v>
      </c>
      <c r="AB19">
        <v>28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65.94000244140625</v>
      </c>
      <c r="AW19">
        <v>66.30999755859375</v>
      </c>
      <c r="AX19">
        <v>66.80999755859375</v>
      </c>
      <c r="AY19">
        <v>65.989997863769531</v>
      </c>
      <c r="AZ19">
        <v>66.589996337890625</v>
      </c>
      <c r="BE19">
        <v>126</v>
      </c>
      <c r="BF19">
        <v>22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43</v>
      </c>
      <c r="BO19">
        <v>8</v>
      </c>
      <c r="BP19">
        <v>6</v>
      </c>
      <c r="BQ19">
        <v>8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269</v>
      </c>
      <c r="CN19">
        <v>66.589996337890625</v>
      </c>
      <c r="CO19">
        <v>66.900001525878906</v>
      </c>
      <c r="CP19">
        <v>67.330001831054688</v>
      </c>
      <c r="CQ19">
        <v>66</v>
      </c>
      <c r="CR19">
        <v>66.349998474121094</v>
      </c>
      <c r="CW19">
        <v>34</v>
      </c>
      <c r="CX19">
        <v>6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20</v>
      </c>
      <c r="DG19">
        <v>4</v>
      </c>
      <c r="DH19">
        <v>4</v>
      </c>
      <c r="DI19">
        <v>9</v>
      </c>
      <c r="DJ19">
        <v>125</v>
      </c>
      <c r="DK19">
        <v>0</v>
      </c>
      <c r="DL19">
        <v>0</v>
      </c>
      <c r="DM19">
        <v>0</v>
      </c>
      <c r="DN19">
        <v>0</v>
      </c>
      <c r="DO19">
        <v>6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42</v>
      </c>
      <c r="DX19">
        <v>9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270</v>
      </c>
      <c r="EF19">
        <v>66.349998474121094</v>
      </c>
      <c r="EG19">
        <v>66.889999389648438</v>
      </c>
      <c r="EH19">
        <v>67.25</v>
      </c>
      <c r="EI19">
        <v>66.599998474121094</v>
      </c>
      <c r="EJ19">
        <v>67.069999694824219</v>
      </c>
      <c r="EO19">
        <v>165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26</v>
      </c>
      <c r="EY19">
        <v>8</v>
      </c>
      <c r="EZ19">
        <v>2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67.069999694824219</v>
      </c>
      <c r="FY19">
        <v>67.339996337890625</v>
      </c>
      <c r="FZ19">
        <v>67.569999694824219</v>
      </c>
      <c r="GA19">
        <v>66.870002746582031</v>
      </c>
      <c r="GB19">
        <v>66.959999084472656</v>
      </c>
      <c r="GC19">
        <v>534</v>
      </c>
      <c r="GD19">
        <v>292</v>
      </c>
      <c r="GE19">
        <v>207</v>
      </c>
      <c r="GF19">
        <v>199</v>
      </c>
      <c r="GG19">
        <v>0</v>
      </c>
      <c r="GH19">
        <v>31</v>
      </c>
      <c r="GI19">
        <v>0</v>
      </c>
      <c r="GJ19">
        <v>0</v>
      </c>
      <c r="GK19">
        <v>0</v>
      </c>
      <c r="GL19">
        <v>125</v>
      </c>
      <c r="GM19">
        <v>0</v>
      </c>
      <c r="GN19">
        <v>125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2.2000000000000002</v>
      </c>
      <c r="GX19" t="s">
        <v>218</v>
      </c>
      <c r="GY19">
        <v>1607824</v>
      </c>
      <c r="GZ19">
        <v>2304540</v>
      </c>
      <c r="HA19">
        <v>1.6850000000000001</v>
      </c>
      <c r="HB19">
        <v>2.4279999999999999</v>
      </c>
      <c r="HC19">
        <v>2.52</v>
      </c>
      <c r="HD19">
        <v>1.58</v>
      </c>
      <c r="HE19">
        <v>0.32849996999999997</v>
      </c>
      <c r="HF19" s="2">
        <f t="shared" si="6"/>
        <v>4.0094543770339275E-3</v>
      </c>
      <c r="HG19" s="2">
        <f t="shared" si="7"/>
        <v>3.4039271566137508E-3</v>
      </c>
      <c r="HH19" s="2">
        <f t="shared" si="8"/>
        <v>6.9794121899015016E-3</v>
      </c>
      <c r="HI19" s="2">
        <f t="shared" si="9"/>
        <v>1.3440313488817246E-3</v>
      </c>
      <c r="HJ19" s="3">
        <f t="shared" si="10"/>
        <v>67.569216780151436</v>
      </c>
      <c r="HK19" t="str">
        <f t="shared" si="11"/>
        <v>APH</v>
      </c>
    </row>
    <row r="20" spans="1:219" hidden="1" x14ac:dyDescent="0.25">
      <c r="A20">
        <v>11</v>
      </c>
      <c r="B20" t="s">
        <v>272</v>
      </c>
      <c r="C20">
        <v>9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</v>
      </c>
      <c r="N20">
        <v>7</v>
      </c>
      <c r="O20">
        <v>11</v>
      </c>
      <c r="P20">
        <v>2</v>
      </c>
      <c r="Q20">
        <v>167</v>
      </c>
      <c r="R20">
        <v>1</v>
      </c>
      <c r="S20">
        <v>1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4</v>
      </c>
      <c r="AA20">
        <v>2</v>
      </c>
      <c r="AB20">
        <v>7</v>
      </c>
      <c r="AC20">
        <v>1</v>
      </c>
      <c r="AD20">
        <v>7</v>
      </c>
      <c r="AE20">
        <v>1</v>
      </c>
      <c r="AF20">
        <v>1</v>
      </c>
      <c r="AG20">
        <v>4</v>
      </c>
      <c r="AH20">
        <v>4</v>
      </c>
      <c r="AI20">
        <v>1</v>
      </c>
      <c r="AJ20">
        <v>1</v>
      </c>
      <c r="AK20">
        <v>2</v>
      </c>
      <c r="AL20">
        <v>2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 t="s">
        <v>273</v>
      </c>
      <c r="AV20">
        <v>153.1199951171875</v>
      </c>
      <c r="AW20">
        <v>155.3699951171875</v>
      </c>
      <c r="AX20">
        <v>161.19999694824219</v>
      </c>
      <c r="AY20">
        <v>154.8699951171875</v>
      </c>
      <c r="AZ20">
        <v>159.4700012207031</v>
      </c>
      <c r="BE20">
        <v>0</v>
      </c>
      <c r="BF20">
        <v>0</v>
      </c>
      <c r="BG20">
        <v>2</v>
      </c>
      <c r="BH20">
        <v>2</v>
      </c>
      <c r="BI20">
        <v>191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159.4700012207031</v>
      </c>
      <c r="CO20">
        <v>159.69000244140619</v>
      </c>
      <c r="CP20">
        <v>160.77000427246091</v>
      </c>
      <c r="CQ20">
        <v>158.97999572753909</v>
      </c>
      <c r="CR20">
        <v>159.36000061035159</v>
      </c>
      <c r="CW20">
        <v>74</v>
      </c>
      <c r="CX20">
        <v>11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70</v>
      </c>
      <c r="DG20">
        <v>46</v>
      </c>
      <c r="DH20">
        <v>20</v>
      </c>
      <c r="DI20">
        <v>9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159.36000061035159</v>
      </c>
      <c r="EG20">
        <v>160.99000549316409</v>
      </c>
      <c r="EH20">
        <v>162.99000549316409</v>
      </c>
      <c r="EI20">
        <v>160.72999572753909</v>
      </c>
      <c r="EJ20">
        <v>162.50999450683591</v>
      </c>
      <c r="EO20">
        <v>7</v>
      </c>
      <c r="EP20">
        <v>115</v>
      </c>
      <c r="EQ20">
        <v>73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162.50999450683591</v>
      </c>
      <c r="FY20">
        <v>164.30999755859381</v>
      </c>
      <c r="FZ20">
        <v>165.16999816894531</v>
      </c>
      <c r="GA20">
        <v>162.69000244140619</v>
      </c>
      <c r="GB20">
        <v>163.7200012207031</v>
      </c>
      <c r="GC20">
        <v>669</v>
      </c>
      <c r="GD20">
        <v>156</v>
      </c>
      <c r="GE20">
        <v>280</v>
      </c>
      <c r="GF20">
        <v>149</v>
      </c>
      <c r="GG20">
        <v>0</v>
      </c>
      <c r="GH20">
        <v>362</v>
      </c>
      <c r="GI20">
        <v>0</v>
      </c>
      <c r="GJ20">
        <v>0</v>
      </c>
      <c r="GK20">
        <v>7</v>
      </c>
      <c r="GL20">
        <v>4</v>
      </c>
      <c r="GM20">
        <v>0</v>
      </c>
      <c r="GN20">
        <v>0</v>
      </c>
      <c r="GO20">
        <v>2</v>
      </c>
      <c r="GP20">
        <v>0</v>
      </c>
      <c r="GQ20">
        <v>2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1.7</v>
      </c>
      <c r="GX20" t="s">
        <v>218</v>
      </c>
      <c r="GY20">
        <v>2952944</v>
      </c>
      <c r="GZ20">
        <v>5176260</v>
      </c>
      <c r="HA20">
        <v>0.76300000000000001</v>
      </c>
      <c r="HB20">
        <v>1.0449999999999999</v>
      </c>
      <c r="HC20">
        <v>1.82</v>
      </c>
      <c r="HD20">
        <v>13.09</v>
      </c>
      <c r="HE20">
        <v>0.60860000000000003</v>
      </c>
      <c r="HF20" s="2">
        <f t="shared" si="6"/>
        <v>1.0954921054733835E-2</v>
      </c>
      <c r="HG20" s="2">
        <f t="shared" si="7"/>
        <v>5.2067604279552038E-3</v>
      </c>
      <c r="HH20" s="2">
        <f t="shared" si="8"/>
        <v>9.8593825163311166E-3</v>
      </c>
      <c r="HI20" s="2">
        <f t="shared" si="9"/>
        <v>6.2912214244881248E-3</v>
      </c>
      <c r="HJ20" s="3">
        <f t="shared" si="10"/>
        <v>165.1655203517993</v>
      </c>
      <c r="HK20" t="str">
        <f t="shared" si="11"/>
        <v>ADI</v>
      </c>
    </row>
    <row r="21" spans="1:219" hidden="1" x14ac:dyDescent="0.25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47</v>
      </c>
      <c r="N21">
        <v>25</v>
      </c>
      <c r="O21">
        <v>7</v>
      </c>
      <c r="P21">
        <v>0</v>
      </c>
      <c r="Q21">
        <v>0</v>
      </c>
      <c r="R21">
        <v>2</v>
      </c>
      <c r="S21">
        <v>2</v>
      </c>
      <c r="T21">
        <v>0</v>
      </c>
      <c r="U21">
        <v>0</v>
      </c>
      <c r="V21">
        <v>12</v>
      </c>
      <c r="W21">
        <v>5</v>
      </c>
      <c r="X21">
        <v>1</v>
      </c>
      <c r="Y21">
        <v>4</v>
      </c>
      <c r="Z21">
        <v>20</v>
      </c>
      <c r="AA21">
        <v>2</v>
      </c>
      <c r="AB21">
        <v>0</v>
      </c>
      <c r="AC21">
        <v>0</v>
      </c>
      <c r="AD21">
        <v>0</v>
      </c>
      <c r="AE21">
        <v>2</v>
      </c>
      <c r="AF21">
        <v>1</v>
      </c>
      <c r="AG21">
        <v>20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12</v>
      </c>
      <c r="AN21">
        <v>2</v>
      </c>
      <c r="AO21">
        <v>10</v>
      </c>
      <c r="AP21">
        <v>10</v>
      </c>
      <c r="AQ21">
        <v>2</v>
      </c>
      <c r="AR21">
        <v>1</v>
      </c>
      <c r="AS21">
        <v>2</v>
      </c>
      <c r="AT21">
        <v>1</v>
      </c>
      <c r="AU21" t="s">
        <v>278</v>
      </c>
      <c r="AV21">
        <v>30.239999771118161</v>
      </c>
      <c r="AW21">
        <v>30.129999160766602</v>
      </c>
      <c r="AX21">
        <v>30.129999160766602</v>
      </c>
      <c r="AY21">
        <v>29.45000076293945</v>
      </c>
      <c r="AZ21">
        <v>29.989999771118161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114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279</v>
      </c>
      <c r="CN21">
        <v>29.989999771118161</v>
      </c>
      <c r="CO21">
        <v>30.360000610351559</v>
      </c>
      <c r="CP21">
        <v>30.690000534057621</v>
      </c>
      <c r="CQ21">
        <v>30.059999465942379</v>
      </c>
      <c r="CR21">
        <v>30.379999160766602</v>
      </c>
      <c r="CW21">
        <v>35</v>
      </c>
      <c r="CX21">
        <v>28</v>
      </c>
      <c r="CY21">
        <v>4</v>
      </c>
      <c r="CZ21">
        <v>0</v>
      </c>
      <c r="DA21">
        <v>0</v>
      </c>
      <c r="DB21">
        <v>1</v>
      </c>
      <c r="DC21">
        <v>4</v>
      </c>
      <c r="DD21">
        <v>0</v>
      </c>
      <c r="DE21">
        <v>0</v>
      </c>
      <c r="DF21">
        <v>20</v>
      </c>
      <c r="DG21">
        <v>3</v>
      </c>
      <c r="DH21">
        <v>3</v>
      </c>
      <c r="DI21">
        <v>4</v>
      </c>
      <c r="DJ21">
        <v>5</v>
      </c>
      <c r="DK21">
        <v>1</v>
      </c>
      <c r="DL21">
        <v>34</v>
      </c>
      <c r="DM21">
        <v>0</v>
      </c>
      <c r="DN21">
        <v>0</v>
      </c>
      <c r="DO21">
        <v>4</v>
      </c>
      <c r="DP21">
        <v>0</v>
      </c>
      <c r="DQ21">
        <v>5</v>
      </c>
      <c r="DR21">
        <v>5</v>
      </c>
      <c r="DS21">
        <v>2</v>
      </c>
      <c r="DT21">
        <v>0</v>
      </c>
      <c r="DU21">
        <v>2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280</v>
      </c>
      <c r="EF21">
        <v>30.379999160766602</v>
      </c>
      <c r="EG21">
        <v>30.489999771118161</v>
      </c>
      <c r="EH21">
        <v>31.190000534057621</v>
      </c>
      <c r="EI21">
        <v>30.20999908447266</v>
      </c>
      <c r="EJ21">
        <v>31.10000038146973</v>
      </c>
      <c r="EO21">
        <v>20</v>
      </c>
      <c r="EP21">
        <v>14</v>
      </c>
      <c r="EQ21">
        <v>22</v>
      </c>
      <c r="ER21">
        <v>19</v>
      </c>
      <c r="ES21">
        <v>19</v>
      </c>
      <c r="ET21">
        <v>0</v>
      </c>
      <c r="EU21">
        <v>0</v>
      </c>
      <c r="EV21">
        <v>0</v>
      </c>
      <c r="EW21">
        <v>0</v>
      </c>
      <c r="EX21">
        <v>6</v>
      </c>
      <c r="EY21">
        <v>2</v>
      </c>
      <c r="EZ21">
        <v>0</v>
      </c>
      <c r="FA21">
        <v>0</v>
      </c>
      <c r="FB21">
        <v>2</v>
      </c>
      <c r="FC21">
        <v>1</v>
      </c>
      <c r="FD21">
        <v>10</v>
      </c>
      <c r="FE21">
        <v>1</v>
      </c>
      <c r="FF21">
        <v>10</v>
      </c>
      <c r="FG21">
        <v>1</v>
      </c>
      <c r="FH21">
        <v>0</v>
      </c>
      <c r="FI21">
        <v>2</v>
      </c>
      <c r="FJ21">
        <v>2</v>
      </c>
      <c r="FK21">
        <v>1</v>
      </c>
      <c r="FL21">
        <v>0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281</v>
      </c>
      <c r="FX21">
        <v>31.10000038146973</v>
      </c>
      <c r="FY21">
        <v>31.180000305175781</v>
      </c>
      <c r="FZ21">
        <v>31.719999313354489</v>
      </c>
      <c r="GA21">
        <v>30.430000305175781</v>
      </c>
      <c r="GB21">
        <v>30.440000534057621</v>
      </c>
      <c r="GC21">
        <v>240</v>
      </c>
      <c r="GD21">
        <v>202</v>
      </c>
      <c r="GE21">
        <v>161</v>
      </c>
      <c r="GF21">
        <v>45</v>
      </c>
      <c r="GG21">
        <v>0</v>
      </c>
      <c r="GH21">
        <v>38</v>
      </c>
      <c r="GI21">
        <v>0</v>
      </c>
      <c r="GJ21">
        <v>38</v>
      </c>
      <c r="GK21">
        <v>10</v>
      </c>
      <c r="GL21">
        <v>141</v>
      </c>
      <c r="GM21">
        <v>10</v>
      </c>
      <c r="GN21">
        <v>7</v>
      </c>
      <c r="GO21">
        <v>4</v>
      </c>
      <c r="GP21">
        <v>3</v>
      </c>
      <c r="GQ21">
        <v>3</v>
      </c>
      <c r="GR21">
        <v>2</v>
      </c>
      <c r="GS21">
        <v>2</v>
      </c>
      <c r="GT21">
        <v>0</v>
      </c>
      <c r="GU21">
        <v>1</v>
      </c>
      <c r="GV21">
        <v>0</v>
      </c>
      <c r="GW21">
        <v>3</v>
      </c>
      <c r="GX21" t="s">
        <v>223</v>
      </c>
      <c r="GY21">
        <v>107183</v>
      </c>
      <c r="GZ21">
        <v>122580</v>
      </c>
      <c r="HA21">
        <v>0.38700000000000001</v>
      </c>
      <c r="HB21">
        <v>1.27</v>
      </c>
      <c r="HC21">
        <v>1.98</v>
      </c>
      <c r="HD21">
        <v>4.37</v>
      </c>
      <c r="HE21">
        <v>0.38250000000000001</v>
      </c>
      <c r="HF21" s="2">
        <f t="shared" si="6"/>
        <v>2.5657448018937545E-3</v>
      </c>
      <c r="HG21" s="2">
        <f t="shared" si="7"/>
        <v>1.7023928747418426E-2</v>
      </c>
      <c r="HH21" s="2">
        <f t="shared" si="8"/>
        <v>2.4053880457323262E-2</v>
      </c>
      <c r="HI21" s="2">
        <f t="shared" si="9"/>
        <v>3.2852262504567964E-4</v>
      </c>
      <c r="HJ21" s="3">
        <f t="shared" si="10"/>
        <v>31.710806408715577</v>
      </c>
      <c r="HK21" t="str">
        <f t="shared" si="11"/>
        <v>ANDE</v>
      </c>
    </row>
    <row r="22" spans="1:219" hidden="1" x14ac:dyDescent="0.25">
      <c r="A22">
        <v>13</v>
      </c>
      <c r="B22" t="s">
        <v>282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0</v>
      </c>
      <c r="N22">
        <v>1</v>
      </c>
      <c r="O22">
        <v>2</v>
      </c>
      <c r="P22">
        <v>10</v>
      </c>
      <c r="Q22">
        <v>182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124.8000030517578</v>
      </c>
      <c r="AW22">
        <v>126.80999755859381</v>
      </c>
      <c r="AX22">
        <v>130.66999816894531</v>
      </c>
      <c r="AY22">
        <v>125.2399978637695</v>
      </c>
      <c r="AZ22">
        <v>130.30999755859381</v>
      </c>
      <c r="BE22">
        <v>12</v>
      </c>
      <c r="BF22">
        <v>15</v>
      </c>
      <c r="BG22">
        <v>52</v>
      </c>
      <c r="BH22">
        <v>34</v>
      </c>
      <c r="BI22">
        <v>49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6</v>
      </c>
      <c r="BP22">
        <v>3</v>
      </c>
      <c r="BQ22">
        <v>10</v>
      </c>
      <c r="BR22">
        <v>17</v>
      </c>
      <c r="BS22">
        <v>1</v>
      </c>
      <c r="BT22">
        <v>38</v>
      </c>
      <c r="BU22">
        <v>1</v>
      </c>
      <c r="BV22">
        <v>38</v>
      </c>
      <c r="BW22">
        <v>0</v>
      </c>
      <c r="BX22">
        <v>0</v>
      </c>
      <c r="BY22">
        <v>17</v>
      </c>
      <c r="BZ22">
        <v>17</v>
      </c>
      <c r="CA22">
        <v>0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6</v>
      </c>
      <c r="CH22">
        <v>6</v>
      </c>
      <c r="CI22">
        <v>1</v>
      </c>
      <c r="CJ22">
        <v>0</v>
      </c>
      <c r="CK22">
        <v>1</v>
      </c>
      <c r="CL22">
        <v>1</v>
      </c>
      <c r="CM22" t="s">
        <v>284</v>
      </c>
      <c r="CN22">
        <v>130.30999755859381</v>
      </c>
      <c r="CO22">
        <v>129.8500061035156</v>
      </c>
      <c r="CP22">
        <v>130.69000244140619</v>
      </c>
      <c r="CQ22">
        <v>127.01999664306641</v>
      </c>
      <c r="CR22">
        <v>128.6600036621094</v>
      </c>
      <c r="CW22">
        <v>9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</v>
      </c>
      <c r="DG22">
        <v>8</v>
      </c>
      <c r="DH22">
        <v>15</v>
      </c>
      <c r="DI22">
        <v>19</v>
      </c>
      <c r="DJ22">
        <v>148</v>
      </c>
      <c r="DK22">
        <v>0</v>
      </c>
      <c r="DL22">
        <v>0</v>
      </c>
      <c r="DM22">
        <v>0</v>
      </c>
      <c r="DN22">
        <v>0</v>
      </c>
      <c r="DO22">
        <v>2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11</v>
      </c>
      <c r="DX22">
        <v>2</v>
      </c>
      <c r="DY22">
        <v>12</v>
      </c>
      <c r="DZ22">
        <v>0</v>
      </c>
      <c r="EA22">
        <v>2</v>
      </c>
      <c r="EB22">
        <v>1</v>
      </c>
      <c r="EC22">
        <v>2</v>
      </c>
      <c r="ED22">
        <v>1</v>
      </c>
      <c r="EE22" t="s">
        <v>285</v>
      </c>
      <c r="EF22">
        <v>128.6600036621094</v>
      </c>
      <c r="EG22">
        <v>130.19000244140619</v>
      </c>
      <c r="EH22">
        <v>135.6300048828125</v>
      </c>
      <c r="EI22">
        <v>129.5899963378906</v>
      </c>
      <c r="EJ22">
        <v>134.58000183105469</v>
      </c>
      <c r="EO22">
        <v>1</v>
      </c>
      <c r="EP22">
        <v>1</v>
      </c>
      <c r="EQ22">
        <v>0</v>
      </c>
      <c r="ER22">
        <v>1</v>
      </c>
      <c r="ES22">
        <v>192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286</v>
      </c>
      <c r="FX22">
        <v>134.58000183105469</v>
      </c>
      <c r="FY22">
        <v>136.44999694824219</v>
      </c>
      <c r="FZ22">
        <v>139.1499938964844</v>
      </c>
      <c r="GA22">
        <v>135.94000244140619</v>
      </c>
      <c r="GB22">
        <v>137.5</v>
      </c>
      <c r="GC22">
        <v>563</v>
      </c>
      <c r="GD22">
        <v>233</v>
      </c>
      <c r="GE22">
        <v>206</v>
      </c>
      <c r="GF22">
        <v>194</v>
      </c>
      <c r="GG22">
        <v>0</v>
      </c>
      <c r="GH22">
        <v>468</v>
      </c>
      <c r="GI22">
        <v>0</v>
      </c>
      <c r="GJ22">
        <v>193</v>
      </c>
      <c r="GK22">
        <v>40</v>
      </c>
      <c r="GL22">
        <v>166</v>
      </c>
      <c r="GM22">
        <v>1</v>
      </c>
      <c r="GN22">
        <v>148</v>
      </c>
      <c r="GO22">
        <v>3</v>
      </c>
      <c r="GP22">
        <v>1</v>
      </c>
      <c r="GQ22">
        <v>2</v>
      </c>
      <c r="GR22">
        <v>0</v>
      </c>
      <c r="GS22">
        <v>3</v>
      </c>
      <c r="GT22">
        <v>2</v>
      </c>
      <c r="GU22">
        <v>2</v>
      </c>
      <c r="GV22">
        <v>1</v>
      </c>
      <c r="GW22">
        <v>2</v>
      </c>
      <c r="GX22" t="s">
        <v>218</v>
      </c>
      <c r="GY22">
        <v>11405607</v>
      </c>
      <c r="GZ22">
        <v>11964660</v>
      </c>
      <c r="HA22">
        <v>2.1030000000000002</v>
      </c>
      <c r="HB22">
        <v>3.105</v>
      </c>
      <c r="HC22">
        <v>0.85</v>
      </c>
      <c r="HD22">
        <v>1.17</v>
      </c>
      <c r="HE22">
        <v>0.18329999999999999</v>
      </c>
      <c r="HF22" s="2">
        <f t="shared" si="6"/>
        <v>1.3704618241192179E-2</v>
      </c>
      <c r="HG22" s="2">
        <f t="shared" si="7"/>
        <v>1.9403500299473797E-2</v>
      </c>
      <c r="HH22" s="2">
        <f t="shared" si="8"/>
        <v>3.7375926584259922E-3</v>
      </c>
      <c r="HI22" s="2">
        <f t="shared" si="9"/>
        <v>1.1345436789773178E-2</v>
      </c>
      <c r="HJ22" s="3">
        <f t="shared" si="10"/>
        <v>139.0976045048906</v>
      </c>
      <c r="HK22" t="str">
        <f t="shared" si="11"/>
        <v>AMAT</v>
      </c>
    </row>
    <row r="23" spans="1:219" hidden="1" x14ac:dyDescent="0.25">
      <c r="A23">
        <v>14</v>
      </c>
      <c r="B23" t="s">
        <v>287</v>
      </c>
      <c r="C23">
        <v>9</v>
      </c>
      <c r="D23">
        <v>0</v>
      </c>
      <c r="E23">
        <v>5</v>
      </c>
      <c r="F23">
        <v>1</v>
      </c>
      <c r="G23" t="s">
        <v>288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9</v>
      </c>
      <c r="N23">
        <v>16</v>
      </c>
      <c r="O23">
        <v>20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7</v>
      </c>
      <c r="W23">
        <v>10</v>
      </c>
      <c r="X23">
        <v>3</v>
      </c>
      <c r="Y23">
        <v>3</v>
      </c>
      <c r="Z23">
        <v>56</v>
      </c>
      <c r="AA23">
        <v>1</v>
      </c>
      <c r="AB23">
        <v>79</v>
      </c>
      <c r="AC23">
        <v>0</v>
      </c>
      <c r="AD23">
        <v>0</v>
      </c>
      <c r="AE23">
        <v>1</v>
      </c>
      <c r="AF23">
        <v>0</v>
      </c>
      <c r="AG23">
        <v>56</v>
      </c>
      <c r="AH23">
        <v>56</v>
      </c>
      <c r="AI23">
        <v>1</v>
      </c>
      <c r="AJ23">
        <v>0</v>
      </c>
      <c r="AK23">
        <v>2</v>
      </c>
      <c r="AL23">
        <v>1</v>
      </c>
      <c r="AM23">
        <v>2</v>
      </c>
      <c r="AN23">
        <v>1</v>
      </c>
      <c r="AO23">
        <v>20</v>
      </c>
      <c r="AP23">
        <v>20</v>
      </c>
      <c r="AQ23">
        <v>1</v>
      </c>
      <c r="AR23">
        <v>1</v>
      </c>
      <c r="AS23">
        <v>1</v>
      </c>
      <c r="AT23">
        <v>1</v>
      </c>
      <c r="AU23" t="s">
        <v>289</v>
      </c>
      <c r="AV23">
        <v>100.6699981689453</v>
      </c>
      <c r="AW23">
        <v>100.4700012207031</v>
      </c>
      <c r="AX23">
        <v>101.2600021362305</v>
      </c>
      <c r="AY23">
        <v>99.470001220703125</v>
      </c>
      <c r="AZ23">
        <v>100.9199981689453</v>
      </c>
      <c r="BE23">
        <v>35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14</v>
      </c>
      <c r="BO23">
        <v>9</v>
      </c>
      <c r="BP23">
        <v>15</v>
      </c>
      <c r="BQ23">
        <v>6</v>
      </c>
      <c r="BR23">
        <v>29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290</v>
      </c>
      <c r="CN23">
        <v>100.9199981689453</v>
      </c>
      <c r="CO23">
        <v>102.3199996948242</v>
      </c>
      <c r="CP23">
        <v>102.9499969482422</v>
      </c>
      <c r="CQ23">
        <v>100.9100036621094</v>
      </c>
      <c r="CR23">
        <v>101.3399963378906</v>
      </c>
      <c r="CW23">
        <v>7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5</v>
      </c>
      <c r="DG23">
        <v>5</v>
      </c>
      <c r="DH23">
        <v>4</v>
      </c>
      <c r="DI23">
        <v>7</v>
      </c>
      <c r="DJ23">
        <v>77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10</v>
      </c>
      <c r="DX23">
        <v>1</v>
      </c>
      <c r="DY23">
        <v>1</v>
      </c>
      <c r="DZ23">
        <v>0</v>
      </c>
      <c r="EA23">
        <v>2</v>
      </c>
      <c r="EB23">
        <v>1</v>
      </c>
      <c r="EC23">
        <v>1</v>
      </c>
      <c r="ED23">
        <v>0</v>
      </c>
      <c r="EE23" t="s">
        <v>291</v>
      </c>
      <c r="EF23">
        <v>101.3399963378906</v>
      </c>
      <c r="EG23">
        <v>101.75</v>
      </c>
      <c r="EH23">
        <v>103.23000335693359</v>
      </c>
      <c r="EI23">
        <v>101.4499969482422</v>
      </c>
      <c r="EJ23">
        <v>102.879997253418</v>
      </c>
      <c r="EO23">
        <v>5</v>
      </c>
      <c r="EP23">
        <v>48</v>
      </c>
      <c r="EQ23">
        <v>30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292</v>
      </c>
      <c r="FX23">
        <v>102.879997253418</v>
      </c>
      <c r="FY23">
        <v>103.1600036621094</v>
      </c>
      <c r="FZ23">
        <v>103.5699996948242</v>
      </c>
      <c r="GA23">
        <v>101.94000244140619</v>
      </c>
      <c r="GB23">
        <v>101.9499969482422</v>
      </c>
      <c r="GC23">
        <v>177</v>
      </c>
      <c r="GD23">
        <v>252</v>
      </c>
      <c r="GE23">
        <v>91</v>
      </c>
      <c r="GF23">
        <v>100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162</v>
      </c>
      <c r="GM23">
        <v>0</v>
      </c>
      <c r="GN23">
        <v>77</v>
      </c>
      <c r="GO23">
        <v>3</v>
      </c>
      <c r="GP23">
        <v>0</v>
      </c>
      <c r="GQ23">
        <v>1</v>
      </c>
      <c r="GR23">
        <v>0</v>
      </c>
      <c r="GS23">
        <v>2</v>
      </c>
      <c r="GT23">
        <v>1</v>
      </c>
      <c r="GU23">
        <v>1</v>
      </c>
      <c r="GV23">
        <v>0</v>
      </c>
      <c r="GW23">
        <v>2.1</v>
      </c>
      <c r="GX23" t="s">
        <v>218</v>
      </c>
      <c r="GY23">
        <v>84519</v>
      </c>
      <c r="GZ23">
        <v>149040</v>
      </c>
      <c r="HA23">
        <v>2.4089999999999998</v>
      </c>
      <c r="HB23">
        <v>2.5049999999999999</v>
      </c>
      <c r="HC23">
        <v>1.95</v>
      </c>
      <c r="HD23">
        <v>3.73</v>
      </c>
      <c r="HE23">
        <v>0</v>
      </c>
      <c r="HF23" s="2">
        <f t="shared" si="6"/>
        <v>2.7142923492765592E-3</v>
      </c>
      <c r="HG23" s="2">
        <f t="shared" si="7"/>
        <v>3.9586369983863889E-3</v>
      </c>
      <c r="HH23" s="2">
        <f t="shared" si="8"/>
        <v>1.1826300672683199E-2</v>
      </c>
      <c r="HI23" s="2">
        <f t="shared" si="9"/>
        <v>9.8033419668297483E-5</v>
      </c>
      <c r="HJ23" s="3">
        <f t="shared" si="10"/>
        <v>103.56837666935991</v>
      </c>
      <c r="HK23" t="str">
        <f t="shared" si="11"/>
        <v>ASGN</v>
      </c>
    </row>
    <row r="24" spans="1:219" hidden="1" x14ac:dyDescent="0.25">
      <c r="A24">
        <v>15</v>
      </c>
      <c r="B24" t="s">
        <v>293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288</v>
      </c>
      <c r="I24">
        <v>6</v>
      </c>
      <c r="J24">
        <v>0</v>
      </c>
      <c r="K24" t="s">
        <v>218</v>
      </c>
      <c r="L24" t="s">
        <v>218</v>
      </c>
      <c r="M24">
        <v>10</v>
      </c>
      <c r="N24">
        <v>18</v>
      </c>
      <c r="O24">
        <v>38</v>
      </c>
      <c r="P24">
        <v>89</v>
      </c>
      <c r="Q24">
        <v>40</v>
      </c>
      <c r="R24">
        <v>0</v>
      </c>
      <c r="S24">
        <v>0</v>
      </c>
      <c r="T24">
        <v>0</v>
      </c>
      <c r="U24">
        <v>0</v>
      </c>
      <c r="V24">
        <v>3</v>
      </c>
      <c r="W24">
        <v>1</v>
      </c>
      <c r="X24">
        <v>1</v>
      </c>
      <c r="Y24">
        <v>0</v>
      </c>
      <c r="Z24">
        <v>0</v>
      </c>
      <c r="AA24">
        <v>1</v>
      </c>
      <c r="AB24">
        <v>5</v>
      </c>
      <c r="AC24">
        <v>1</v>
      </c>
      <c r="AD24">
        <v>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294</v>
      </c>
      <c r="AV24">
        <v>273.97000122070313</v>
      </c>
      <c r="AW24">
        <v>275.20999145507813</v>
      </c>
      <c r="AX24">
        <v>282.97000122070313</v>
      </c>
      <c r="AY24">
        <v>275.20999145507813</v>
      </c>
      <c r="AZ24">
        <v>281.16000366210938</v>
      </c>
      <c r="BE24">
        <v>0</v>
      </c>
      <c r="BF24">
        <v>0</v>
      </c>
      <c r="BG24">
        <v>7</v>
      </c>
      <c r="BH24">
        <v>76</v>
      </c>
      <c r="BI24">
        <v>112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295</v>
      </c>
      <c r="CN24">
        <v>281.16000366210938</v>
      </c>
      <c r="CO24">
        <v>283.6300048828125</v>
      </c>
      <c r="CP24">
        <v>285</v>
      </c>
      <c r="CQ24">
        <v>279.32998657226563</v>
      </c>
      <c r="CR24">
        <v>281.67999267578119</v>
      </c>
      <c r="CW24">
        <v>8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5</v>
      </c>
      <c r="DG24">
        <v>4</v>
      </c>
      <c r="DH24">
        <v>4</v>
      </c>
      <c r="DI24">
        <v>13</v>
      </c>
      <c r="DJ24">
        <v>165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8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296</v>
      </c>
      <c r="EF24">
        <v>281.67999267578119</v>
      </c>
      <c r="EG24">
        <v>285.29000854492188</v>
      </c>
      <c r="EH24">
        <v>288.51998901367188</v>
      </c>
      <c r="EI24">
        <v>283.82998657226563</v>
      </c>
      <c r="EJ24">
        <v>287.48001098632813</v>
      </c>
      <c r="EO24">
        <v>75</v>
      </c>
      <c r="EP24">
        <v>109</v>
      </c>
      <c r="EQ24">
        <v>7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</v>
      </c>
      <c r="EY24">
        <v>3</v>
      </c>
      <c r="EZ24">
        <v>0</v>
      </c>
      <c r="FA24">
        <v>0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297</v>
      </c>
      <c r="FX24">
        <v>287.48001098632813</v>
      </c>
      <c r="FY24">
        <v>288.27999877929688</v>
      </c>
      <c r="FZ24">
        <v>291.48001098632813</v>
      </c>
      <c r="GA24">
        <v>287.05999755859381</v>
      </c>
      <c r="GB24">
        <v>289.47000122070313</v>
      </c>
      <c r="GC24">
        <v>589</v>
      </c>
      <c r="GD24">
        <v>204</v>
      </c>
      <c r="GE24">
        <v>199</v>
      </c>
      <c r="GF24">
        <v>199</v>
      </c>
      <c r="GG24">
        <v>0</v>
      </c>
      <c r="GH24">
        <v>317</v>
      </c>
      <c r="GI24">
        <v>0</v>
      </c>
      <c r="GJ24">
        <v>0</v>
      </c>
      <c r="GK24">
        <v>5</v>
      </c>
      <c r="GL24">
        <v>166</v>
      </c>
      <c r="GM24">
        <v>0</v>
      </c>
      <c r="GN24">
        <v>166</v>
      </c>
      <c r="GO24">
        <v>1</v>
      </c>
      <c r="GP24">
        <v>1</v>
      </c>
      <c r="GQ24">
        <v>1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1.9</v>
      </c>
      <c r="GX24" t="s">
        <v>218</v>
      </c>
      <c r="GY24">
        <v>914096</v>
      </c>
      <c r="GZ24">
        <v>871180</v>
      </c>
      <c r="HA24">
        <v>0.76800000000000002</v>
      </c>
      <c r="HB24">
        <v>0.82899999999999996</v>
      </c>
      <c r="HC24">
        <v>1.5</v>
      </c>
      <c r="HD24">
        <v>1.7</v>
      </c>
      <c r="HE24">
        <v>0</v>
      </c>
      <c r="HF24" s="2">
        <f t="shared" si="6"/>
        <v>2.7750374509374343E-3</v>
      </c>
      <c r="HG24" s="2">
        <f t="shared" si="7"/>
        <v>1.0978496248174485E-2</v>
      </c>
      <c r="HH24" s="2">
        <f t="shared" si="8"/>
        <v>4.2320009222599486E-3</v>
      </c>
      <c r="HI24" s="2">
        <f t="shared" si="9"/>
        <v>8.3255731231086649E-3</v>
      </c>
      <c r="HJ24" s="3">
        <f t="shared" si="10"/>
        <v>291.4448796643191</v>
      </c>
      <c r="HK24" t="str">
        <f t="shared" si="11"/>
        <v>ADSK</v>
      </c>
    </row>
    <row r="25" spans="1:219" hidden="1" x14ac:dyDescent="0.25">
      <c r="A25">
        <v>16</v>
      </c>
      <c r="B25" t="s">
        <v>298</v>
      </c>
      <c r="C25">
        <v>9</v>
      </c>
      <c r="D25">
        <v>1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82</v>
      </c>
      <c r="N25">
        <v>67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22</v>
      </c>
      <c r="W25">
        <v>9</v>
      </c>
      <c r="X25">
        <v>5</v>
      </c>
      <c r="Y25">
        <v>9</v>
      </c>
      <c r="Z25">
        <v>13</v>
      </c>
      <c r="AA25">
        <v>1</v>
      </c>
      <c r="AB25">
        <v>58</v>
      </c>
      <c r="AC25">
        <v>0</v>
      </c>
      <c r="AD25">
        <v>0</v>
      </c>
      <c r="AE25">
        <v>0</v>
      </c>
      <c r="AF25">
        <v>0</v>
      </c>
      <c r="AG25">
        <v>13</v>
      </c>
      <c r="AH25">
        <v>13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265</v>
      </c>
      <c r="AV25">
        <v>50.860000610351563</v>
      </c>
      <c r="AW25">
        <v>50.849998474121087</v>
      </c>
      <c r="AX25">
        <v>50.990001678466797</v>
      </c>
      <c r="AY25">
        <v>50.409999847412109</v>
      </c>
      <c r="AZ25">
        <v>50.610000610351563</v>
      </c>
      <c r="BE25">
        <v>51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29</v>
      </c>
      <c r="BO25">
        <v>9</v>
      </c>
      <c r="BP25">
        <v>15</v>
      </c>
      <c r="BQ25">
        <v>48</v>
      </c>
      <c r="BR25">
        <v>59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299</v>
      </c>
      <c r="CN25">
        <v>50.610000610351563</v>
      </c>
      <c r="CO25">
        <v>50.799999237060547</v>
      </c>
      <c r="CP25">
        <v>51.759998321533203</v>
      </c>
      <c r="CQ25">
        <v>50.720001220703118</v>
      </c>
      <c r="CR25">
        <v>51.560001373291023</v>
      </c>
      <c r="CW25">
        <v>2</v>
      </c>
      <c r="CX25">
        <v>18</v>
      </c>
      <c r="CY25">
        <v>123</v>
      </c>
      <c r="CZ25">
        <v>52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300</v>
      </c>
      <c r="EF25">
        <v>51.560001373291023</v>
      </c>
      <c r="EG25">
        <v>51.610000610351563</v>
      </c>
      <c r="EH25">
        <v>51.860000610351563</v>
      </c>
      <c r="EI25">
        <v>51.470001220703118</v>
      </c>
      <c r="EJ25">
        <v>51.740001678466797</v>
      </c>
      <c r="EO25">
        <v>174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37</v>
      </c>
      <c r="EY25">
        <v>4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301</v>
      </c>
      <c r="FX25">
        <v>51.740001678466797</v>
      </c>
      <c r="FY25">
        <v>51.770000457763672</v>
      </c>
      <c r="FZ25">
        <v>52.25</v>
      </c>
      <c r="GA25">
        <v>51</v>
      </c>
      <c r="GB25">
        <v>51.119998931884773</v>
      </c>
      <c r="GC25">
        <v>574</v>
      </c>
      <c r="GD25">
        <v>261</v>
      </c>
      <c r="GE25">
        <v>369</v>
      </c>
      <c r="GF25">
        <v>43</v>
      </c>
      <c r="GG25">
        <v>0</v>
      </c>
      <c r="GH25">
        <v>52</v>
      </c>
      <c r="GI25">
        <v>0</v>
      </c>
      <c r="GJ25">
        <v>52</v>
      </c>
      <c r="GK25">
        <v>0</v>
      </c>
      <c r="GL25">
        <v>72</v>
      </c>
      <c r="GM25">
        <v>0</v>
      </c>
      <c r="GN25">
        <v>0</v>
      </c>
      <c r="GO25">
        <v>1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2.2000000000000002</v>
      </c>
      <c r="GX25" t="s">
        <v>218</v>
      </c>
      <c r="GY25">
        <v>2619602</v>
      </c>
      <c r="GZ25">
        <v>4179560</v>
      </c>
      <c r="HC25">
        <v>0.89</v>
      </c>
      <c r="HD25">
        <v>1.77</v>
      </c>
      <c r="HE25">
        <v>0.33069999999999999</v>
      </c>
      <c r="HF25" s="2">
        <f t="shared" si="6"/>
        <v>5.7946260443531017E-4</v>
      </c>
      <c r="HG25" s="2">
        <f t="shared" si="7"/>
        <v>9.1865941097861725E-3</v>
      </c>
      <c r="HH25" s="2">
        <f t="shared" si="8"/>
        <v>1.4873487559496468E-2</v>
      </c>
      <c r="HI25" s="2">
        <f t="shared" si="9"/>
        <v>2.347396995149853E-3</v>
      </c>
      <c r="HJ25" s="3">
        <f t="shared" si="10"/>
        <v>52.24559043903259</v>
      </c>
      <c r="HK25" t="str">
        <f t="shared" si="11"/>
        <v>BK</v>
      </c>
    </row>
    <row r="26" spans="1:219" hidden="1" x14ac:dyDescent="0.25">
      <c r="A26">
        <v>17</v>
      </c>
      <c r="B26" t="s">
        <v>302</v>
      </c>
      <c r="C26">
        <v>10</v>
      </c>
      <c r="D26">
        <v>0</v>
      </c>
      <c r="E26">
        <v>5</v>
      </c>
      <c r="F26">
        <v>1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2</v>
      </c>
      <c r="N26">
        <v>5</v>
      </c>
      <c r="O26">
        <v>3</v>
      </c>
      <c r="P26">
        <v>13</v>
      </c>
      <c r="Q26">
        <v>154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303</v>
      </c>
      <c r="AV26">
        <v>2270.010009765625</v>
      </c>
      <c r="AW26">
        <v>2279.840087890625</v>
      </c>
      <c r="AX26">
        <v>2309.760009765625</v>
      </c>
      <c r="AY26">
        <v>2260.909912109375</v>
      </c>
      <c r="AZ26">
        <v>2306.050048828125</v>
      </c>
      <c r="BE26">
        <v>28</v>
      </c>
      <c r="BF26">
        <v>61</v>
      </c>
      <c r="BG26">
        <v>55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8</v>
      </c>
      <c r="BO26">
        <v>4</v>
      </c>
      <c r="BP26">
        <v>6</v>
      </c>
      <c r="BQ26">
        <v>4</v>
      </c>
      <c r="BR26">
        <v>5</v>
      </c>
      <c r="BS26">
        <v>1</v>
      </c>
      <c r="BT26">
        <v>27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5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304</v>
      </c>
      <c r="CN26">
        <v>2306.050048828125</v>
      </c>
      <c r="CO26">
        <v>2324.570068359375</v>
      </c>
      <c r="CP26">
        <v>2336.300048828125</v>
      </c>
      <c r="CQ26">
        <v>2268.340087890625</v>
      </c>
      <c r="CR26">
        <v>2293.3798828125</v>
      </c>
      <c r="CW26">
        <v>15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5</v>
      </c>
      <c r="DG26">
        <v>0</v>
      </c>
      <c r="DH26">
        <v>0</v>
      </c>
      <c r="DI26">
        <v>1</v>
      </c>
      <c r="DJ26">
        <v>135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16</v>
      </c>
      <c r="DX26">
        <v>1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 t="s">
        <v>305</v>
      </c>
      <c r="EF26">
        <v>2293.3798828125</v>
      </c>
      <c r="EG26">
        <v>2301.719970703125</v>
      </c>
      <c r="EH26">
        <v>2356.14990234375</v>
      </c>
      <c r="EI26">
        <v>2300.199951171875</v>
      </c>
      <c r="EJ26">
        <v>2348.47998046875</v>
      </c>
      <c r="EO26">
        <v>3</v>
      </c>
      <c r="EP26">
        <v>2</v>
      </c>
      <c r="EQ26">
        <v>9</v>
      </c>
      <c r="ER26">
        <v>95</v>
      </c>
      <c r="ES26">
        <v>47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306</v>
      </c>
      <c r="FX26">
        <v>2348.47998046875</v>
      </c>
      <c r="FY26">
        <v>2357.5</v>
      </c>
      <c r="FZ26">
        <v>2373.8798828125</v>
      </c>
      <c r="GA26">
        <v>2329.2900390625</v>
      </c>
      <c r="GB26">
        <v>2339.010009765625</v>
      </c>
      <c r="GC26">
        <v>493</v>
      </c>
      <c r="GD26">
        <v>170</v>
      </c>
      <c r="GE26">
        <v>172</v>
      </c>
      <c r="GF26">
        <v>142</v>
      </c>
      <c r="GG26">
        <v>0</v>
      </c>
      <c r="GH26">
        <v>309</v>
      </c>
      <c r="GI26">
        <v>0</v>
      </c>
      <c r="GJ26">
        <v>142</v>
      </c>
      <c r="GK26">
        <v>2</v>
      </c>
      <c r="GL26">
        <v>140</v>
      </c>
      <c r="GM26">
        <v>1</v>
      </c>
      <c r="GN26">
        <v>135</v>
      </c>
      <c r="GO26">
        <v>1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2.6</v>
      </c>
      <c r="GX26" t="s">
        <v>223</v>
      </c>
      <c r="GY26">
        <v>332633</v>
      </c>
      <c r="GZ26">
        <v>329560</v>
      </c>
      <c r="HA26">
        <v>2.0510000000000002</v>
      </c>
      <c r="HB26">
        <v>2.181</v>
      </c>
      <c r="HC26">
        <v>0.54</v>
      </c>
      <c r="HD26">
        <v>1.85</v>
      </c>
      <c r="HE26">
        <v>0</v>
      </c>
      <c r="HF26" s="2">
        <f t="shared" si="6"/>
        <v>3.8260952412513261E-3</v>
      </c>
      <c r="HG26" s="2">
        <f t="shared" si="7"/>
        <v>6.9000470205314857E-3</v>
      </c>
      <c r="HH26" s="2">
        <f t="shared" si="8"/>
        <v>1.1966049178154803E-2</v>
      </c>
      <c r="HI26" s="2">
        <f t="shared" si="9"/>
        <v>4.1555917514431995E-3</v>
      </c>
      <c r="HJ26" s="3">
        <f t="shared" si="10"/>
        <v>2373.766860850903</v>
      </c>
      <c r="HK26" t="str">
        <f t="shared" si="11"/>
        <v>BKNG</v>
      </c>
    </row>
    <row r="27" spans="1:219" hidden="1" x14ac:dyDescent="0.25">
      <c r="A27">
        <v>18</v>
      </c>
      <c r="B27" t="s">
        <v>307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22</v>
      </c>
      <c r="N27">
        <v>50</v>
      </c>
      <c r="O27">
        <v>18</v>
      </c>
      <c r="P27">
        <v>1</v>
      </c>
      <c r="Q27">
        <v>0</v>
      </c>
      <c r="R27">
        <v>2</v>
      </c>
      <c r="S27">
        <v>15</v>
      </c>
      <c r="T27">
        <v>0</v>
      </c>
      <c r="U27">
        <v>0</v>
      </c>
      <c r="V27">
        <v>9</v>
      </c>
      <c r="W27">
        <v>4</v>
      </c>
      <c r="X27">
        <v>6</v>
      </c>
      <c r="Y27">
        <v>6</v>
      </c>
      <c r="Z27">
        <v>79</v>
      </c>
      <c r="AA27">
        <v>3</v>
      </c>
      <c r="AB27">
        <v>104</v>
      </c>
      <c r="AC27">
        <v>0</v>
      </c>
      <c r="AD27">
        <v>0</v>
      </c>
      <c r="AE27">
        <v>45</v>
      </c>
      <c r="AF27">
        <v>15</v>
      </c>
      <c r="AG27">
        <v>79</v>
      </c>
      <c r="AH27">
        <v>79</v>
      </c>
      <c r="AI27">
        <v>2</v>
      </c>
      <c r="AJ27">
        <v>2</v>
      </c>
      <c r="AK27">
        <v>2</v>
      </c>
      <c r="AL27">
        <v>2</v>
      </c>
      <c r="AM27">
        <v>62</v>
      </c>
      <c r="AN27">
        <v>45</v>
      </c>
      <c r="AO27">
        <v>51</v>
      </c>
      <c r="AP27">
        <v>51</v>
      </c>
      <c r="AQ27">
        <v>2</v>
      </c>
      <c r="AR27">
        <v>2</v>
      </c>
      <c r="AS27">
        <v>2</v>
      </c>
      <c r="AT27">
        <v>2</v>
      </c>
      <c r="AU27" t="s">
        <v>308</v>
      </c>
      <c r="AV27">
        <v>72.739997863769531</v>
      </c>
      <c r="AW27">
        <v>73.610000610351563</v>
      </c>
      <c r="AX27">
        <v>73.769996643066406</v>
      </c>
      <c r="AY27">
        <v>70.279998779296875</v>
      </c>
      <c r="AZ27">
        <v>71.620002746582031</v>
      </c>
      <c r="BE27">
        <v>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191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1</v>
      </c>
      <c r="CL27">
        <v>0</v>
      </c>
      <c r="CM27" t="s">
        <v>309</v>
      </c>
      <c r="CN27">
        <v>71.620002746582031</v>
      </c>
      <c r="CO27">
        <v>73.089996337890625</v>
      </c>
      <c r="CP27">
        <v>74.220001220703125</v>
      </c>
      <c r="CQ27">
        <v>72.220001220703125</v>
      </c>
      <c r="CR27">
        <v>72.839996337890625</v>
      </c>
      <c r="CW27">
        <v>36</v>
      </c>
      <c r="CX27">
        <v>66</v>
      </c>
      <c r="CY27">
        <v>13</v>
      </c>
      <c r="CZ27">
        <v>2</v>
      </c>
      <c r="DA27">
        <v>0</v>
      </c>
      <c r="DB27">
        <v>2</v>
      </c>
      <c r="DC27">
        <v>15</v>
      </c>
      <c r="DD27">
        <v>0</v>
      </c>
      <c r="DE27">
        <v>0</v>
      </c>
      <c r="DF27">
        <v>13</v>
      </c>
      <c r="DG27">
        <v>5</v>
      </c>
      <c r="DH27">
        <v>6</v>
      </c>
      <c r="DI27">
        <v>13</v>
      </c>
      <c r="DJ27">
        <v>40</v>
      </c>
      <c r="DK27">
        <v>2</v>
      </c>
      <c r="DL27">
        <v>71</v>
      </c>
      <c r="DM27">
        <v>0</v>
      </c>
      <c r="DN27">
        <v>0</v>
      </c>
      <c r="DO27">
        <v>26</v>
      </c>
      <c r="DP27">
        <v>8</v>
      </c>
      <c r="DQ27">
        <v>40</v>
      </c>
      <c r="DR27">
        <v>40</v>
      </c>
      <c r="DS27">
        <v>2</v>
      </c>
      <c r="DT27">
        <v>1</v>
      </c>
      <c r="DU27">
        <v>2</v>
      </c>
      <c r="DV27">
        <v>1</v>
      </c>
      <c r="DW27">
        <v>46</v>
      </c>
      <c r="DX27">
        <v>27</v>
      </c>
      <c r="DY27">
        <v>10</v>
      </c>
      <c r="DZ27">
        <v>10</v>
      </c>
      <c r="EA27">
        <v>1</v>
      </c>
      <c r="EB27">
        <v>1</v>
      </c>
      <c r="EC27">
        <v>1</v>
      </c>
      <c r="ED27">
        <v>1</v>
      </c>
      <c r="EE27" t="s">
        <v>310</v>
      </c>
      <c r="EF27">
        <v>72.839996337890625</v>
      </c>
      <c r="EG27">
        <v>73.430000305175781</v>
      </c>
      <c r="EH27">
        <v>74.870002746582031</v>
      </c>
      <c r="EI27">
        <v>72.860000610351563</v>
      </c>
      <c r="EJ27">
        <v>74.120002746582031</v>
      </c>
      <c r="EO27">
        <v>39</v>
      </c>
      <c r="EP27">
        <v>51</v>
      </c>
      <c r="EQ27">
        <v>39</v>
      </c>
      <c r="ER27">
        <v>6</v>
      </c>
      <c r="ES27">
        <v>0</v>
      </c>
      <c r="ET27">
        <v>1</v>
      </c>
      <c r="EU27">
        <v>22</v>
      </c>
      <c r="EV27">
        <v>0</v>
      </c>
      <c r="EW27">
        <v>0</v>
      </c>
      <c r="EX27">
        <v>9</v>
      </c>
      <c r="EY27">
        <v>3</v>
      </c>
      <c r="EZ27">
        <v>11</v>
      </c>
      <c r="FA27">
        <v>17</v>
      </c>
      <c r="FB27">
        <v>18</v>
      </c>
      <c r="FC27">
        <v>2</v>
      </c>
      <c r="FD27">
        <v>58</v>
      </c>
      <c r="FE27">
        <v>0</v>
      </c>
      <c r="FF27">
        <v>0</v>
      </c>
      <c r="FG27">
        <v>55</v>
      </c>
      <c r="FH27">
        <v>22</v>
      </c>
      <c r="FI27">
        <v>18</v>
      </c>
      <c r="FJ27">
        <v>18</v>
      </c>
      <c r="FK27">
        <v>1</v>
      </c>
      <c r="FL27">
        <v>1</v>
      </c>
      <c r="FM27">
        <v>2</v>
      </c>
      <c r="FN27">
        <v>2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311</v>
      </c>
      <c r="FX27">
        <v>74.120002746582031</v>
      </c>
      <c r="FY27">
        <v>74.75</v>
      </c>
      <c r="FZ27">
        <v>76</v>
      </c>
      <c r="GA27">
        <v>72.419998168945313</v>
      </c>
      <c r="GB27">
        <v>72.550003051757813</v>
      </c>
      <c r="GC27">
        <v>346</v>
      </c>
      <c r="GD27">
        <v>432</v>
      </c>
      <c r="GE27">
        <v>252</v>
      </c>
      <c r="GF27">
        <v>135</v>
      </c>
      <c r="GG27">
        <v>0</v>
      </c>
      <c r="GH27">
        <v>9</v>
      </c>
      <c r="GI27">
        <v>0</v>
      </c>
      <c r="GJ27">
        <v>8</v>
      </c>
      <c r="GK27">
        <v>0</v>
      </c>
      <c r="GL27">
        <v>328</v>
      </c>
      <c r="GM27">
        <v>0</v>
      </c>
      <c r="GN27">
        <v>58</v>
      </c>
      <c r="GO27">
        <v>6</v>
      </c>
      <c r="GP27">
        <v>4</v>
      </c>
      <c r="GQ27">
        <v>5</v>
      </c>
      <c r="GR27">
        <v>3</v>
      </c>
      <c r="GS27">
        <v>4</v>
      </c>
      <c r="GT27">
        <v>1</v>
      </c>
      <c r="GU27">
        <v>3</v>
      </c>
      <c r="GV27">
        <v>1</v>
      </c>
      <c r="GW27">
        <v>2.2000000000000002</v>
      </c>
      <c r="GX27" t="s">
        <v>218</v>
      </c>
      <c r="GY27">
        <v>342289</v>
      </c>
      <c r="GZ27">
        <v>498800</v>
      </c>
      <c r="HA27">
        <v>0.38800000000000001</v>
      </c>
      <c r="HB27">
        <v>1.6890000000000001</v>
      </c>
      <c r="HC27">
        <v>2</v>
      </c>
      <c r="HD27">
        <v>5.77</v>
      </c>
      <c r="HE27">
        <v>0</v>
      </c>
      <c r="HF27" s="2">
        <f t="shared" si="6"/>
        <v>8.4280569019126172E-3</v>
      </c>
      <c r="HG27" s="2">
        <f t="shared" si="7"/>
        <v>1.6447368421052655E-2</v>
      </c>
      <c r="HH27" s="2">
        <f t="shared" si="8"/>
        <v>3.1170593057587848E-2</v>
      </c>
      <c r="HI27" s="2">
        <f t="shared" si="9"/>
        <v>1.7919349048097777E-3</v>
      </c>
      <c r="HJ27" s="3">
        <f t="shared" si="10"/>
        <v>75.979440789473685</v>
      </c>
      <c r="HK27" t="str">
        <f t="shared" si="11"/>
        <v>BOOT</v>
      </c>
    </row>
    <row r="28" spans="1:219" hidden="1" x14ac:dyDescent="0.25">
      <c r="A28">
        <v>19</v>
      </c>
      <c r="B28" t="s">
        <v>312</v>
      </c>
      <c r="C28">
        <v>9</v>
      </c>
      <c r="D28">
        <v>1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20</v>
      </c>
      <c r="N28">
        <v>24</v>
      </c>
      <c r="O28">
        <v>57</v>
      </c>
      <c r="P28">
        <v>60</v>
      </c>
      <c r="Q28">
        <v>2</v>
      </c>
      <c r="R28">
        <v>0</v>
      </c>
      <c r="S28">
        <v>0</v>
      </c>
      <c r="T28">
        <v>0</v>
      </c>
      <c r="U28">
        <v>0</v>
      </c>
      <c r="V28">
        <v>4</v>
      </c>
      <c r="W28">
        <v>6</v>
      </c>
      <c r="X28">
        <v>9</v>
      </c>
      <c r="Y28">
        <v>6</v>
      </c>
      <c r="Z28">
        <v>16</v>
      </c>
      <c r="AA28">
        <v>1</v>
      </c>
      <c r="AB28">
        <v>41</v>
      </c>
      <c r="AC28">
        <v>1</v>
      </c>
      <c r="AD28">
        <v>0</v>
      </c>
      <c r="AE28">
        <v>1</v>
      </c>
      <c r="AF28">
        <v>0</v>
      </c>
      <c r="AG28">
        <v>16</v>
      </c>
      <c r="AH28">
        <v>16</v>
      </c>
      <c r="AI28">
        <v>1</v>
      </c>
      <c r="AJ28">
        <v>0</v>
      </c>
      <c r="AK28">
        <v>2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313</v>
      </c>
      <c r="AV28">
        <v>157.1499938964844</v>
      </c>
      <c r="AW28">
        <v>157.63999938964841</v>
      </c>
      <c r="AX28">
        <v>159.00999450683591</v>
      </c>
      <c r="AY28">
        <v>155.63999938964841</v>
      </c>
      <c r="AZ28">
        <v>157.80999755859381</v>
      </c>
      <c r="BE28">
        <v>57</v>
      </c>
      <c r="BF28">
        <v>27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37</v>
      </c>
      <c r="BO28">
        <v>22</v>
      </c>
      <c r="BP28">
        <v>4</v>
      </c>
      <c r="BQ28">
        <v>19</v>
      </c>
      <c r="BR28">
        <v>51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0</v>
      </c>
      <c r="BY28">
        <v>51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30</v>
      </c>
      <c r="CF28">
        <v>3</v>
      </c>
      <c r="CG28">
        <v>10</v>
      </c>
      <c r="CH28">
        <v>10</v>
      </c>
      <c r="CI28">
        <v>1</v>
      </c>
      <c r="CJ28">
        <v>1</v>
      </c>
      <c r="CK28">
        <v>1</v>
      </c>
      <c r="CL28">
        <v>1</v>
      </c>
      <c r="CM28" t="s">
        <v>291</v>
      </c>
      <c r="CN28">
        <v>157.80999755859381</v>
      </c>
      <c r="CO28">
        <v>158.5899963378906</v>
      </c>
      <c r="CP28">
        <v>162.33000183105469</v>
      </c>
      <c r="CQ28">
        <v>158.38999938964841</v>
      </c>
      <c r="CR28">
        <v>159.05000305175781</v>
      </c>
      <c r="CW28">
        <v>51</v>
      </c>
      <c r="CX28">
        <v>70</v>
      </c>
      <c r="CY28">
        <v>20</v>
      </c>
      <c r="CZ28">
        <v>37</v>
      </c>
      <c r="DA28">
        <v>17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1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314</v>
      </c>
      <c r="EF28">
        <v>159.05000305175781</v>
      </c>
      <c r="EG28">
        <v>159.99000549316409</v>
      </c>
      <c r="EH28">
        <v>161.67999267578119</v>
      </c>
      <c r="EI28">
        <v>159.3399963378906</v>
      </c>
      <c r="EJ28">
        <v>160.74000549316409</v>
      </c>
      <c r="EO28">
        <v>37</v>
      </c>
      <c r="EP28">
        <v>152</v>
      </c>
      <c r="EQ28">
        <v>4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1</v>
      </c>
      <c r="EZ28">
        <v>3</v>
      </c>
      <c r="FA28">
        <v>1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315</v>
      </c>
      <c r="FX28">
        <v>160.74000549316409</v>
      </c>
      <c r="FY28">
        <v>161.4700012207031</v>
      </c>
      <c r="FZ28">
        <v>162.47999572753909</v>
      </c>
      <c r="GA28">
        <v>158.1300048828125</v>
      </c>
      <c r="GB28">
        <v>158.2200012207031</v>
      </c>
      <c r="GC28">
        <v>635</v>
      </c>
      <c r="GD28">
        <v>182</v>
      </c>
      <c r="GE28">
        <v>388</v>
      </c>
      <c r="GF28">
        <v>8</v>
      </c>
      <c r="GG28">
        <v>0</v>
      </c>
      <c r="GH28">
        <v>116</v>
      </c>
      <c r="GI28">
        <v>0</v>
      </c>
      <c r="GJ28">
        <v>54</v>
      </c>
      <c r="GK28">
        <v>1</v>
      </c>
      <c r="GL28">
        <v>67</v>
      </c>
      <c r="GM28">
        <v>1</v>
      </c>
      <c r="GN28">
        <v>0</v>
      </c>
      <c r="GO28">
        <v>3</v>
      </c>
      <c r="GP28">
        <v>0</v>
      </c>
      <c r="GQ28">
        <v>1</v>
      </c>
      <c r="GR28">
        <v>0</v>
      </c>
      <c r="GS28">
        <v>1</v>
      </c>
      <c r="GT28">
        <v>0</v>
      </c>
      <c r="GU28">
        <v>1</v>
      </c>
      <c r="GV28">
        <v>0</v>
      </c>
      <c r="GW28">
        <v>1.9</v>
      </c>
      <c r="GX28" t="s">
        <v>218</v>
      </c>
      <c r="GY28">
        <v>2087707</v>
      </c>
      <c r="GZ28">
        <v>2844140</v>
      </c>
      <c r="HC28">
        <v>1.76</v>
      </c>
      <c r="HD28">
        <v>1.62</v>
      </c>
      <c r="HE28">
        <v>6.5299999999999997E-2</v>
      </c>
      <c r="HF28" s="2">
        <f t="shared" si="6"/>
        <v>4.5209371525378739E-3</v>
      </c>
      <c r="HG28" s="2">
        <f t="shared" si="7"/>
        <v>6.2161160351680289E-3</v>
      </c>
      <c r="HH28" s="2">
        <f t="shared" si="8"/>
        <v>2.0684934121759091E-2</v>
      </c>
      <c r="HI28" s="2">
        <f t="shared" si="9"/>
        <v>5.6880506381151719E-4</v>
      </c>
      <c r="HJ28" s="3">
        <f t="shared" si="10"/>
        <v>162.4737174844897</v>
      </c>
      <c r="HK28" t="str">
        <f t="shared" si="11"/>
        <v>COF</v>
      </c>
    </row>
    <row r="29" spans="1:219" hidden="1" x14ac:dyDescent="0.25">
      <c r="A29">
        <v>20</v>
      </c>
      <c r="B29" t="s">
        <v>316</v>
      </c>
      <c r="C29">
        <v>11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30</v>
      </c>
      <c r="N29">
        <v>58</v>
      </c>
      <c r="O29">
        <v>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28</v>
      </c>
      <c r="W29">
        <v>6</v>
      </c>
      <c r="X29">
        <v>2</v>
      </c>
      <c r="Y29">
        <v>5</v>
      </c>
      <c r="Z29">
        <v>50</v>
      </c>
      <c r="AA29">
        <v>1</v>
      </c>
      <c r="AB29">
        <v>91</v>
      </c>
      <c r="AC29">
        <v>0</v>
      </c>
      <c r="AD29">
        <v>0</v>
      </c>
      <c r="AE29">
        <v>0</v>
      </c>
      <c r="AF29">
        <v>0</v>
      </c>
      <c r="AG29">
        <v>50</v>
      </c>
      <c r="AH29">
        <v>50</v>
      </c>
      <c r="AI29">
        <v>0</v>
      </c>
      <c r="AJ29">
        <v>0</v>
      </c>
      <c r="AK29">
        <v>1</v>
      </c>
      <c r="AL29">
        <v>1</v>
      </c>
      <c r="AM29">
        <v>8</v>
      </c>
      <c r="AN29">
        <v>0</v>
      </c>
      <c r="AO29">
        <v>12</v>
      </c>
      <c r="AP29">
        <v>12</v>
      </c>
      <c r="AQ29">
        <v>1</v>
      </c>
      <c r="AR29">
        <v>0</v>
      </c>
      <c r="AS29">
        <v>1</v>
      </c>
      <c r="AT29">
        <v>1</v>
      </c>
      <c r="AU29" t="s">
        <v>317</v>
      </c>
      <c r="AV29">
        <v>190.6300048828125</v>
      </c>
      <c r="AW29">
        <v>191.6000061035156</v>
      </c>
      <c r="AX29">
        <v>192.53999328613281</v>
      </c>
      <c r="AY29">
        <v>190.9700012207031</v>
      </c>
      <c r="AZ29">
        <v>191.86000061035159</v>
      </c>
      <c r="BE29">
        <v>125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64</v>
      </c>
      <c r="BO29">
        <v>4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253</v>
      </c>
      <c r="CN29">
        <v>191.86000061035159</v>
      </c>
      <c r="CO29">
        <v>193.02000427246091</v>
      </c>
      <c r="CP29">
        <v>195</v>
      </c>
      <c r="CQ29">
        <v>192</v>
      </c>
      <c r="CR29">
        <v>193.25999450683599</v>
      </c>
      <c r="CW29">
        <v>62</v>
      </c>
      <c r="CX29">
        <v>9</v>
      </c>
      <c r="CY29">
        <v>1</v>
      </c>
      <c r="CZ29">
        <v>0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53</v>
      </c>
      <c r="DG29">
        <v>23</v>
      </c>
      <c r="DH29">
        <v>16</v>
      </c>
      <c r="DI29">
        <v>7</v>
      </c>
      <c r="DJ29">
        <v>3</v>
      </c>
      <c r="DK29">
        <v>0</v>
      </c>
      <c r="DL29">
        <v>0</v>
      </c>
      <c r="DM29">
        <v>0</v>
      </c>
      <c r="DN29">
        <v>0</v>
      </c>
      <c r="DO29">
        <v>11</v>
      </c>
      <c r="DP29">
        <v>1</v>
      </c>
      <c r="DQ29">
        <v>0</v>
      </c>
      <c r="DR29">
        <v>0</v>
      </c>
      <c r="DS29">
        <v>1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318</v>
      </c>
      <c r="EF29">
        <v>193.25999450683599</v>
      </c>
      <c r="EG29">
        <v>194.2200012207031</v>
      </c>
      <c r="EH29">
        <v>194.2799987792969</v>
      </c>
      <c r="EI29">
        <v>192.11000061035159</v>
      </c>
      <c r="EJ29">
        <v>193.8699951171875</v>
      </c>
      <c r="EO29">
        <v>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26</v>
      </c>
      <c r="EY29">
        <v>16</v>
      </c>
      <c r="EZ29">
        <v>25</v>
      </c>
      <c r="FA29">
        <v>25</v>
      </c>
      <c r="FB29">
        <v>36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2</v>
      </c>
      <c r="FR29">
        <v>0</v>
      </c>
      <c r="FS29">
        <v>1</v>
      </c>
      <c r="FT29">
        <v>0</v>
      </c>
      <c r="FU29">
        <v>1</v>
      </c>
      <c r="FV29">
        <v>0</v>
      </c>
      <c r="FW29" t="s">
        <v>319</v>
      </c>
      <c r="FX29">
        <v>193.8699951171875</v>
      </c>
      <c r="FY29">
        <v>195.25</v>
      </c>
      <c r="FZ29">
        <v>195.75</v>
      </c>
      <c r="GA29">
        <v>191.71000671386719</v>
      </c>
      <c r="GB29">
        <v>192.0899963378906</v>
      </c>
      <c r="GC29">
        <v>294</v>
      </c>
      <c r="GD29">
        <v>390</v>
      </c>
      <c r="GE29">
        <v>74</v>
      </c>
      <c r="GF29">
        <v>230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89</v>
      </c>
      <c r="GM29">
        <v>0</v>
      </c>
      <c r="GN29">
        <v>39</v>
      </c>
      <c r="GO29">
        <v>1</v>
      </c>
      <c r="GP29">
        <v>0</v>
      </c>
      <c r="GQ29">
        <v>1</v>
      </c>
      <c r="GR29">
        <v>0</v>
      </c>
      <c r="GS29">
        <v>2</v>
      </c>
      <c r="GT29">
        <v>1</v>
      </c>
      <c r="GU29">
        <v>1</v>
      </c>
      <c r="GV29">
        <v>0</v>
      </c>
      <c r="GW29">
        <v>1.9</v>
      </c>
      <c r="GX29" t="s">
        <v>218</v>
      </c>
      <c r="GY29">
        <v>118521</v>
      </c>
      <c r="GZ29">
        <v>299940</v>
      </c>
      <c r="HA29">
        <v>2.3140000000000001</v>
      </c>
      <c r="HB29">
        <v>3.2490000000000001</v>
      </c>
      <c r="HC29">
        <v>1.39</v>
      </c>
      <c r="HD29">
        <v>4.99</v>
      </c>
      <c r="HE29">
        <v>0.36020002000000001</v>
      </c>
      <c r="HF29" s="2">
        <f t="shared" si="6"/>
        <v>7.0678867237515819E-3</v>
      </c>
      <c r="HG29" s="2">
        <f t="shared" si="7"/>
        <v>2.5542784163473664E-3</v>
      </c>
      <c r="HH29" s="2">
        <f t="shared" si="8"/>
        <v>1.8130567406570153E-2</v>
      </c>
      <c r="HI29" s="2">
        <f t="shared" si="9"/>
        <v>1.9781853884519585E-3</v>
      </c>
      <c r="HJ29" s="3">
        <f t="shared" si="10"/>
        <v>195.74872286079182</v>
      </c>
      <c r="HK29" t="str">
        <f t="shared" si="11"/>
        <v>CSL</v>
      </c>
    </row>
    <row r="30" spans="1:219" hidden="1" x14ac:dyDescent="0.25">
      <c r="A30">
        <v>21</v>
      </c>
      <c r="B30" t="s">
        <v>320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51</v>
      </c>
      <c r="N30">
        <v>54</v>
      </c>
      <c r="O30">
        <v>12</v>
      </c>
      <c r="P30">
        <v>0</v>
      </c>
      <c r="Q30">
        <v>0</v>
      </c>
      <c r="R30">
        <v>3</v>
      </c>
      <c r="S30">
        <v>7</v>
      </c>
      <c r="T30">
        <v>0</v>
      </c>
      <c r="U30">
        <v>0</v>
      </c>
      <c r="V30">
        <v>18</v>
      </c>
      <c r="W30">
        <v>16</v>
      </c>
      <c r="X30">
        <v>14</v>
      </c>
      <c r="Y30">
        <v>5</v>
      </c>
      <c r="Z30">
        <v>21</v>
      </c>
      <c r="AA30">
        <v>4</v>
      </c>
      <c r="AB30">
        <v>74</v>
      </c>
      <c r="AC30">
        <v>0</v>
      </c>
      <c r="AD30">
        <v>0</v>
      </c>
      <c r="AE30">
        <v>47</v>
      </c>
      <c r="AF30">
        <v>8</v>
      </c>
      <c r="AG30">
        <v>21</v>
      </c>
      <c r="AH30">
        <v>21</v>
      </c>
      <c r="AI30">
        <v>6</v>
      </c>
      <c r="AJ30">
        <v>3</v>
      </c>
      <c r="AK30">
        <v>6</v>
      </c>
      <c r="AL30">
        <v>4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 t="s">
        <v>321</v>
      </c>
      <c r="AV30">
        <v>43.549999237060547</v>
      </c>
      <c r="AW30">
        <v>43.919998168945313</v>
      </c>
      <c r="AX30">
        <v>44.060001373291023</v>
      </c>
      <c r="AY30">
        <v>42.729999542236328</v>
      </c>
      <c r="AZ30">
        <v>43.610000610351563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</v>
      </c>
      <c r="BQ30">
        <v>1</v>
      </c>
      <c r="BR30">
        <v>169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322</v>
      </c>
      <c r="CN30">
        <v>43.610000610351563</v>
      </c>
      <c r="CO30">
        <v>44.259998321533203</v>
      </c>
      <c r="CP30">
        <v>45</v>
      </c>
      <c r="CQ30">
        <v>43.700000762939453</v>
      </c>
      <c r="CR30">
        <v>44.400001525878913</v>
      </c>
      <c r="CW30">
        <v>54</v>
      </c>
      <c r="CX30">
        <v>33</v>
      </c>
      <c r="CY30">
        <v>4</v>
      </c>
      <c r="CZ30">
        <v>2</v>
      </c>
      <c r="DA30">
        <v>0</v>
      </c>
      <c r="DB30">
        <v>1</v>
      </c>
      <c r="DC30">
        <v>6</v>
      </c>
      <c r="DD30">
        <v>0</v>
      </c>
      <c r="DE30">
        <v>0</v>
      </c>
      <c r="DF30">
        <v>32</v>
      </c>
      <c r="DG30">
        <v>10</v>
      </c>
      <c r="DH30">
        <v>3</v>
      </c>
      <c r="DI30">
        <v>2</v>
      </c>
      <c r="DJ30">
        <v>20</v>
      </c>
      <c r="DK30">
        <v>0</v>
      </c>
      <c r="DL30">
        <v>0</v>
      </c>
      <c r="DM30">
        <v>0</v>
      </c>
      <c r="DN30">
        <v>0</v>
      </c>
      <c r="DO30">
        <v>25</v>
      </c>
      <c r="DP30">
        <v>9</v>
      </c>
      <c r="DQ30">
        <v>20</v>
      </c>
      <c r="DR30">
        <v>0</v>
      </c>
      <c r="DS30">
        <v>1</v>
      </c>
      <c r="DT30">
        <v>1</v>
      </c>
      <c r="DU30">
        <v>1</v>
      </c>
      <c r="DV30">
        <v>0</v>
      </c>
      <c r="DW30">
        <v>46</v>
      </c>
      <c r="DX30">
        <v>25</v>
      </c>
      <c r="DY30">
        <v>13</v>
      </c>
      <c r="DZ30">
        <v>13</v>
      </c>
      <c r="EA30">
        <v>1</v>
      </c>
      <c r="EB30">
        <v>1</v>
      </c>
      <c r="EC30">
        <v>1</v>
      </c>
      <c r="ED30">
        <v>1</v>
      </c>
      <c r="EE30" t="s">
        <v>323</v>
      </c>
      <c r="EF30">
        <v>44.400001525878913</v>
      </c>
      <c r="EG30">
        <v>44.610000610351563</v>
      </c>
      <c r="EH30">
        <v>46.5</v>
      </c>
      <c r="EI30">
        <v>44.069999694824219</v>
      </c>
      <c r="EJ30">
        <v>46.169998168945313</v>
      </c>
      <c r="EO30">
        <v>4</v>
      </c>
      <c r="EP30">
        <v>2</v>
      </c>
      <c r="EQ30">
        <v>7</v>
      </c>
      <c r="ER30">
        <v>39</v>
      </c>
      <c r="ES30">
        <v>109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1</v>
      </c>
      <c r="FA30">
        <v>0</v>
      </c>
      <c r="FB30">
        <v>3</v>
      </c>
      <c r="FC30">
        <v>1</v>
      </c>
      <c r="FD30">
        <v>5</v>
      </c>
      <c r="FE30">
        <v>1</v>
      </c>
      <c r="FF30">
        <v>5</v>
      </c>
      <c r="FG30">
        <v>1</v>
      </c>
      <c r="FH30">
        <v>0</v>
      </c>
      <c r="FI30">
        <v>3</v>
      </c>
      <c r="FJ30">
        <v>3</v>
      </c>
      <c r="FK30">
        <v>1</v>
      </c>
      <c r="FL30">
        <v>0</v>
      </c>
      <c r="FM30">
        <v>1</v>
      </c>
      <c r="FN30">
        <v>1</v>
      </c>
      <c r="FO30">
        <v>2</v>
      </c>
      <c r="FP30">
        <v>0</v>
      </c>
      <c r="FQ30">
        <v>1</v>
      </c>
      <c r="FR30">
        <v>1</v>
      </c>
      <c r="FS30">
        <v>1</v>
      </c>
      <c r="FT30">
        <v>0</v>
      </c>
      <c r="FU30">
        <v>1</v>
      </c>
      <c r="FV30">
        <v>1</v>
      </c>
      <c r="FW30" t="s">
        <v>324</v>
      </c>
      <c r="FX30">
        <v>46.169998168945313</v>
      </c>
      <c r="FY30">
        <v>46.319999694824219</v>
      </c>
      <c r="FZ30">
        <v>47.319999694824219</v>
      </c>
      <c r="GA30">
        <v>43.950000762939453</v>
      </c>
      <c r="GB30">
        <v>44.009998321533203</v>
      </c>
      <c r="GC30">
        <v>373</v>
      </c>
      <c r="GD30">
        <v>318</v>
      </c>
      <c r="GE30">
        <v>254</v>
      </c>
      <c r="GF30">
        <v>72</v>
      </c>
      <c r="GG30">
        <v>0</v>
      </c>
      <c r="GH30">
        <v>150</v>
      </c>
      <c r="GI30">
        <v>0</v>
      </c>
      <c r="GJ30">
        <v>150</v>
      </c>
      <c r="GK30">
        <v>5</v>
      </c>
      <c r="GL30">
        <v>213</v>
      </c>
      <c r="GM30">
        <v>5</v>
      </c>
      <c r="GN30">
        <v>23</v>
      </c>
      <c r="GO30">
        <v>8</v>
      </c>
      <c r="GP30">
        <v>2</v>
      </c>
      <c r="GQ30">
        <v>5</v>
      </c>
      <c r="GR30">
        <v>1</v>
      </c>
      <c r="GS30">
        <v>3</v>
      </c>
      <c r="GT30">
        <v>2</v>
      </c>
      <c r="GU30">
        <v>3</v>
      </c>
      <c r="GV30">
        <v>2</v>
      </c>
      <c r="GW30">
        <v>3</v>
      </c>
      <c r="GX30" t="s">
        <v>223</v>
      </c>
      <c r="GY30">
        <v>249657</v>
      </c>
      <c r="GZ30">
        <v>306340</v>
      </c>
      <c r="HA30">
        <v>1.944</v>
      </c>
      <c r="HB30">
        <v>4.2720000000000002</v>
      </c>
      <c r="HC30">
        <v>-0.77</v>
      </c>
      <c r="HD30">
        <v>6.1</v>
      </c>
      <c r="HF30" s="2">
        <f t="shared" si="6"/>
        <v>3.238374932365673E-3</v>
      </c>
      <c r="HG30" s="2">
        <f t="shared" si="7"/>
        <v>2.1132713576694662E-2</v>
      </c>
      <c r="HH30" s="2">
        <f t="shared" si="8"/>
        <v>5.1165780386427495E-2</v>
      </c>
      <c r="HI30" s="2">
        <f t="shared" si="9"/>
        <v>1.363271094795615E-3</v>
      </c>
      <c r="HJ30" s="3">
        <f t="shared" si="10"/>
        <v>47.298866981247521</v>
      </c>
      <c r="HK30" t="str">
        <f t="shared" si="11"/>
        <v>CRS</v>
      </c>
    </row>
    <row r="31" spans="1:219" hidden="1" x14ac:dyDescent="0.25">
      <c r="A31">
        <v>22</v>
      </c>
      <c r="B31" t="s">
        <v>325</v>
      </c>
      <c r="C31">
        <v>10</v>
      </c>
      <c r="D31">
        <v>0</v>
      </c>
      <c r="E31">
        <v>5</v>
      </c>
      <c r="F31">
        <v>1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30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32</v>
      </c>
      <c r="W31">
        <v>20</v>
      </c>
      <c r="X31">
        <v>8</v>
      </c>
      <c r="Y31">
        <v>12</v>
      </c>
      <c r="Z31">
        <v>109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61</v>
      </c>
      <c r="AP31">
        <v>0</v>
      </c>
      <c r="AQ31">
        <v>1</v>
      </c>
      <c r="AR31">
        <v>0</v>
      </c>
      <c r="AS31">
        <v>1</v>
      </c>
      <c r="AT31">
        <v>0</v>
      </c>
      <c r="AU31" t="s">
        <v>326</v>
      </c>
      <c r="AV31">
        <v>236.8699951171875</v>
      </c>
      <c r="AW31">
        <v>237.47999572753901</v>
      </c>
      <c r="AX31">
        <v>237.6000061035156</v>
      </c>
      <c r="AY31">
        <v>232.58999633789071</v>
      </c>
      <c r="AZ31">
        <v>234.99000549316409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194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327</v>
      </c>
      <c r="CN31">
        <v>234.99000549316409</v>
      </c>
      <c r="CO31">
        <v>236.6000061035156</v>
      </c>
      <c r="CP31">
        <v>239.3999938964844</v>
      </c>
      <c r="CQ31">
        <v>235.00999450683599</v>
      </c>
      <c r="CR31">
        <v>237.24000549316409</v>
      </c>
      <c r="CW31">
        <v>84</v>
      </c>
      <c r="CX31">
        <v>89</v>
      </c>
      <c r="CY31">
        <v>15</v>
      </c>
      <c r="CZ31">
        <v>0</v>
      </c>
      <c r="DA31">
        <v>0</v>
      </c>
      <c r="DB31">
        <v>1</v>
      </c>
      <c r="DC31">
        <v>15</v>
      </c>
      <c r="DD31">
        <v>0</v>
      </c>
      <c r="DE31">
        <v>0</v>
      </c>
      <c r="DF31">
        <v>6</v>
      </c>
      <c r="DG31">
        <v>1</v>
      </c>
      <c r="DH31">
        <v>0</v>
      </c>
      <c r="DI31">
        <v>1</v>
      </c>
      <c r="DJ31">
        <v>3</v>
      </c>
      <c r="DK31">
        <v>1</v>
      </c>
      <c r="DL31">
        <v>6</v>
      </c>
      <c r="DM31">
        <v>0</v>
      </c>
      <c r="DN31">
        <v>0</v>
      </c>
      <c r="DO31">
        <v>0</v>
      </c>
      <c r="DP31">
        <v>0</v>
      </c>
      <c r="DQ31">
        <v>3</v>
      </c>
      <c r="DR31">
        <v>3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328</v>
      </c>
      <c r="EF31">
        <v>237.24000549316409</v>
      </c>
      <c r="EG31">
        <v>237.69000244140619</v>
      </c>
      <c r="EH31">
        <v>239.71000671386719</v>
      </c>
      <c r="EI31">
        <v>236.2200012207031</v>
      </c>
      <c r="EJ31">
        <v>239.05000305175781</v>
      </c>
      <c r="EO31">
        <v>104</v>
      </c>
      <c r="EP31">
        <v>57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48</v>
      </c>
      <c r="EY31">
        <v>8</v>
      </c>
      <c r="EZ31">
        <v>5</v>
      </c>
      <c r="FA31">
        <v>4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266</v>
      </c>
      <c r="FX31">
        <v>239.05000305175781</v>
      </c>
      <c r="FY31">
        <v>239.50999450683591</v>
      </c>
      <c r="FZ31">
        <v>241.88999938964841</v>
      </c>
      <c r="GA31">
        <v>236.74000549316409</v>
      </c>
      <c r="GB31">
        <v>237.16999816894531</v>
      </c>
      <c r="GC31">
        <v>380</v>
      </c>
      <c r="GD31">
        <v>453</v>
      </c>
      <c r="GE31">
        <v>349</v>
      </c>
      <c r="GF31">
        <v>77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307</v>
      </c>
      <c r="GM31">
        <v>0</v>
      </c>
      <c r="GN31">
        <v>4</v>
      </c>
      <c r="GO31">
        <v>2</v>
      </c>
      <c r="GP31">
        <v>2</v>
      </c>
      <c r="GQ31">
        <v>1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2.6</v>
      </c>
      <c r="GX31" t="s">
        <v>223</v>
      </c>
      <c r="GY31">
        <v>2182537</v>
      </c>
      <c r="GZ31">
        <v>2679200</v>
      </c>
      <c r="HA31">
        <v>1.071</v>
      </c>
      <c r="HB31">
        <v>1.6020000000000001</v>
      </c>
      <c r="HC31">
        <v>1.24</v>
      </c>
      <c r="HD31">
        <v>2.25</v>
      </c>
      <c r="HE31">
        <v>0.65919994999999998</v>
      </c>
      <c r="HF31" s="2">
        <f t="shared" si="6"/>
        <v>1.9205522342616854E-3</v>
      </c>
      <c r="HG31" s="2">
        <f t="shared" si="7"/>
        <v>9.8392033106695642E-3</v>
      </c>
      <c r="HH31" s="2">
        <f t="shared" si="8"/>
        <v>1.1565233506749428E-2</v>
      </c>
      <c r="HI31" s="2">
        <f t="shared" si="9"/>
        <v>1.8130146270647352E-3</v>
      </c>
      <c r="HJ31" s="3">
        <f t="shared" si="10"/>
        <v>241.866582037726</v>
      </c>
      <c r="HK31" t="str">
        <f t="shared" si="11"/>
        <v>CAT</v>
      </c>
    </row>
    <row r="32" spans="1:219" hidden="1" x14ac:dyDescent="0.25">
      <c r="A32">
        <v>23</v>
      </c>
      <c r="B32" t="s">
        <v>329</v>
      </c>
      <c r="C32">
        <v>9</v>
      </c>
      <c r="D32">
        <v>1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67</v>
      </c>
      <c r="N32">
        <v>98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10</v>
      </c>
      <c r="W32">
        <v>2</v>
      </c>
      <c r="X32">
        <v>2</v>
      </c>
      <c r="Y32">
        <v>3</v>
      </c>
      <c r="Z32">
        <v>16</v>
      </c>
      <c r="AA32">
        <v>1</v>
      </c>
      <c r="AB32">
        <v>33</v>
      </c>
      <c r="AC32">
        <v>0</v>
      </c>
      <c r="AD32">
        <v>0</v>
      </c>
      <c r="AE32">
        <v>4</v>
      </c>
      <c r="AF32">
        <v>0</v>
      </c>
      <c r="AG32">
        <v>16</v>
      </c>
      <c r="AH32">
        <v>16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330</v>
      </c>
      <c r="AV32">
        <v>84.889999389648438</v>
      </c>
      <c r="AW32">
        <v>84.900001525878906</v>
      </c>
      <c r="AX32">
        <v>88</v>
      </c>
      <c r="AY32">
        <v>84.680000305175781</v>
      </c>
      <c r="AZ32">
        <v>87.75</v>
      </c>
      <c r="BE32">
        <v>7</v>
      </c>
      <c r="BF32">
        <v>27</v>
      </c>
      <c r="BG32">
        <v>9</v>
      </c>
      <c r="BH32">
        <v>55</v>
      </c>
      <c r="BI32">
        <v>96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3</v>
      </c>
      <c r="BP32">
        <v>0</v>
      </c>
      <c r="BQ32">
        <v>0</v>
      </c>
      <c r="BR32">
        <v>0</v>
      </c>
      <c r="BS32">
        <v>1</v>
      </c>
      <c r="BT32">
        <v>4</v>
      </c>
      <c r="BU32">
        <v>1</v>
      </c>
      <c r="BV32">
        <v>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331</v>
      </c>
      <c r="CN32">
        <v>87.75</v>
      </c>
      <c r="CO32">
        <v>87.849998474121094</v>
      </c>
      <c r="CP32">
        <v>88.910003662109375</v>
      </c>
      <c r="CQ32">
        <v>87.110000610351563</v>
      </c>
      <c r="CR32">
        <v>87.180000305175781</v>
      </c>
      <c r="CW32">
        <v>35</v>
      </c>
      <c r="CX32">
        <v>50</v>
      </c>
      <c r="CY32">
        <v>11</v>
      </c>
      <c r="CZ32">
        <v>0</v>
      </c>
      <c r="DA32">
        <v>0</v>
      </c>
      <c r="DB32">
        <v>1</v>
      </c>
      <c r="DC32">
        <v>11</v>
      </c>
      <c r="DD32">
        <v>0</v>
      </c>
      <c r="DE32">
        <v>0</v>
      </c>
      <c r="DF32">
        <v>6</v>
      </c>
      <c r="DG32">
        <v>5</v>
      </c>
      <c r="DH32">
        <v>27</v>
      </c>
      <c r="DI32">
        <v>14</v>
      </c>
      <c r="DJ32">
        <v>51</v>
      </c>
      <c r="DK32">
        <v>1</v>
      </c>
      <c r="DL32">
        <v>1</v>
      </c>
      <c r="DM32">
        <v>0</v>
      </c>
      <c r="DN32">
        <v>0</v>
      </c>
      <c r="DO32">
        <v>61</v>
      </c>
      <c r="DP32">
        <v>11</v>
      </c>
      <c r="DQ32">
        <v>0</v>
      </c>
      <c r="DR32">
        <v>0</v>
      </c>
      <c r="DS32">
        <v>1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332</v>
      </c>
      <c r="EF32">
        <v>87.180000305175781</v>
      </c>
      <c r="EG32">
        <v>87.870002746582031</v>
      </c>
      <c r="EH32">
        <v>89.349998474121094</v>
      </c>
      <c r="EI32">
        <v>87.790000915527344</v>
      </c>
      <c r="EJ32">
        <v>88.760002136230469</v>
      </c>
      <c r="EO32">
        <v>10</v>
      </c>
      <c r="EP32">
        <v>30</v>
      </c>
      <c r="EQ32">
        <v>130</v>
      </c>
      <c r="ER32">
        <v>25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323</v>
      </c>
      <c r="FX32">
        <v>88.760002136230469</v>
      </c>
      <c r="FY32">
        <v>88.769996643066406</v>
      </c>
      <c r="FZ32">
        <v>89.5</v>
      </c>
      <c r="GA32">
        <v>88.099998474121094</v>
      </c>
      <c r="GB32">
        <v>88.120002746582031</v>
      </c>
      <c r="GC32">
        <v>659</v>
      </c>
      <c r="GD32">
        <v>142</v>
      </c>
      <c r="GE32">
        <v>291</v>
      </c>
      <c r="GF32">
        <v>105</v>
      </c>
      <c r="GG32">
        <v>0</v>
      </c>
      <c r="GH32">
        <v>176</v>
      </c>
      <c r="GI32">
        <v>0</v>
      </c>
      <c r="GJ32">
        <v>25</v>
      </c>
      <c r="GK32">
        <v>4</v>
      </c>
      <c r="GL32">
        <v>67</v>
      </c>
      <c r="GM32">
        <v>0</v>
      </c>
      <c r="GN32">
        <v>51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2.1</v>
      </c>
      <c r="GX32" t="s">
        <v>218</v>
      </c>
      <c r="GY32">
        <v>1052629</v>
      </c>
      <c r="GZ32">
        <v>1472640</v>
      </c>
      <c r="HA32">
        <v>1.131</v>
      </c>
      <c r="HB32">
        <v>1.37</v>
      </c>
      <c r="HC32">
        <v>1.81</v>
      </c>
      <c r="HD32">
        <v>4.22</v>
      </c>
      <c r="HE32">
        <v>0</v>
      </c>
      <c r="HF32" s="2">
        <f t="shared" si="6"/>
        <v>1.1258879366782271E-4</v>
      </c>
      <c r="HG32" s="2">
        <f t="shared" si="7"/>
        <v>8.1564620886435124E-3</v>
      </c>
      <c r="HH32" s="2">
        <f t="shared" si="8"/>
        <v>7.5475745666556682E-3</v>
      </c>
      <c r="HI32" s="2">
        <f t="shared" si="9"/>
        <v>2.2701170945793603E-4</v>
      </c>
      <c r="HJ32" s="3">
        <f t="shared" si="10"/>
        <v>89.494045755294593</v>
      </c>
      <c r="HK32" t="str">
        <f t="shared" si="11"/>
        <v>CBRE</v>
      </c>
    </row>
    <row r="33" spans="1:219" hidden="1" x14ac:dyDescent="0.25">
      <c r="A33">
        <v>24</v>
      </c>
      <c r="B33" t="s">
        <v>333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3</v>
      </c>
      <c r="X33">
        <v>28</v>
      </c>
      <c r="Y33">
        <v>22</v>
      </c>
      <c r="Z33">
        <v>139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 t="s">
        <v>334</v>
      </c>
      <c r="AV33">
        <v>24.479999542236332</v>
      </c>
      <c r="AW33">
        <v>24.479999542236332</v>
      </c>
      <c r="AX33">
        <v>24.79999923706055</v>
      </c>
      <c r="AY33">
        <v>24.379999160766602</v>
      </c>
      <c r="AZ33">
        <v>24.70000076293945</v>
      </c>
      <c r="BE33">
        <v>67</v>
      </c>
      <c r="BF33">
        <v>109</v>
      </c>
      <c r="BG33">
        <v>19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0</v>
      </c>
      <c r="BP33">
        <v>0</v>
      </c>
      <c r="BQ33">
        <v>1</v>
      </c>
      <c r="BR33">
        <v>0</v>
      </c>
      <c r="BS33">
        <v>1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335</v>
      </c>
      <c r="CN33">
        <v>24.70000076293945</v>
      </c>
      <c r="CO33">
        <v>24.760000228881839</v>
      </c>
      <c r="CP33">
        <v>24.85000038146973</v>
      </c>
      <c r="CQ33">
        <v>24.569999694824219</v>
      </c>
      <c r="CR33">
        <v>24.70999908447266</v>
      </c>
      <c r="CW33">
        <v>10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7</v>
      </c>
      <c r="DG33">
        <v>26</v>
      </c>
      <c r="DH33">
        <v>32</v>
      </c>
      <c r="DI33">
        <v>50</v>
      </c>
      <c r="DJ33">
        <v>74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336</v>
      </c>
      <c r="EF33">
        <v>24.70999908447266</v>
      </c>
      <c r="EG33">
        <v>24.930000305175781</v>
      </c>
      <c r="EH33">
        <v>25.20999908447266</v>
      </c>
      <c r="EI33">
        <v>24.79999923706055</v>
      </c>
      <c r="EJ33">
        <v>25.030000686645511</v>
      </c>
      <c r="EO33">
        <v>73</v>
      </c>
      <c r="EP33">
        <v>75</v>
      </c>
      <c r="EQ33">
        <v>15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43</v>
      </c>
      <c r="EY33">
        <v>6</v>
      </c>
      <c r="EZ33">
        <v>2</v>
      </c>
      <c r="FA33">
        <v>2</v>
      </c>
      <c r="FB33">
        <v>1</v>
      </c>
      <c r="FC33">
        <v>1</v>
      </c>
      <c r="FD33">
        <v>54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1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280</v>
      </c>
      <c r="FX33">
        <v>25.030000686645511</v>
      </c>
      <c r="FY33">
        <v>25</v>
      </c>
      <c r="FZ33">
        <v>25</v>
      </c>
      <c r="GA33">
        <v>24.75</v>
      </c>
      <c r="GB33">
        <v>24.940000534057621</v>
      </c>
      <c r="GC33">
        <v>370</v>
      </c>
      <c r="GD33">
        <v>441</v>
      </c>
      <c r="GE33">
        <v>173</v>
      </c>
      <c r="GF33">
        <v>243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214</v>
      </c>
      <c r="GM33">
        <v>0</v>
      </c>
      <c r="GN33">
        <v>75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2</v>
      </c>
      <c r="GX33" t="s">
        <v>218</v>
      </c>
      <c r="GY33">
        <v>3446073</v>
      </c>
      <c r="GZ33">
        <v>5919300</v>
      </c>
      <c r="HA33">
        <v>0.51800000000000002</v>
      </c>
      <c r="HB33">
        <v>0.74399999999999999</v>
      </c>
      <c r="HC33">
        <v>3.73</v>
      </c>
      <c r="HD33">
        <v>3.05</v>
      </c>
      <c r="HE33">
        <v>0.48409997999999999</v>
      </c>
      <c r="HF33" s="2">
        <f t="shared" si="6"/>
        <v>-1.2000274658203747E-3</v>
      </c>
      <c r="HG33" s="2">
        <f t="shared" si="7"/>
        <v>0</v>
      </c>
      <c r="HH33" s="2">
        <f t="shared" si="8"/>
        <v>1.0000000000000009E-2</v>
      </c>
      <c r="HI33" s="2">
        <f t="shared" si="9"/>
        <v>7.6183051318767792E-3</v>
      </c>
      <c r="HJ33" s="3">
        <f t="shared" si="10"/>
        <v>25</v>
      </c>
      <c r="HK33" t="str">
        <f t="shared" si="11"/>
        <v>CNP</v>
      </c>
    </row>
    <row r="34" spans="1:219" hidden="1" x14ac:dyDescent="0.25">
      <c r="A34">
        <v>25</v>
      </c>
      <c r="B34" t="s">
        <v>337</v>
      </c>
      <c r="C34">
        <v>10</v>
      </c>
      <c r="D34">
        <v>0</v>
      </c>
      <c r="E34">
        <v>5</v>
      </c>
      <c r="F34">
        <v>1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3</v>
      </c>
      <c r="X34">
        <v>5</v>
      </c>
      <c r="Y34">
        <v>4</v>
      </c>
      <c r="Z34">
        <v>172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14</v>
      </c>
      <c r="AN34">
        <v>0</v>
      </c>
      <c r="AO34">
        <v>79</v>
      </c>
      <c r="AP34">
        <v>0</v>
      </c>
      <c r="AQ34">
        <v>2</v>
      </c>
      <c r="AR34">
        <v>0</v>
      </c>
      <c r="AS34">
        <v>2</v>
      </c>
      <c r="AT34">
        <v>0</v>
      </c>
      <c r="AU34" t="s">
        <v>338</v>
      </c>
      <c r="AV34">
        <v>52.950000762939453</v>
      </c>
      <c r="AW34">
        <v>52.900001525878913</v>
      </c>
      <c r="AX34">
        <v>53.209999084472663</v>
      </c>
      <c r="AY34">
        <v>51.409999847412109</v>
      </c>
      <c r="AZ34">
        <v>52.080001831054688</v>
      </c>
      <c r="BE34">
        <v>3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1</v>
      </c>
      <c r="BQ34">
        <v>1</v>
      </c>
      <c r="BR34">
        <v>190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4</v>
      </c>
      <c r="CF34">
        <v>1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 t="s">
        <v>339</v>
      </c>
      <c r="CN34">
        <v>52.080001831054688</v>
      </c>
      <c r="CO34">
        <v>52.770000457763672</v>
      </c>
      <c r="CP34">
        <v>53.380001068115227</v>
      </c>
      <c r="CQ34">
        <v>52.279998779296882</v>
      </c>
      <c r="CR34">
        <v>52.330001831054688</v>
      </c>
      <c r="CW34">
        <v>44</v>
      </c>
      <c r="CX34">
        <v>14</v>
      </c>
      <c r="CY34">
        <v>7</v>
      </c>
      <c r="CZ34">
        <v>0</v>
      </c>
      <c r="DA34">
        <v>0</v>
      </c>
      <c r="DB34">
        <v>1</v>
      </c>
      <c r="DC34">
        <v>7</v>
      </c>
      <c r="DD34">
        <v>0</v>
      </c>
      <c r="DE34">
        <v>0</v>
      </c>
      <c r="DF34">
        <v>55</v>
      </c>
      <c r="DG34">
        <v>37</v>
      </c>
      <c r="DH34">
        <v>18</v>
      </c>
      <c r="DI34">
        <v>12</v>
      </c>
      <c r="DJ34">
        <v>25</v>
      </c>
      <c r="DK34">
        <v>1</v>
      </c>
      <c r="DL34">
        <v>0</v>
      </c>
      <c r="DM34">
        <v>0</v>
      </c>
      <c r="DN34">
        <v>0</v>
      </c>
      <c r="DO34">
        <v>21</v>
      </c>
      <c r="DP34">
        <v>8</v>
      </c>
      <c r="DQ34">
        <v>2</v>
      </c>
      <c r="DR34">
        <v>0</v>
      </c>
      <c r="DS34">
        <v>2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250</v>
      </c>
      <c r="EF34">
        <v>52.330001831054688</v>
      </c>
      <c r="EG34">
        <v>52.779998779296882</v>
      </c>
      <c r="EH34">
        <v>53.299999237060547</v>
      </c>
      <c r="EI34">
        <v>52.430000305175781</v>
      </c>
      <c r="EJ34">
        <v>53.029998779296882</v>
      </c>
      <c r="EO34">
        <v>81</v>
      </c>
      <c r="EP34">
        <v>57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44</v>
      </c>
      <c r="EY34">
        <v>18</v>
      </c>
      <c r="EZ34">
        <v>14</v>
      </c>
      <c r="FA34">
        <v>4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53.029998779296882</v>
      </c>
      <c r="FY34">
        <v>53.130001068115227</v>
      </c>
      <c r="FZ34">
        <v>54.259998321533203</v>
      </c>
      <c r="GA34">
        <v>51.740001678466797</v>
      </c>
      <c r="GB34">
        <v>51.790000915527337</v>
      </c>
      <c r="GC34">
        <v>217</v>
      </c>
      <c r="GD34">
        <v>617</v>
      </c>
      <c r="GE34">
        <v>203</v>
      </c>
      <c r="GF34">
        <v>229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389</v>
      </c>
      <c r="GM34">
        <v>0</v>
      </c>
      <c r="GN34">
        <v>27</v>
      </c>
      <c r="GO34">
        <v>2</v>
      </c>
      <c r="GP34">
        <v>2</v>
      </c>
      <c r="GQ34">
        <v>1</v>
      </c>
      <c r="GR34">
        <v>1</v>
      </c>
      <c r="GS34">
        <v>2</v>
      </c>
      <c r="GT34">
        <v>0</v>
      </c>
      <c r="GU34">
        <v>0</v>
      </c>
      <c r="GV34">
        <v>0</v>
      </c>
      <c r="GW34">
        <v>2.2000000000000002</v>
      </c>
      <c r="GX34" t="s">
        <v>218</v>
      </c>
      <c r="GY34">
        <v>1183668</v>
      </c>
      <c r="GZ34">
        <v>2439600</v>
      </c>
      <c r="HA34">
        <v>1.2070000000000001</v>
      </c>
      <c r="HB34">
        <v>1.671</v>
      </c>
      <c r="HC34">
        <v>-3.04</v>
      </c>
      <c r="HD34">
        <v>1.73</v>
      </c>
      <c r="HE34">
        <v>0.64519994999999997</v>
      </c>
      <c r="HF34" s="2">
        <f t="shared" si="6"/>
        <v>1.8822188369643778E-3</v>
      </c>
      <c r="HG34" s="2">
        <f t="shared" si="7"/>
        <v>2.0825604282584953E-2</v>
      </c>
      <c r="HH34" s="2">
        <f t="shared" si="8"/>
        <v>2.6162231539697989E-2</v>
      </c>
      <c r="HI34" s="2">
        <f t="shared" si="9"/>
        <v>9.6542259464504898E-4</v>
      </c>
      <c r="HJ34" s="3">
        <f t="shared" si="10"/>
        <v>54.23646544589311</v>
      </c>
      <c r="HK34" t="str">
        <f t="shared" si="11"/>
        <v>CF</v>
      </c>
    </row>
    <row r="35" spans="1:219" x14ac:dyDescent="0.25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</v>
      </c>
      <c r="N35">
        <v>2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192</v>
      </c>
      <c r="AA35">
        <v>1</v>
      </c>
      <c r="AB35">
        <v>0</v>
      </c>
      <c r="AC35">
        <v>0</v>
      </c>
      <c r="AD35">
        <v>0</v>
      </c>
      <c r="AE35">
        <v>3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4</v>
      </c>
      <c r="AN35">
        <v>3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 t="s">
        <v>342</v>
      </c>
      <c r="AV35">
        <v>88.550003051757813</v>
      </c>
      <c r="AW35">
        <v>100.5400009155273</v>
      </c>
      <c r="AX35">
        <v>103.3300018310547</v>
      </c>
      <c r="AY35">
        <v>88.050003051757813</v>
      </c>
      <c r="AZ35">
        <v>92.940002441406236</v>
      </c>
      <c r="BE35">
        <v>1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2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195</v>
      </c>
      <c r="BS35">
        <v>1</v>
      </c>
      <c r="BT35">
        <v>0</v>
      </c>
      <c r="BU35">
        <v>1</v>
      </c>
      <c r="BV35">
        <v>0</v>
      </c>
      <c r="BW35">
        <v>2</v>
      </c>
      <c r="BX35">
        <v>2</v>
      </c>
      <c r="BY35">
        <v>0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3</v>
      </c>
      <c r="CF35">
        <v>2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 t="s">
        <v>273</v>
      </c>
      <c r="CN35">
        <v>92.940002441406236</v>
      </c>
      <c r="CO35">
        <v>94.120002746582045</v>
      </c>
      <c r="CP35">
        <v>97.290000915527344</v>
      </c>
      <c r="CQ35">
        <v>91.099998474121094</v>
      </c>
      <c r="CR35">
        <v>91.889999389648438</v>
      </c>
      <c r="CW35">
        <v>9</v>
      </c>
      <c r="CX35">
        <v>14</v>
      </c>
      <c r="CY35">
        <v>15</v>
      </c>
      <c r="CZ35">
        <v>6</v>
      </c>
      <c r="DA35">
        <v>11</v>
      </c>
      <c r="DB35">
        <v>2</v>
      </c>
      <c r="DC35">
        <v>32</v>
      </c>
      <c r="DD35">
        <v>1</v>
      </c>
      <c r="DE35">
        <v>11</v>
      </c>
      <c r="DF35">
        <v>2</v>
      </c>
      <c r="DG35">
        <v>0</v>
      </c>
      <c r="DH35">
        <v>4</v>
      </c>
      <c r="DI35">
        <v>0</v>
      </c>
      <c r="DJ35">
        <v>140</v>
      </c>
      <c r="DK35">
        <v>2</v>
      </c>
      <c r="DL35">
        <v>5</v>
      </c>
      <c r="DM35">
        <v>1</v>
      </c>
      <c r="DN35">
        <v>5</v>
      </c>
      <c r="DO35">
        <v>46</v>
      </c>
      <c r="DP35">
        <v>32</v>
      </c>
      <c r="DQ35">
        <v>9</v>
      </c>
      <c r="DR35">
        <v>4</v>
      </c>
      <c r="DS35">
        <v>2</v>
      </c>
      <c r="DT35">
        <v>2</v>
      </c>
      <c r="DU35">
        <v>2</v>
      </c>
      <c r="DV35">
        <v>2</v>
      </c>
      <c r="DW35">
        <v>55</v>
      </c>
      <c r="DX35">
        <v>46</v>
      </c>
      <c r="DY35">
        <v>1</v>
      </c>
      <c r="DZ35">
        <v>1</v>
      </c>
      <c r="EA35">
        <v>2</v>
      </c>
      <c r="EB35">
        <v>1</v>
      </c>
      <c r="EC35">
        <v>1</v>
      </c>
      <c r="ED35">
        <v>1</v>
      </c>
      <c r="EE35" t="s">
        <v>343</v>
      </c>
      <c r="EF35">
        <v>91.889999389648438</v>
      </c>
      <c r="EG35">
        <v>93.230003356933594</v>
      </c>
      <c r="EH35">
        <v>96.279998779296875</v>
      </c>
      <c r="EI35">
        <v>91.379997253417955</v>
      </c>
      <c r="EJ35">
        <v>95.300003051757798</v>
      </c>
      <c r="EO35">
        <v>1</v>
      </c>
      <c r="EP35">
        <v>8</v>
      </c>
      <c r="EQ35">
        <v>6</v>
      </c>
      <c r="ER35">
        <v>10</v>
      </c>
      <c r="ES35">
        <v>138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1</v>
      </c>
      <c r="FA35">
        <v>2</v>
      </c>
      <c r="FB35">
        <v>28</v>
      </c>
      <c r="FC35">
        <v>1</v>
      </c>
      <c r="FD35">
        <v>33</v>
      </c>
      <c r="FE35">
        <v>1</v>
      </c>
      <c r="FF35">
        <v>33</v>
      </c>
      <c r="FG35">
        <v>0</v>
      </c>
      <c r="FH35">
        <v>0</v>
      </c>
      <c r="FI35">
        <v>28</v>
      </c>
      <c r="FJ35">
        <v>28</v>
      </c>
      <c r="FK35">
        <v>0</v>
      </c>
      <c r="FL35">
        <v>0</v>
      </c>
      <c r="FM35">
        <v>1</v>
      </c>
      <c r="FN35">
        <v>1</v>
      </c>
      <c r="FO35">
        <v>1</v>
      </c>
      <c r="FP35">
        <v>0</v>
      </c>
      <c r="FQ35">
        <v>10</v>
      </c>
      <c r="FR35">
        <v>10</v>
      </c>
      <c r="FS35">
        <v>1</v>
      </c>
      <c r="FT35">
        <v>0</v>
      </c>
      <c r="FU35">
        <v>1</v>
      </c>
      <c r="FV35">
        <v>1</v>
      </c>
      <c r="FW35" t="s">
        <v>344</v>
      </c>
      <c r="FX35">
        <v>95.300003051757798</v>
      </c>
      <c r="FY35">
        <v>95.459999084472656</v>
      </c>
      <c r="FZ35">
        <v>97.5</v>
      </c>
      <c r="GA35">
        <v>92.610000610351563</v>
      </c>
      <c r="GB35">
        <v>93.279998779296875</v>
      </c>
      <c r="GC35">
        <v>225</v>
      </c>
      <c r="GD35">
        <v>567</v>
      </c>
      <c r="GE35">
        <v>218</v>
      </c>
      <c r="GF35">
        <v>179</v>
      </c>
      <c r="GG35">
        <v>12</v>
      </c>
      <c r="GH35">
        <v>167</v>
      </c>
      <c r="GI35">
        <v>11</v>
      </c>
      <c r="GJ35">
        <v>165</v>
      </c>
      <c r="GK35">
        <v>38</v>
      </c>
      <c r="GL35">
        <v>555</v>
      </c>
      <c r="GM35">
        <v>38</v>
      </c>
      <c r="GN35">
        <v>168</v>
      </c>
      <c r="GO35">
        <v>5</v>
      </c>
      <c r="GP35">
        <v>3</v>
      </c>
      <c r="GQ35">
        <v>5</v>
      </c>
      <c r="GR35">
        <v>3</v>
      </c>
      <c r="GS35">
        <v>3</v>
      </c>
      <c r="GT35">
        <v>2</v>
      </c>
      <c r="GU35">
        <v>3</v>
      </c>
      <c r="GV35">
        <v>2</v>
      </c>
      <c r="GW35">
        <v>2.5</v>
      </c>
      <c r="GX35" t="s">
        <v>218</v>
      </c>
      <c r="GY35">
        <v>748056</v>
      </c>
      <c r="GZ35">
        <v>1710100</v>
      </c>
      <c r="HA35">
        <v>0.159</v>
      </c>
      <c r="HB35">
        <v>0.85699999999999998</v>
      </c>
      <c r="HC35">
        <v>-1.34</v>
      </c>
      <c r="HD35">
        <v>9.09</v>
      </c>
      <c r="HE35">
        <v>0</v>
      </c>
      <c r="HF35" s="2">
        <f t="shared" si="6"/>
        <v>1.6760531557650227E-3</v>
      </c>
      <c r="HG35" s="2">
        <f t="shared" si="7"/>
        <v>2.0923086313100914E-2</v>
      </c>
      <c r="HH35" s="2">
        <f t="shared" si="8"/>
        <v>2.9855421134030502E-2</v>
      </c>
      <c r="HI35" s="2">
        <f t="shared" si="9"/>
        <v>7.1826562790866522E-3</v>
      </c>
      <c r="HJ35" s="3">
        <f t="shared" si="10"/>
        <v>97.457316884765618</v>
      </c>
      <c r="HK35" t="str">
        <f t="shared" si="11"/>
        <v>PLCE</v>
      </c>
    </row>
    <row r="36" spans="1:219" hidden="1" x14ac:dyDescent="0.25">
      <c r="A36">
        <v>27</v>
      </c>
      <c r="B36" t="s">
        <v>345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39</v>
      </c>
      <c r="N36">
        <v>79</v>
      </c>
      <c r="O36">
        <v>23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10</v>
      </c>
      <c r="X36">
        <v>5</v>
      </c>
      <c r="Y36">
        <v>8</v>
      </c>
      <c r="Z36">
        <v>25</v>
      </c>
      <c r="AA36">
        <v>1</v>
      </c>
      <c r="AB36">
        <v>60</v>
      </c>
      <c r="AC36">
        <v>0</v>
      </c>
      <c r="AD36">
        <v>0</v>
      </c>
      <c r="AE36">
        <v>0</v>
      </c>
      <c r="AF36">
        <v>0</v>
      </c>
      <c r="AG36">
        <v>25</v>
      </c>
      <c r="AH36">
        <v>25</v>
      </c>
      <c r="AI36">
        <v>0</v>
      </c>
      <c r="AJ36">
        <v>0</v>
      </c>
      <c r="AK36">
        <v>1</v>
      </c>
      <c r="AL36">
        <v>1</v>
      </c>
      <c r="AM36">
        <v>2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1</v>
      </c>
      <c r="AT36">
        <v>1</v>
      </c>
      <c r="AU36" t="s">
        <v>346</v>
      </c>
      <c r="AV36">
        <v>119.629997253418</v>
      </c>
      <c r="AW36">
        <v>119.3000030517578</v>
      </c>
      <c r="AX36">
        <v>121.88999938964839</v>
      </c>
      <c r="AY36">
        <v>118.40000152587891</v>
      </c>
      <c r="AZ36">
        <v>121.1699981689453</v>
      </c>
      <c r="BE36">
        <v>21</v>
      </c>
      <c r="BF36">
        <v>51</v>
      </c>
      <c r="BG36">
        <v>26</v>
      </c>
      <c r="BH36">
        <v>34</v>
      </c>
      <c r="BI36">
        <v>11</v>
      </c>
      <c r="BJ36">
        <v>0</v>
      </c>
      <c r="BK36">
        <v>0</v>
      </c>
      <c r="BL36">
        <v>0</v>
      </c>
      <c r="BM36">
        <v>0</v>
      </c>
      <c r="BN36">
        <v>10</v>
      </c>
      <c r="BO36">
        <v>5</v>
      </c>
      <c r="BP36">
        <v>9</v>
      </c>
      <c r="BQ36">
        <v>9</v>
      </c>
      <c r="BR36">
        <v>9</v>
      </c>
      <c r="BS36">
        <v>1</v>
      </c>
      <c r="BT36">
        <v>42</v>
      </c>
      <c r="BU36">
        <v>1</v>
      </c>
      <c r="BV36">
        <v>42</v>
      </c>
      <c r="BW36">
        <v>0</v>
      </c>
      <c r="BX36">
        <v>0</v>
      </c>
      <c r="BY36">
        <v>9</v>
      </c>
      <c r="BZ36">
        <v>9</v>
      </c>
      <c r="CA36">
        <v>0</v>
      </c>
      <c r="CB36">
        <v>0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251</v>
      </c>
      <c r="CN36">
        <v>121.1699981689453</v>
      </c>
      <c r="CO36">
        <v>121.0500030517578</v>
      </c>
      <c r="CP36">
        <v>122.36000061035161</v>
      </c>
      <c r="CQ36">
        <v>119.5899963378906</v>
      </c>
      <c r="CR36">
        <v>120.2799987792969</v>
      </c>
      <c r="CW36">
        <v>25</v>
      </c>
      <c r="CX36">
        <v>12</v>
      </c>
      <c r="CY36">
        <v>1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34</v>
      </c>
      <c r="DG36">
        <v>7</v>
      </c>
      <c r="DH36">
        <v>9</v>
      </c>
      <c r="DI36">
        <v>2</v>
      </c>
      <c r="DJ36">
        <v>114</v>
      </c>
      <c r="DK36">
        <v>0</v>
      </c>
      <c r="DL36">
        <v>0</v>
      </c>
      <c r="DM36">
        <v>0</v>
      </c>
      <c r="DN36">
        <v>0</v>
      </c>
      <c r="DO36">
        <v>13</v>
      </c>
      <c r="DP36">
        <v>1</v>
      </c>
      <c r="DQ36">
        <v>0</v>
      </c>
      <c r="DR36">
        <v>0</v>
      </c>
      <c r="DS36">
        <v>1</v>
      </c>
      <c r="DT36">
        <v>1</v>
      </c>
      <c r="DU36">
        <v>0</v>
      </c>
      <c r="DV36">
        <v>0</v>
      </c>
      <c r="DW36">
        <v>44</v>
      </c>
      <c r="DX36">
        <v>13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 t="s">
        <v>347</v>
      </c>
      <c r="EF36">
        <v>120.2799987792969</v>
      </c>
      <c r="EG36">
        <v>120.5299987792969</v>
      </c>
      <c r="EH36">
        <v>121.26999664306641</v>
      </c>
      <c r="EI36">
        <v>119.75</v>
      </c>
      <c r="EJ36">
        <v>120.9300003051758</v>
      </c>
      <c r="EO36">
        <v>63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43</v>
      </c>
      <c r="EY36">
        <v>20</v>
      </c>
      <c r="EZ36">
        <v>31</v>
      </c>
      <c r="FA36">
        <v>12</v>
      </c>
      <c r="FB36">
        <v>19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348</v>
      </c>
      <c r="FX36">
        <v>120.9300003051758</v>
      </c>
      <c r="FY36">
        <v>120.7399978637695</v>
      </c>
      <c r="FZ36">
        <v>121.2900009155273</v>
      </c>
      <c r="GA36">
        <v>119.0800018310547</v>
      </c>
      <c r="GB36">
        <v>119.25</v>
      </c>
      <c r="GC36">
        <v>389</v>
      </c>
      <c r="GD36">
        <v>393</v>
      </c>
      <c r="GE36">
        <v>105</v>
      </c>
      <c r="GF36">
        <v>291</v>
      </c>
      <c r="GG36">
        <v>0</v>
      </c>
      <c r="GH36">
        <v>45</v>
      </c>
      <c r="GI36">
        <v>0</v>
      </c>
      <c r="GJ36">
        <v>0</v>
      </c>
      <c r="GK36">
        <v>42</v>
      </c>
      <c r="GL36">
        <v>167</v>
      </c>
      <c r="GM36">
        <v>0</v>
      </c>
      <c r="GN36">
        <v>133</v>
      </c>
      <c r="GO36">
        <v>3</v>
      </c>
      <c r="GP36">
        <v>1</v>
      </c>
      <c r="GQ36">
        <v>2</v>
      </c>
      <c r="GR36">
        <v>0</v>
      </c>
      <c r="GS36">
        <v>1</v>
      </c>
      <c r="GT36">
        <v>0</v>
      </c>
      <c r="GU36">
        <v>1</v>
      </c>
      <c r="GV36">
        <v>0</v>
      </c>
      <c r="GW36">
        <v>2.8</v>
      </c>
      <c r="GX36" t="s">
        <v>223</v>
      </c>
      <c r="GY36">
        <v>413112</v>
      </c>
      <c r="GZ36">
        <v>539600</v>
      </c>
      <c r="HA36">
        <v>0.95599999999999996</v>
      </c>
      <c r="HB36">
        <v>1.2250000000000001</v>
      </c>
      <c r="HC36">
        <v>1.89</v>
      </c>
      <c r="HD36">
        <v>9.3000000000000007</v>
      </c>
      <c r="HE36">
        <v>0.1288</v>
      </c>
      <c r="HF36" s="2">
        <f t="shared" si="6"/>
        <v>-1.5736495342717483E-3</v>
      </c>
      <c r="HG36" s="2">
        <f t="shared" si="7"/>
        <v>4.5346116547633208E-3</v>
      </c>
      <c r="HH36" s="2">
        <f t="shared" si="8"/>
        <v>1.3748517989769837E-2</v>
      </c>
      <c r="HI36" s="2">
        <f t="shared" si="9"/>
        <v>1.4255611651596833E-3</v>
      </c>
      <c r="HJ36" s="3">
        <f t="shared" si="10"/>
        <v>121.28750686527864</v>
      </c>
      <c r="HK36" t="str">
        <f t="shared" si="11"/>
        <v>CINF</v>
      </c>
    </row>
    <row r="37" spans="1:219" hidden="1" x14ac:dyDescent="0.25">
      <c r="A37">
        <v>28</v>
      </c>
      <c r="B37" t="s">
        <v>349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53</v>
      </c>
      <c r="N37">
        <v>69</v>
      </c>
      <c r="O37">
        <v>13</v>
      </c>
      <c r="P37">
        <v>8</v>
      </c>
      <c r="Q37">
        <v>13</v>
      </c>
      <c r="R37">
        <v>4</v>
      </c>
      <c r="S37">
        <v>7</v>
      </c>
      <c r="T37">
        <v>0</v>
      </c>
      <c r="U37">
        <v>0</v>
      </c>
      <c r="V37">
        <v>15</v>
      </c>
      <c r="W37">
        <v>10</v>
      </c>
      <c r="X37">
        <v>4</v>
      </c>
      <c r="Y37">
        <v>5</v>
      </c>
      <c r="Z37">
        <v>32</v>
      </c>
      <c r="AA37">
        <v>4</v>
      </c>
      <c r="AB37">
        <v>66</v>
      </c>
      <c r="AC37">
        <v>1</v>
      </c>
      <c r="AD37">
        <v>66</v>
      </c>
      <c r="AE37">
        <v>7</v>
      </c>
      <c r="AF37">
        <v>1</v>
      </c>
      <c r="AG37">
        <v>32</v>
      </c>
      <c r="AH37">
        <v>32</v>
      </c>
      <c r="AI37">
        <v>2</v>
      </c>
      <c r="AJ37">
        <v>1</v>
      </c>
      <c r="AK37">
        <v>2</v>
      </c>
      <c r="AL37">
        <v>1</v>
      </c>
      <c r="AM37">
        <v>8</v>
      </c>
      <c r="AN37">
        <v>7</v>
      </c>
      <c r="AO37">
        <v>12</v>
      </c>
      <c r="AP37">
        <v>12</v>
      </c>
      <c r="AQ37">
        <v>2</v>
      </c>
      <c r="AR37">
        <v>2</v>
      </c>
      <c r="AS37">
        <v>2</v>
      </c>
      <c r="AT37">
        <v>2</v>
      </c>
      <c r="AU37" t="s">
        <v>265</v>
      </c>
      <c r="AV37">
        <v>22.309999465942379</v>
      </c>
      <c r="AW37">
        <v>22.10000038146973</v>
      </c>
      <c r="AX37">
        <v>22.670000076293949</v>
      </c>
      <c r="AY37">
        <v>21.770000457763668</v>
      </c>
      <c r="AZ37">
        <v>21.930000305175781</v>
      </c>
      <c r="BE37">
        <v>18</v>
      </c>
      <c r="BF37">
        <v>17</v>
      </c>
      <c r="BG37">
        <v>20</v>
      </c>
      <c r="BH37">
        <v>26</v>
      </c>
      <c r="BI37">
        <v>9</v>
      </c>
      <c r="BJ37">
        <v>1</v>
      </c>
      <c r="BK37">
        <v>55</v>
      </c>
      <c r="BL37">
        <v>1</v>
      </c>
      <c r="BM37">
        <v>9</v>
      </c>
      <c r="BN37">
        <v>5</v>
      </c>
      <c r="BO37">
        <v>17</v>
      </c>
      <c r="BP37">
        <v>7</v>
      </c>
      <c r="BQ37">
        <v>14</v>
      </c>
      <c r="BR37">
        <v>68</v>
      </c>
      <c r="BS37">
        <v>1</v>
      </c>
      <c r="BT37">
        <v>15</v>
      </c>
      <c r="BU37">
        <v>1</v>
      </c>
      <c r="BV37">
        <v>15</v>
      </c>
      <c r="BW37">
        <v>72</v>
      </c>
      <c r="BX37">
        <v>57</v>
      </c>
      <c r="BY37">
        <v>12</v>
      </c>
      <c r="BZ37">
        <v>12</v>
      </c>
      <c r="CA37">
        <v>2</v>
      </c>
      <c r="CB37">
        <v>1</v>
      </c>
      <c r="CC37">
        <v>1</v>
      </c>
      <c r="CD37">
        <v>1</v>
      </c>
      <c r="CE37">
        <v>90</v>
      </c>
      <c r="CF37">
        <v>72</v>
      </c>
      <c r="CG37">
        <v>6</v>
      </c>
      <c r="CH37">
        <v>6</v>
      </c>
      <c r="CI37">
        <v>2</v>
      </c>
      <c r="CJ37">
        <v>2</v>
      </c>
      <c r="CK37">
        <v>1</v>
      </c>
      <c r="CL37">
        <v>1</v>
      </c>
      <c r="CM37" t="s">
        <v>350</v>
      </c>
      <c r="CN37">
        <v>21.930000305175781</v>
      </c>
      <c r="CO37">
        <v>22.20999908447266</v>
      </c>
      <c r="CP37">
        <v>22.329999923706051</v>
      </c>
      <c r="CQ37">
        <v>21.729999542236332</v>
      </c>
      <c r="CR37">
        <v>21.739999771118161</v>
      </c>
      <c r="CW37">
        <v>18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15</v>
      </c>
      <c r="DG37">
        <v>1</v>
      </c>
      <c r="DH37">
        <v>3</v>
      </c>
      <c r="DI37">
        <v>8</v>
      </c>
      <c r="DJ37">
        <v>162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1</v>
      </c>
      <c r="DV37">
        <v>0</v>
      </c>
      <c r="DW37">
        <v>22</v>
      </c>
      <c r="DX37">
        <v>1</v>
      </c>
      <c r="DY37">
        <v>4</v>
      </c>
      <c r="DZ37">
        <v>0</v>
      </c>
      <c r="EA37">
        <v>3</v>
      </c>
      <c r="EB37">
        <v>1</v>
      </c>
      <c r="EC37">
        <v>2</v>
      </c>
      <c r="ED37">
        <v>1</v>
      </c>
      <c r="EE37" t="s">
        <v>351</v>
      </c>
      <c r="EF37">
        <v>21.739999771118161</v>
      </c>
      <c r="EG37">
        <v>21.870000839233398</v>
      </c>
      <c r="EH37">
        <v>22.760000228881839</v>
      </c>
      <c r="EI37">
        <v>21.559999465942379</v>
      </c>
      <c r="EJ37">
        <v>22.639999389648441</v>
      </c>
      <c r="EO37">
        <v>5</v>
      </c>
      <c r="EP37">
        <v>3</v>
      </c>
      <c r="EQ37">
        <v>2</v>
      </c>
      <c r="ER37">
        <v>14</v>
      </c>
      <c r="ES37">
        <v>167</v>
      </c>
      <c r="ET37">
        <v>0</v>
      </c>
      <c r="EU37">
        <v>0</v>
      </c>
      <c r="EV37">
        <v>0</v>
      </c>
      <c r="EW37">
        <v>0</v>
      </c>
      <c r="EX37">
        <v>2</v>
      </c>
      <c r="EY37">
        <v>0</v>
      </c>
      <c r="EZ37">
        <v>0</v>
      </c>
      <c r="FA37">
        <v>0</v>
      </c>
      <c r="FB37">
        <v>6</v>
      </c>
      <c r="FC37">
        <v>1</v>
      </c>
      <c r="FD37">
        <v>8</v>
      </c>
      <c r="FE37">
        <v>1</v>
      </c>
      <c r="FF37">
        <v>8</v>
      </c>
      <c r="FG37">
        <v>0</v>
      </c>
      <c r="FH37">
        <v>0</v>
      </c>
      <c r="FI37">
        <v>6</v>
      </c>
      <c r="FJ37">
        <v>6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0</v>
      </c>
      <c r="FQ37">
        <v>3</v>
      </c>
      <c r="FR37">
        <v>3</v>
      </c>
      <c r="FS37">
        <v>1</v>
      </c>
      <c r="FT37">
        <v>0</v>
      </c>
      <c r="FU37">
        <v>1</v>
      </c>
      <c r="FV37">
        <v>1</v>
      </c>
      <c r="FW37" t="s">
        <v>352</v>
      </c>
      <c r="FX37">
        <v>22.639999389648441</v>
      </c>
      <c r="FY37">
        <v>22.879999160766602</v>
      </c>
      <c r="FZ37">
        <v>23.5</v>
      </c>
      <c r="GA37">
        <v>22.620000839233398</v>
      </c>
      <c r="GB37">
        <v>22.85000038146973</v>
      </c>
      <c r="GC37">
        <v>456</v>
      </c>
      <c r="GD37">
        <v>374</v>
      </c>
      <c r="GE37">
        <v>210</v>
      </c>
      <c r="GF37">
        <v>197</v>
      </c>
      <c r="GG37">
        <v>9</v>
      </c>
      <c r="GH37">
        <v>237</v>
      </c>
      <c r="GI37">
        <v>0</v>
      </c>
      <c r="GJ37">
        <v>181</v>
      </c>
      <c r="GK37">
        <v>89</v>
      </c>
      <c r="GL37">
        <v>268</v>
      </c>
      <c r="GM37">
        <v>8</v>
      </c>
      <c r="GN37">
        <v>168</v>
      </c>
      <c r="GO37">
        <v>5</v>
      </c>
      <c r="GP37">
        <v>2</v>
      </c>
      <c r="GQ37">
        <v>3</v>
      </c>
      <c r="GR37">
        <v>1</v>
      </c>
      <c r="GS37">
        <v>6</v>
      </c>
      <c r="GT37">
        <v>3</v>
      </c>
      <c r="GU37">
        <v>5</v>
      </c>
      <c r="GV37">
        <v>2</v>
      </c>
      <c r="GW37">
        <v>2.4</v>
      </c>
      <c r="GX37" t="s">
        <v>218</v>
      </c>
      <c r="GY37">
        <v>2041635</v>
      </c>
      <c r="GZ37">
        <v>1960260</v>
      </c>
      <c r="HA37">
        <v>1.196</v>
      </c>
      <c r="HB37">
        <v>1.27</v>
      </c>
      <c r="HC37">
        <v>-1.83</v>
      </c>
      <c r="HD37">
        <v>7.7</v>
      </c>
      <c r="HE37">
        <v>0</v>
      </c>
      <c r="HF37" s="2">
        <f t="shared" si="6"/>
        <v>1.048950087068623E-2</v>
      </c>
      <c r="HG37" s="2">
        <f t="shared" si="7"/>
        <v>2.6383014435463759E-2</v>
      </c>
      <c r="HH37" s="2">
        <f t="shared" si="8"/>
        <v>1.1363563420886624E-2</v>
      </c>
      <c r="HI37" s="2">
        <f t="shared" si="9"/>
        <v>1.006562531276145E-2</v>
      </c>
      <c r="HJ37" s="3">
        <f t="shared" si="10"/>
        <v>23.483642508908506</v>
      </c>
      <c r="HK37" t="str">
        <f t="shared" si="11"/>
        <v>CNK</v>
      </c>
    </row>
    <row r="38" spans="1:219" hidden="1" x14ac:dyDescent="0.25">
      <c r="A38">
        <v>29</v>
      </c>
      <c r="B38" t="s">
        <v>353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39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18</v>
      </c>
      <c r="W38">
        <v>5</v>
      </c>
      <c r="X38">
        <v>10</v>
      </c>
      <c r="Y38">
        <v>2</v>
      </c>
      <c r="Z38">
        <v>16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16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354</v>
      </c>
      <c r="AV38">
        <v>70.849998474121094</v>
      </c>
      <c r="AW38">
        <v>70.949996948242188</v>
      </c>
      <c r="AX38">
        <v>71.569999694824219</v>
      </c>
      <c r="AY38">
        <v>70.580001831054688</v>
      </c>
      <c r="AZ38">
        <v>71.25</v>
      </c>
      <c r="BE38">
        <v>55</v>
      </c>
      <c r="BF38">
        <v>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5</v>
      </c>
      <c r="BO38">
        <v>3</v>
      </c>
      <c r="BP38">
        <v>1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355</v>
      </c>
      <c r="CN38">
        <v>71.25</v>
      </c>
      <c r="CO38">
        <v>72.040000915527344</v>
      </c>
      <c r="CP38">
        <v>72.589996337890625</v>
      </c>
      <c r="CQ38">
        <v>71.720001220703125</v>
      </c>
      <c r="CR38">
        <v>72.169998168945313</v>
      </c>
      <c r="CW38">
        <v>30</v>
      </c>
      <c r="CX38">
        <v>7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25</v>
      </c>
      <c r="DG38">
        <v>9</v>
      </c>
      <c r="DH38">
        <v>8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251</v>
      </c>
      <c r="EF38">
        <v>72.169998168945313</v>
      </c>
      <c r="EG38">
        <v>72.430000305175781</v>
      </c>
      <c r="EH38">
        <v>73.370002746582031</v>
      </c>
      <c r="EI38">
        <v>71.779998779296875</v>
      </c>
      <c r="EJ38">
        <v>72.980003356933594</v>
      </c>
      <c r="EO38">
        <v>42</v>
      </c>
      <c r="EP38">
        <v>22</v>
      </c>
      <c r="EQ38">
        <v>1</v>
      </c>
      <c r="ER38">
        <v>0</v>
      </c>
      <c r="ES38">
        <v>0</v>
      </c>
      <c r="ET38">
        <v>1</v>
      </c>
      <c r="EU38">
        <v>1</v>
      </c>
      <c r="EV38">
        <v>0</v>
      </c>
      <c r="EW38">
        <v>0</v>
      </c>
      <c r="EX38">
        <v>17</v>
      </c>
      <c r="EY38">
        <v>13</v>
      </c>
      <c r="EZ38">
        <v>8</v>
      </c>
      <c r="FA38">
        <v>2</v>
      </c>
      <c r="FB38">
        <v>3</v>
      </c>
      <c r="FC38">
        <v>0</v>
      </c>
      <c r="FD38">
        <v>0</v>
      </c>
      <c r="FE38">
        <v>0</v>
      </c>
      <c r="FF38">
        <v>0</v>
      </c>
      <c r="FG38">
        <v>5</v>
      </c>
      <c r="FH38">
        <v>1</v>
      </c>
      <c r="FI38">
        <v>3</v>
      </c>
      <c r="FJ38">
        <v>0</v>
      </c>
      <c r="FK38">
        <v>2</v>
      </c>
      <c r="FL38">
        <v>1</v>
      </c>
      <c r="FM38">
        <v>2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356</v>
      </c>
      <c r="FX38">
        <v>72.980003356933594</v>
      </c>
      <c r="FY38">
        <v>72.989997863769531</v>
      </c>
      <c r="FZ38">
        <v>73.430000305175781</v>
      </c>
      <c r="GA38">
        <v>72.180000305175781</v>
      </c>
      <c r="GB38">
        <v>72.25</v>
      </c>
      <c r="GC38">
        <v>218</v>
      </c>
      <c r="GD38">
        <v>148</v>
      </c>
      <c r="GE38">
        <v>102</v>
      </c>
      <c r="GF38">
        <v>87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20</v>
      </c>
      <c r="GM38">
        <v>0</v>
      </c>
      <c r="GN38">
        <v>3</v>
      </c>
      <c r="GO38">
        <v>4</v>
      </c>
      <c r="GP38">
        <v>2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1.7</v>
      </c>
      <c r="GX38" t="s">
        <v>218</v>
      </c>
      <c r="GY38">
        <v>73805</v>
      </c>
      <c r="GZ38">
        <v>81660</v>
      </c>
      <c r="HA38">
        <v>3.89</v>
      </c>
      <c r="HB38">
        <v>3.931</v>
      </c>
      <c r="HC38">
        <v>0.94</v>
      </c>
      <c r="HD38">
        <v>3.64</v>
      </c>
      <c r="HE38">
        <v>0.75349999999999995</v>
      </c>
      <c r="HF38" s="2">
        <f t="shared" si="6"/>
        <v>1.3692981406288052E-4</v>
      </c>
      <c r="HG38" s="2">
        <f t="shared" si="7"/>
        <v>5.9921345441590335E-3</v>
      </c>
      <c r="HH38" s="2">
        <f t="shared" si="8"/>
        <v>1.1097377480481008E-2</v>
      </c>
      <c r="HI38" s="2">
        <f t="shared" si="9"/>
        <v>9.6885390760159673E-4</v>
      </c>
      <c r="HJ38" s="3">
        <f t="shared" si="10"/>
        <v>73.427363751347116</v>
      </c>
      <c r="HK38" t="str">
        <f t="shared" si="11"/>
        <v>CNS</v>
      </c>
    </row>
    <row r="39" spans="1:219" hidden="1" x14ac:dyDescent="0.25">
      <c r="A39">
        <v>30</v>
      </c>
      <c r="B39" t="s">
        <v>357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0</v>
      </c>
      <c r="N39">
        <v>3</v>
      </c>
      <c r="O39">
        <v>15</v>
      </c>
      <c r="P39">
        <v>44</v>
      </c>
      <c r="Q39">
        <v>103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358</v>
      </c>
      <c r="AV39">
        <v>68.300003051757813</v>
      </c>
      <c r="AW39">
        <v>68.529998779296875</v>
      </c>
      <c r="AX39">
        <v>70.569999694824219</v>
      </c>
      <c r="AY39">
        <v>67.860000610351563</v>
      </c>
      <c r="AZ39">
        <v>70.569999694824219</v>
      </c>
      <c r="BE39">
        <v>0</v>
      </c>
      <c r="BF39">
        <v>8</v>
      </c>
      <c r="BG39">
        <v>10</v>
      </c>
      <c r="BH39">
        <v>72</v>
      </c>
      <c r="BI39">
        <v>94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1</v>
      </c>
      <c r="BZ39">
        <v>1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359</v>
      </c>
      <c r="CN39">
        <v>70.569999694824219</v>
      </c>
      <c r="CO39">
        <v>71.220001220703125</v>
      </c>
      <c r="CP39">
        <v>71.900001525878906</v>
      </c>
      <c r="CQ39">
        <v>69.980003356933594</v>
      </c>
      <c r="CR39">
        <v>70.580001831054688</v>
      </c>
      <c r="CW39">
        <v>42</v>
      </c>
      <c r="CX39">
        <v>13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10</v>
      </c>
      <c r="DG39">
        <v>8</v>
      </c>
      <c r="DH39">
        <v>15</v>
      </c>
      <c r="DI39">
        <v>12</v>
      </c>
      <c r="DJ39">
        <v>87</v>
      </c>
      <c r="DK39">
        <v>0</v>
      </c>
      <c r="DL39">
        <v>0</v>
      </c>
      <c r="DM39">
        <v>0</v>
      </c>
      <c r="DN39">
        <v>0</v>
      </c>
      <c r="DO39">
        <v>13</v>
      </c>
      <c r="DP39">
        <v>0</v>
      </c>
      <c r="DQ39">
        <v>2</v>
      </c>
      <c r="DR39">
        <v>0</v>
      </c>
      <c r="DS39">
        <v>1</v>
      </c>
      <c r="DT39">
        <v>0</v>
      </c>
      <c r="DU39">
        <v>1</v>
      </c>
      <c r="DV39">
        <v>0</v>
      </c>
      <c r="DW39">
        <v>1</v>
      </c>
      <c r="DX39">
        <v>0</v>
      </c>
      <c r="DY39">
        <v>1</v>
      </c>
      <c r="DZ39">
        <v>1</v>
      </c>
      <c r="EA39">
        <v>1</v>
      </c>
      <c r="EB39">
        <v>0</v>
      </c>
      <c r="EC39">
        <v>1</v>
      </c>
      <c r="ED39">
        <v>1</v>
      </c>
      <c r="EE39" t="s">
        <v>360</v>
      </c>
      <c r="EF39">
        <v>70.580001831054688</v>
      </c>
      <c r="EG39">
        <v>71.120002746582031</v>
      </c>
      <c r="EH39">
        <v>75.129997253417969</v>
      </c>
      <c r="EI39">
        <v>70.779998779296875</v>
      </c>
      <c r="EJ39">
        <v>74.699996948242188</v>
      </c>
      <c r="EO39">
        <v>3</v>
      </c>
      <c r="EP39">
        <v>5</v>
      </c>
      <c r="EQ39">
        <v>3</v>
      </c>
      <c r="ER39">
        <v>1</v>
      </c>
      <c r="ES39">
        <v>175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0</v>
      </c>
      <c r="EZ39">
        <v>0</v>
      </c>
      <c r="FA39">
        <v>1</v>
      </c>
      <c r="FB39">
        <v>0</v>
      </c>
      <c r="FC39">
        <v>1</v>
      </c>
      <c r="FD39">
        <v>3</v>
      </c>
      <c r="FE39">
        <v>1</v>
      </c>
      <c r="FF39">
        <v>3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361</v>
      </c>
      <c r="FX39">
        <v>74.699996948242188</v>
      </c>
      <c r="FY39">
        <v>72.379997253417969</v>
      </c>
      <c r="FZ39">
        <v>76.800003051757813</v>
      </c>
      <c r="GA39">
        <v>72.160003662109375</v>
      </c>
      <c r="GB39">
        <v>75.529998779296875</v>
      </c>
      <c r="GC39">
        <v>591</v>
      </c>
      <c r="GD39">
        <v>136</v>
      </c>
      <c r="GE39">
        <v>242</v>
      </c>
      <c r="GF39">
        <v>135</v>
      </c>
      <c r="GG39">
        <v>0</v>
      </c>
      <c r="GH39">
        <v>489</v>
      </c>
      <c r="GI39">
        <v>0</v>
      </c>
      <c r="GJ39">
        <v>176</v>
      </c>
      <c r="GK39">
        <v>4</v>
      </c>
      <c r="GL39">
        <v>88</v>
      </c>
      <c r="GM39">
        <v>3</v>
      </c>
      <c r="GN39">
        <v>87</v>
      </c>
      <c r="GO39">
        <v>2</v>
      </c>
      <c r="GP39">
        <v>1</v>
      </c>
      <c r="GQ39">
        <v>1</v>
      </c>
      <c r="GR39">
        <v>0</v>
      </c>
      <c r="GS39">
        <v>1</v>
      </c>
      <c r="GT39">
        <v>1</v>
      </c>
      <c r="GU39">
        <v>1</v>
      </c>
      <c r="GV39">
        <v>1</v>
      </c>
      <c r="GW39">
        <v>2</v>
      </c>
      <c r="GX39" t="s">
        <v>218</v>
      </c>
      <c r="GY39">
        <v>904767</v>
      </c>
      <c r="GZ39">
        <v>396220</v>
      </c>
      <c r="HA39">
        <v>1.5680000000000001</v>
      </c>
      <c r="HB39">
        <v>1.6279999999999999</v>
      </c>
      <c r="HC39">
        <v>2.82</v>
      </c>
      <c r="HD39">
        <v>2.99</v>
      </c>
      <c r="HE39">
        <v>0</v>
      </c>
      <c r="HF39" s="2">
        <f t="shared" si="6"/>
        <v>-3.2053050329656774E-2</v>
      </c>
      <c r="HG39" s="2">
        <f t="shared" si="7"/>
        <v>5.7552156545632838E-2</v>
      </c>
      <c r="HH39" s="2">
        <f t="shared" si="8"/>
        <v>3.0394252508514352E-3</v>
      </c>
      <c r="HI39" s="2">
        <f t="shared" si="9"/>
        <v>4.461796864362233E-2</v>
      </c>
      <c r="HJ39" s="3">
        <f t="shared" si="10"/>
        <v>76.545622186119161</v>
      </c>
      <c r="HK39" t="str">
        <f t="shared" si="11"/>
        <v>CVLT</v>
      </c>
    </row>
    <row r="40" spans="1:219" hidden="1" x14ac:dyDescent="0.25">
      <c r="A40">
        <v>31</v>
      </c>
      <c r="B40" t="s">
        <v>362</v>
      </c>
      <c r="C40">
        <v>11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</v>
      </c>
      <c r="W40">
        <v>11</v>
      </c>
      <c r="X40">
        <v>10</v>
      </c>
      <c r="Y40">
        <v>8</v>
      </c>
      <c r="Z40">
        <v>114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 t="s">
        <v>363</v>
      </c>
      <c r="AV40">
        <v>68.769996643066406</v>
      </c>
      <c r="AW40">
        <v>68.55999755859375</v>
      </c>
      <c r="AX40">
        <v>68.910003662109375</v>
      </c>
      <c r="AY40">
        <v>67.599998474121094</v>
      </c>
      <c r="AZ40">
        <v>68.910003662109375</v>
      </c>
      <c r="BE40">
        <v>22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3</v>
      </c>
      <c r="BQ40">
        <v>1</v>
      </c>
      <c r="BR40">
        <v>105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32</v>
      </c>
      <c r="CH40">
        <v>0</v>
      </c>
      <c r="CI40">
        <v>1</v>
      </c>
      <c r="CJ40">
        <v>0</v>
      </c>
      <c r="CK40">
        <v>1</v>
      </c>
      <c r="CL40">
        <v>1</v>
      </c>
      <c r="CM40" t="s">
        <v>364</v>
      </c>
      <c r="CN40">
        <v>68.910003662109375</v>
      </c>
      <c r="CO40">
        <v>69.680000305175781</v>
      </c>
      <c r="CP40">
        <v>69.959999084472656</v>
      </c>
      <c r="CQ40">
        <v>68.279998779296875</v>
      </c>
      <c r="CR40">
        <v>68.769996643066406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3</v>
      </c>
      <c r="DG40">
        <v>0</v>
      </c>
      <c r="DH40">
        <v>2</v>
      </c>
      <c r="DI40">
        <v>7</v>
      </c>
      <c r="DJ40">
        <v>105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5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220</v>
      </c>
      <c r="EF40">
        <v>68.769996643066406</v>
      </c>
      <c r="EG40">
        <v>68.769996643066406</v>
      </c>
      <c r="EH40">
        <v>69.819999694824219</v>
      </c>
      <c r="EI40">
        <v>68.339996337890625</v>
      </c>
      <c r="EJ40">
        <v>69.389999389648438</v>
      </c>
      <c r="EO40">
        <v>37</v>
      </c>
      <c r="EP40">
        <v>21</v>
      </c>
      <c r="EQ40">
        <v>36</v>
      </c>
      <c r="ER40">
        <v>1</v>
      </c>
      <c r="ES40">
        <v>0</v>
      </c>
      <c r="ET40">
        <v>1</v>
      </c>
      <c r="EU40">
        <v>2</v>
      </c>
      <c r="EV40">
        <v>0</v>
      </c>
      <c r="EW40">
        <v>0</v>
      </c>
      <c r="EX40">
        <v>9</v>
      </c>
      <c r="EY40">
        <v>4</v>
      </c>
      <c r="EZ40">
        <v>8</v>
      </c>
      <c r="FA40">
        <v>2</v>
      </c>
      <c r="FB40">
        <v>3</v>
      </c>
      <c r="FC40">
        <v>2</v>
      </c>
      <c r="FD40">
        <v>26</v>
      </c>
      <c r="FE40">
        <v>0</v>
      </c>
      <c r="FF40">
        <v>0</v>
      </c>
      <c r="FG40">
        <v>6</v>
      </c>
      <c r="FH40">
        <v>2</v>
      </c>
      <c r="FI40">
        <v>3</v>
      </c>
      <c r="FJ40">
        <v>3</v>
      </c>
      <c r="FK40">
        <v>2</v>
      </c>
      <c r="FL40">
        <v>1</v>
      </c>
      <c r="FM40">
        <v>2</v>
      </c>
      <c r="FN40">
        <v>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335</v>
      </c>
      <c r="FX40">
        <v>69.389999389648438</v>
      </c>
      <c r="FY40">
        <v>69.379997253417969</v>
      </c>
      <c r="FZ40">
        <v>69.379997253417969</v>
      </c>
      <c r="GA40">
        <v>67.639999389648438</v>
      </c>
      <c r="GB40">
        <v>68.010002136230469</v>
      </c>
      <c r="GC40">
        <v>123</v>
      </c>
      <c r="GD40">
        <v>399</v>
      </c>
      <c r="GE40">
        <v>98</v>
      </c>
      <c r="GF40">
        <v>143</v>
      </c>
      <c r="GG40">
        <v>0</v>
      </c>
      <c r="GH40">
        <v>1</v>
      </c>
      <c r="GI40">
        <v>0</v>
      </c>
      <c r="GJ40">
        <v>1</v>
      </c>
      <c r="GK40">
        <v>0</v>
      </c>
      <c r="GL40">
        <v>327</v>
      </c>
      <c r="GM40">
        <v>0</v>
      </c>
      <c r="GN40">
        <v>108</v>
      </c>
      <c r="GO40">
        <v>3</v>
      </c>
      <c r="GP40">
        <v>2</v>
      </c>
      <c r="GQ40">
        <v>2</v>
      </c>
      <c r="GR40">
        <v>2</v>
      </c>
      <c r="GS40">
        <v>2</v>
      </c>
      <c r="GT40">
        <v>0</v>
      </c>
      <c r="GU40">
        <v>1</v>
      </c>
      <c r="GV40">
        <v>0</v>
      </c>
      <c r="GW40">
        <v>2.6</v>
      </c>
      <c r="GX40" t="s">
        <v>223</v>
      </c>
      <c r="GY40">
        <v>151700</v>
      </c>
      <c r="GZ40">
        <v>170920</v>
      </c>
      <c r="HA40">
        <v>0.51800000000000002</v>
      </c>
      <c r="HB40">
        <v>2.0569999999999999</v>
      </c>
      <c r="HC40">
        <v>1.1299999999999999</v>
      </c>
      <c r="HD40">
        <v>5.68</v>
      </c>
      <c r="HE40">
        <v>1.7142999000000001</v>
      </c>
      <c r="HF40" s="2">
        <f t="shared" si="6"/>
        <v>-1.4416455212495904E-4</v>
      </c>
      <c r="HG40" s="2">
        <f t="shared" si="7"/>
        <v>0</v>
      </c>
      <c r="HH40" s="2">
        <f t="shared" si="8"/>
        <v>2.5079243768401982E-2</v>
      </c>
      <c r="HI40" s="2">
        <f t="shared" si="9"/>
        <v>5.440416629319933E-3</v>
      </c>
      <c r="HJ40" s="3">
        <f t="shared" si="10"/>
        <v>69.379997253417969</v>
      </c>
      <c r="HK40" t="str">
        <f t="shared" si="11"/>
        <v>CMP</v>
      </c>
    </row>
    <row r="41" spans="1:219" hidden="1" x14ac:dyDescent="0.25">
      <c r="A41">
        <v>32</v>
      </c>
      <c r="B41" t="s">
        <v>365</v>
      </c>
      <c r="C41">
        <v>9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45</v>
      </c>
      <c r="N41">
        <v>51</v>
      </c>
      <c r="O41">
        <v>11</v>
      </c>
      <c r="P41">
        <v>1</v>
      </c>
      <c r="Q41">
        <v>1</v>
      </c>
      <c r="R41">
        <v>2</v>
      </c>
      <c r="S41">
        <v>13</v>
      </c>
      <c r="T41">
        <v>1</v>
      </c>
      <c r="U41">
        <v>1</v>
      </c>
      <c r="V41">
        <v>19</v>
      </c>
      <c r="W41">
        <v>8</v>
      </c>
      <c r="X41">
        <v>11</v>
      </c>
      <c r="Y41">
        <v>12</v>
      </c>
      <c r="Z41">
        <v>64</v>
      </c>
      <c r="AA41">
        <v>2</v>
      </c>
      <c r="AB41">
        <v>65</v>
      </c>
      <c r="AC41">
        <v>1</v>
      </c>
      <c r="AD41">
        <v>0</v>
      </c>
      <c r="AE41">
        <v>64</v>
      </c>
      <c r="AF41">
        <v>13</v>
      </c>
      <c r="AG41">
        <v>40</v>
      </c>
      <c r="AH41">
        <v>40</v>
      </c>
      <c r="AI41">
        <v>3</v>
      </c>
      <c r="AJ41">
        <v>2</v>
      </c>
      <c r="AK41">
        <v>3</v>
      </c>
      <c r="AL41">
        <v>2</v>
      </c>
      <c r="AM41">
        <v>14</v>
      </c>
      <c r="AN41">
        <v>7</v>
      </c>
      <c r="AO41">
        <v>22</v>
      </c>
      <c r="AP41">
        <v>22</v>
      </c>
      <c r="AQ41">
        <v>2</v>
      </c>
      <c r="AR41">
        <v>1</v>
      </c>
      <c r="AS41">
        <v>3</v>
      </c>
      <c r="AT41">
        <v>2</v>
      </c>
      <c r="AU41" t="s">
        <v>366</v>
      </c>
      <c r="AV41">
        <v>29.95999908447266</v>
      </c>
      <c r="AW41">
        <v>30</v>
      </c>
      <c r="AX41">
        <v>30.20999908447266</v>
      </c>
      <c r="AY41">
        <v>29.319999694824219</v>
      </c>
      <c r="AZ41">
        <v>30.04000091552734</v>
      </c>
      <c r="BE41">
        <v>23</v>
      </c>
      <c r="BF41">
        <v>7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1</v>
      </c>
      <c r="BQ41">
        <v>2</v>
      </c>
      <c r="BR41">
        <v>161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161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148</v>
      </c>
      <c r="CH41">
        <v>148</v>
      </c>
      <c r="CI41">
        <v>1</v>
      </c>
      <c r="CJ41">
        <v>0</v>
      </c>
      <c r="CK41">
        <v>1</v>
      </c>
      <c r="CL41">
        <v>1</v>
      </c>
      <c r="CM41" t="s">
        <v>367</v>
      </c>
      <c r="CN41">
        <v>30.04000091552734</v>
      </c>
      <c r="CO41">
        <v>30.469999313354489</v>
      </c>
      <c r="CP41">
        <v>31.20000076293945</v>
      </c>
      <c r="CQ41">
        <v>30.280000686645511</v>
      </c>
      <c r="CR41">
        <v>30.579999923706051</v>
      </c>
      <c r="CW41">
        <v>61</v>
      </c>
      <c r="CX41">
        <v>40</v>
      </c>
      <c r="CY41">
        <v>36</v>
      </c>
      <c r="CZ41">
        <v>20</v>
      </c>
      <c r="DA41">
        <v>12</v>
      </c>
      <c r="DB41">
        <v>1</v>
      </c>
      <c r="DC41">
        <v>41</v>
      </c>
      <c r="DD41">
        <v>0</v>
      </c>
      <c r="DE41">
        <v>0</v>
      </c>
      <c r="DF41">
        <v>28</v>
      </c>
      <c r="DG41">
        <v>6</v>
      </c>
      <c r="DH41">
        <v>4</v>
      </c>
      <c r="DI41">
        <v>0</v>
      </c>
      <c r="DJ41">
        <v>2</v>
      </c>
      <c r="DK41">
        <v>2</v>
      </c>
      <c r="DL41">
        <v>40</v>
      </c>
      <c r="DM41">
        <v>1</v>
      </c>
      <c r="DN41">
        <v>40</v>
      </c>
      <c r="DO41">
        <v>75</v>
      </c>
      <c r="DP41">
        <v>41</v>
      </c>
      <c r="DQ41">
        <v>2</v>
      </c>
      <c r="DR41">
        <v>2</v>
      </c>
      <c r="DS41">
        <v>1</v>
      </c>
      <c r="DT41">
        <v>1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368</v>
      </c>
      <c r="EF41">
        <v>30.579999923706051</v>
      </c>
      <c r="EG41">
        <v>31.020000457763668</v>
      </c>
      <c r="EH41">
        <v>32.240001678466797</v>
      </c>
      <c r="EI41">
        <v>30.85000038146973</v>
      </c>
      <c r="EJ41">
        <v>31.940000534057621</v>
      </c>
      <c r="EO41">
        <v>5</v>
      </c>
      <c r="EP41">
        <v>5</v>
      </c>
      <c r="EQ41">
        <v>3</v>
      </c>
      <c r="ER41">
        <v>10</v>
      </c>
      <c r="ES41">
        <v>172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2</v>
      </c>
      <c r="FA41">
        <v>0</v>
      </c>
      <c r="FB41">
        <v>1</v>
      </c>
      <c r="FC41">
        <v>1</v>
      </c>
      <c r="FD41">
        <v>4</v>
      </c>
      <c r="FE41">
        <v>1</v>
      </c>
      <c r="FF41">
        <v>4</v>
      </c>
      <c r="FG41">
        <v>3</v>
      </c>
      <c r="FH41">
        <v>0</v>
      </c>
      <c r="FI41">
        <v>1</v>
      </c>
      <c r="FJ41">
        <v>1</v>
      </c>
      <c r="FK41">
        <v>1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369</v>
      </c>
      <c r="FX41">
        <v>31.940000534057621</v>
      </c>
      <c r="FY41">
        <v>31.930000305175781</v>
      </c>
      <c r="FZ41">
        <v>32.319999694824219</v>
      </c>
      <c r="GA41">
        <v>31.020000457763668</v>
      </c>
      <c r="GB41">
        <v>31.139999389648441</v>
      </c>
      <c r="GC41">
        <v>503</v>
      </c>
      <c r="GD41">
        <v>324</v>
      </c>
      <c r="GE41">
        <v>364</v>
      </c>
      <c r="GF41">
        <v>44</v>
      </c>
      <c r="GG41">
        <v>1</v>
      </c>
      <c r="GH41">
        <v>216</v>
      </c>
      <c r="GI41">
        <v>0</v>
      </c>
      <c r="GJ41">
        <v>214</v>
      </c>
      <c r="GK41">
        <v>44</v>
      </c>
      <c r="GL41">
        <v>228</v>
      </c>
      <c r="GM41">
        <v>44</v>
      </c>
      <c r="GN41">
        <v>3</v>
      </c>
      <c r="GO41">
        <v>6</v>
      </c>
      <c r="GP41">
        <v>2</v>
      </c>
      <c r="GQ41">
        <v>4</v>
      </c>
      <c r="GR41">
        <v>2</v>
      </c>
      <c r="GS41">
        <v>4</v>
      </c>
      <c r="GT41">
        <v>0</v>
      </c>
      <c r="GU41">
        <v>3</v>
      </c>
      <c r="GV41">
        <v>0</v>
      </c>
      <c r="GW41">
        <v>2.8</v>
      </c>
      <c r="GX41" t="s">
        <v>223</v>
      </c>
      <c r="GY41">
        <v>2275478</v>
      </c>
      <c r="GZ41">
        <v>1568060</v>
      </c>
      <c r="HA41">
        <v>0.77500000000000002</v>
      </c>
      <c r="HB41">
        <v>0.86199999999999999</v>
      </c>
      <c r="HC41">
        <v>-1.2</v>
      </c>
      <c r="HD41">
        <v>4.9400000000000004</v>
      </c>
      <c r="HE41">
        <v>0</v>
      </c>
      <c r="HF41" s="2">
        <f t="shared" si="6"/>
        <v>-3.1319225763426495E-4</v>
      </c>
      <c r="HG41" s="2">
        <f t="shared" si="7"/>
        <v>1.206681291246714E-2</v>
      </c>
      <c r="HH41" s="2">
        <f t="shared" si="8"/>
        <v>2.849983835623715E-2</v>
      </c>
      <c r="HI41" s="2">
        <f t="shared" si="9"/>
        <v>3.8535303223115047E-3</v>
      </c>
      <c r="HJ41" s="3">
        <f t="shared" si="10"/>
        <v>32.315293645153353</v>
      </c>
      <c r="HK41" t="str">
        <f t="shared" si="11"/>
        <v>CLR</v>
      </c>
    </row>
    <row r="42" spans="1:219" hidden="1" x14ac:dyDescent="0.25">
      <c r="A42">
        <v>33</v>
      </c>
      <c r="B42" t="s">
        <v>370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61</v>
      </c>
      <c r="N42">
        <v>35</v>
      </c>
      <c r="O42">
        <v>11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24</v>
      </c>
      <c r="W42">
        <v>16</v>
      </c>
      <c r="X42">
        <v>7</v>
      </c>
      <c r="Y42">
        <v>10</v>
      </c>
      <c r="Z42">
        <v>44</v>
      </c>
      <c r="AA42">
        <v>1</v>
      </c>
      <c r="AB42">
        <v>101</v>
      </c>
      <c r="AC42">
        <v>0</v>
      </c>
      <c r="AD42">
        <v>0</v>
      </c>
      <c r="AE42">
        <v>0</v>
      </c>
      <c r="AF42">
        <v>0</v>
      </c>
      <c r="AG42">
        <v>44</v>
      </c>
      <c r="AH42">
        <v>44</v>
      </c>
      <c r="AI42">
        <v>0</v>
      </c>
      <c r="AJ42">
        <v>0</v>
      </c>
      <c r="AK42">
        <v>1</v>
      </c>
      <c r="AL42">
        <v>1</v>
      </c>
      <c r="AM42">
        <v>4</v>
      </c>
      <c r="AN42">
        <v>0</v>
      </c>
      <c r="AO42">
        <v>4</v>
      </c>
      <c r="AP42">
        <v>4</v>
      </c>
      <c r="AQ42">
        <v>1</v>
      </c>
      <c r="AR42">
        <v>0</v>
      </c>
      <c r="AS42">
        <v>1</v>
      </c>
      <c r="AT42">
        <v>1</v>
      </c>
      <c r="AU42" t="s">
        <v>371</v>
      </c>
      <c r="AV42">
        <v>120.9899978637695</v>
      </c>
      <c r="AW42">
        <v>127</v>
      </c>
      <c r="AX42">
        <v>127.9499969482422</v>
      </c>
      <c r="AY42">
        <v>122.69000244140619</v>
      </c>
      <c r="AZ42">
        <v>124.0899963378906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194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2</v>
      </c>
      <c r="CF42">
        <v>1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 t="s">
        <v>372</v>
      </c>
      <c r="CN42">
        <v>124.0899963378906</v>
      </c>
      <c r="CO42">
        <v>124.6699981689453</v>
      </c>
      <c r="CP42">
        <v>127.5800018310547</v>
      </c>
      <c r="CQ42">
        <v>124.6699981689453</v>
      </c>
      <c r="CR42">
        <v>127.01999664306641</v>
      </c>
      <c r="CW42">
        <v>0</v>
      </c>
      <c r="CX42">
        <v>1</v>
      </c>
      <c r="CY42">
        <v>36</v>
      </c>
      <c r="CZ42">
        <v>112</v>
      </c>
      <c r="DA42">
        <v>46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373</v>
      </c>
      <c r="EF42">
        <v>127.01999664306641</v>
      </c>
      <c r="EG42">
        <v>128.30000305175781</v>
      </c>
      <c r="EH42">
        <v>128.57000732421881</v>
      </c>
      <c r="EI42">
        <v>126.8199996948242</v>
      </c>
      <c r="EJ42">
        <v>128.13999938964841</v>
      </c>
      <c r="EO42">
        <v>9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17</v>
      </c>
      <c r="EY42">
        <v>29</v>
      </c>
      <c r="EZ42">
        <v>28</v>
      </c>
      <c r="FA42">
        <v>20</v>
      </c>
      <c r="FB42">
        <v>100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1</v>
      </c>
      <c r="FV42">
        <v>0</v>
      </c>
      <c r="FW42" t="s">
        <v>374</v>
      </c>
      <c r="FX42">
        <v>128.13999938964841</v>
      </c>
      <c r="FY42">
        <v>128.36000061035159</v>
      </c>
      <c r="FZ42">
        <v>128.92999267578119</v>
      </c>
      <c r="GA42">
        <v>127.40000152587891</v>
      </c>
      <c r="GB42">
        <v>127.8300018310547</v>
      </c>
      <c r="GC42">
        <v>313</v>
      </c>
      <c r="GD42">
        <v>489</v>
      </c>
      <c r="GE42">
        <v>204</v>
      </c>
      <c r="GF42">
        <v>194</v>
      </c>
      <c r="GG42">
        <v>0</v>
      </c>
      <c r="GH42">
        <v>158</v>
      </c>
      <c r="GI42">
        <v>0</v>
      </c>
      <c r="GJ42">
        <v>158</v>
      </c>
      <c r="GK42">
        <v>0</v>
      </c>
      <c r="GL42">
        <v>338</v>
      </c>
      <c r="GM42">
        <v>0</v>
      </c>
      <c r="GN42">
        <v>100</v>
      </c>
      <c r="GO42">
        <v>1</v>
      </c>
      <c r="GP42">
        <v>0</v>
      </c>
      <c r="GQ42">
        <v>1</v>
      </c>
      <c r="GR42">
        <v>0</v>
      </c>
      <c r="GS42">
        <v>2</v>
      </c>
      <c r="GT42">
        <v>1</v>
      </c>
      <c r="GU42">
        <v>1</v>
      </c>
      <c r="GV42">
        <v>0</v>
      </c>
      <c r="GW42">
        <v>1.7</v>
      </c>
      <c r="GX42" t="s">
        <v>218</v>
      </c>
      <c r="GY42">
        <v>1220775</v>
      </c>
      <c r="GZ42">
        <v>1214200</v>
      </c>
      <c r="HA42">
        <v>3.286</v>
      </c>
      <c r="HB42">
        <v>3.63</v>
      </c>
      <c r="HC42">
        <v>1.57</v>
      </c>
      <c r="HD42">
        <v>1.8</v>
      </c>
      <c r="HE42">
        <v>0</v>
      </c>
      <c r="HF42" s="2">
        <f t="shared" si="6"/>
        <v>1.7139390749226768E-3</v>
      </c>
      <c r="HG42" s="2">
        <f t="shared" si="7"/>
        <v>4.4209423548402516E-3</v>
      </c>
      <c r="HH42" s="2">
        <f t="shared" si="8"/>
        <v>7.4789582417255085E-3</v>
      </c>
      <c r="HI42" s="2">
        <f t="shared" si="9"/>
        <v>3.3638449426300898E-3</v>
      </c>
      <c r="HJ42" s="3">
        <f t="shared" si="10"/>
        <v>128.92747277371723</v>
      </c>
      <c r="HK42" t="str">
        <f t="shared" si="11"/>
        <v>CPRT</v>
      </c>
    </row>
    <row r="43" spans="1:219" hidden="1" x14ac:dyDescent="0.25">
      <c r="A43">
        <v>34</v>
      </c>
      <c r="B43" t="s">
        <v>375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18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</v>
      </c>
      <c r="W43">
        <v>10</v>
      </c>
      <c r="X43">
        <v>10</v>
      </c>
      <c r="Y43">
        <v>18</v>
      </c>
      <c r="Z43">
        <v>140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2</v>
      </c>
      <c r="AL43">
        <v>0</v>
      </c>
      <c r="AM43">
        <v>22</v>
      </c>
      <c r="AN43">
        <v>5</v>
      </c>
      <c r="AO43">
        <v>29</v>
      </c>
      <c r="AP43">
        <v>0</v>
      </c>
      <c r="AQ43">
        <v>2</v>
      </c>
      <c r="AR43">
        <v>1</v>
      </c>
      <c r="AS43">
        <v>2</v>
      </c>
      <c r="AT43">
        <v>1</v>
      </c>
      <c r="AU43" t="s">
        <v>338</v>
      </c>
      <c r="AV43">
        <v>98.769996643066406</v>
      </c>
      <c r="AW43">
        <v>99.459999084472656</v>
      </c>
      <c r="AX43">
        <v>99.870002746582045</v>
      </c>
      <c r="AY43">
        <v>94.919998168945327</v>
      </c>
      <c r="AZ43">
        <v>98.379997253417955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195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 t="s">
        <v>289</v>
      </c>
      <c r="CN43">
        <v>98.379997253417955</v>
      </c>
      <c r="CO43">
        <v>99.480003356933594</v>
      </c>
      <c r="CP43">
        <v>100.620002746582</v>
      </c>
      <c r="CQ43">
        <v>97.459999084472656</v>
      </c>
      <c r="CR43">
        <v>98.510002136230483</v>
      </c>
      <c r="CW43">
        <v>9</v>
      </c>
      <c r="CX43">
        <v>7</v>
      </c>
      <c r="CY43">
        <v>4</v>
      </c>
      <c r="CZ43">
        <v>0</v>
      </c>
      <c r="DA43">
        <v>0</v>
      </c>
      <c r="DB43">
        <v>2</v>
      </c>
      <c r="DC43">
        <v>4</v>
      </c>
      <c r="DD43">
        <v>0</v>
      </c>
      <c r="DE43">
        <v>0</v>
      </c>
      <c r="DF43">
        <v>6</v>
      </c>
      <c r="DG43">
        <v>3</v>
      </c>
      <c r="DH43">
        <v>0</v>
      </c>
      <c r="DI43">
        <v>4</v>
      </c>
      <c r="DJ43">
        <v>172</v>
      </c>
      <c r="DK43">
        <v>2</v>
      </c>
      <c r="DL43">
        <v>0</v>
      </c>
      <c r="DM43">
        <v>0</v>
      </c>
      <c r="DN43">
        <v>0</v>
      </c>
      <c r="DO43">
        <v>11</v>
      </c>
      <c r="DP43">
        <v>4</v>
      </c>
      <c r="DQ43">
        <v>0</v>
      </c>
      <c r="DR43">
        <v>0</v>
      </c>
      <c r="DS43">
        <v>1</v>
      </c>
      <c r="DT43">
        <v>1</v>
      </c>
      <c r="DU43">
        <v>0</v>
      </c>
      <c r="DV43">
        <v>0</v>
      </c>
      <c r="DW43">
        <v>20</v>
      </c>
      <c r="DX43">
        <v>11</v>
      </c>
      <c r="DY43">
        <v>0</v>
      </c>
      <c r="DZ43">
        <v>0</v>
      </c>
      <c r="EA43">
        <v>1</v>
      </c>
      <c r="EB43">
        <v>1</v>
      </c>
      <c r="EC43">
        <v>0</v>
      </c>
      <c r="ED43">
        <v>0</v>
      </c>
      <c r="EE43" t="s">
        <v>376</v>
      </c>
      <c r="EF43">
        <v>98.510002136230483</v>
      </c>
      <c r="EG43">
        <v>99.080001831054673</v>
      </c>
      <c r="EH43">
        <v>102.90000152587891</v>
      </c>
      <c r="EI43">
        <v>98.959999084472656</v>
      </c>
      <c r="EJ43">
        <v>101.90000152587891</v>
      </c>
      <c r="EO43">
        <v>3</v>
      </c>
      <c r="EP43">
        <v>2</v>
      </c>
      <c r="EQ43">
        <v>2</v>
      </c>
      <c r="ER43">
        <v>1</v>
      </c>
      <c r="ES43">
        <v>186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3</v>
      </c>
      <c r="FE43">
        <v>1</v>
      </c>
      <c r="FF43">
        <v>3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377</v>
      </c>
      <c r="FX43">
        <v>101.90000152587891</v>
      </c>
      <c r="FY43">
        <v>102.0800018310547</v>
      </c>
      <c r="FZ43">
        <v>105</v>
      </c>
      <c r="GA43">
        <v>102.0100021362305</v>
      </c>
      <c r="GB43">
        <v>103.5100021362305</v>
      </c>
      <c r="GC43">
        <v>237</v>
      </c>
      <c r="GD43">
        <v>566</v>
      </c>
      <c r="GE43">
        <v>214</v>
      </c>
      <c r="GF43">
        <v>188</v>
      </c>
      <c r="GG43">
        <v>0</v>
      </c>
      <c r="GH43">
        <v>187</v>
      </c>
      <c r="GI43">
        <v>0</v>
      </c>
      <c r="GJ43">
        <v>187</v>
      </c>
      <c r="GK43">
        <v>3</v>
      </c>
      <c r="GL43">
        <v>507</v>
      </c>
      <c r="GM43">
        <v>3</v>
      </c>
      <c r="GN43">
        <v>172</v>
      </c>
      <c r="GO43">
        <v>2</v>
      </c>
      <c r="GP43">
        <v>0</v>
      </c>
      <c r="GQ43">
        <v>0</v>
      </c>
      <c r="GR43">
        <v>0</v>
      </c>
      <c r="GS43">
        <v>2</v>
      </c>
      <c r="GT43">
        <v>0</v>
      </c>
      <c r="GU43">
        <v>1</v>
      </c>
      <c r="GV43">
        <v>0</v>
      </c>
      <c r="GW43">
        <v>2</v>
      </c>
      <c r="GX43" t="s">
        <v>218</v>
      </c>
      <c r="GY43">
        <v>769123</v>
      </c>
      <c r="GZ43">
        <v>1051220</v>
      </c>
      <c r="HA43">
        <v>1.56</v>
      </c>
      <c r="HB43">
        <v>2.2320000000000002</v>
      </c>
      <c r="HC43">
        <v>1.49</v>
      </c>
      <c r="HD43">
        <v>4.01</v>
      </c>
      <c r="HE43">
        <v>0</v>
      </c>
      <c r="HF43" s="2">
        <f t="shared" si="6"/>
        <v>1.7633258419578191E-3</v>
      </c>
      <c r="HG43" s="2">
        <f t="shared" si="7"/>
        <v>2.7809506370907622E-2</v>
      </c>
      <c r="HH43" s="2">
        <f t="shared" si="8"/>
        <v>6.857336752408294E-4</v>
      </c>
      <c r="HI43" s="2">
        <f t="shared" si="9"/>
        <v>1.4491353193344936E-2</v>
      </c>
      <c r="HJ43" s="3">
        <f t="shared" si="10"/>
        <v>104.91879629231768</v>
      </c>
      <c r="HK43" t="str">
        <f t="shared" si="11"/>
        <v>CROX</v>
      </c>
    </row>
    <row r="44" spans="1:219" hidden="1" x14ac:dyDescent="0.25">
      <c r="A44">
        <v>35</v>
      </c>
      <c r="B44" t="s">
        <v>378</v>
      </c>
      <c r="C44">
        <v>9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0</v>
      </c>
      <c r="N44">
        <v>3</v>
      </c>
      <c r="O44">
        <v>1</v>
      </c>
      <c r="P44">
        <v>10</v>
      </c>
      <c r="Q44">
        <v>181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379</v>
      </c>
      <c r="AV44">
        <v>198.71000671386719</v>
      </c>
      <c r="AW44">
        <v>201.55000305175781</v>
      </c>
      <c r="AX44">
        <v>205.3800048828125</v>
      </c>
      <c r="AY44">
        <v>199.00999450683599</v>
      </c>
      <c r="AZ44">
        <v>204.0299987792969</v>
      </c>
      <c r="BE44">
        <v>28</v>
      </c>
      <c r="BF44">
        <v>85</v>
      </c>
      <c r="BG44">
        <v>75</v>
      </c>
      <c r="BH44">
        <v>5</v>
      </c>
      <c r="BI44">
        <v>0</v>
      </c>
      <c r="BJ44">
        <v>2</v>
      </c>
      <c r="BK44">
        <v>24</v>
      </c>
      <c r="BL44">
        <v>0</v>
      </c>
      <c r="BM44">
        <v>0</v>
      </c>
      <c r="BN44">
        <v>6</v>
      </c>
      <c r="BO44">
        <v>2</v>
      </c>
      <c r="BP44">
        <v>0</v>
      </c>
      <c r="BQ44">
        <v>0</v>
      </c>
      <c r="BR44">
        <v>1</v>
      </c>
      <c r="BS44">
        <v>3</v>
      </c>
      <c r="BT44">
        <v>9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1</v>
      </c>
      <c r="CH44">
        <v>1</v>
      </c>
      <c r="CI44">
        <v>0</v>
      </c>
      <c r="CJ44">
        <v>0</v>
      </c>
      <c r="CK44">
        <v>1</v>
      </c>
      <c r="CL44">
        <v>1</v>
      </c>
      <c r="CM44" t="s">
        <v>380</v>
      </c>
      <c r="CN44">
        <v>204.0299987792969</v>
      </c>
      <c r="CO44">
        <v>207.83999633789071</v>
      </c>
      <c r="CP44">
        <v>210.99000549316409</v>
      </c>
      <c r="CQ44">
        <v>205.6199951171875</v>
      </c>
      <c r="CR44">
        <v>210.6000061035156</v>
      </c>
      <c r="CW44">
        <v>60</v>
      </c>
      <c r="CX44">
        <v>55</v>
      </c>
      <c r="CY44">
        <v>74</v>
      </c>
      <c r="CZ44">
        <v>2</v>
      </c>
      <c r="DA44">
        <v>0</v>
      </c>
      <c r="DB44">
        <v>1</v>
      </c>
      <c r="DC44">
        <v>6</v>
      </c>
      <c r="DD44">
        <v>0</v>
      </c>
      <c r="DE44">
        <v>0</v>
      </c>
      <c r="DF44">
        <v>25</v>
      </c>
      <c r="DG44">
        <v>5</v>
      </c>
      <c r="DH44">
        <v>0</v>
      </c>
      <c r="DI44">
        <v>2</v>
      </c>
      <c r="DJ44">
        <v>2</v>
      </c>
      <c r="DK44">
        <v>2</v>
      </c>
      <c r="DL44">
        <v>34</v>
      </c>
      <c r="DM44">
        <v>0</v>
      </c>
      <c r="DN44">
        <v>0</v>
      </c>
      <c r="DO44">
        <v>4</v>
      </c>
      <c r="DP44">
        <v>0</v>
      </c>
      <c r="DQ44">
        <v>2</v>
      </c>
      <c r="DR44">
        <v>2</v>
      </c>
      <c r="DS44">
        <v>1</v>
      </c>
      <c r="DT44">
        <v>0</v>
      </c>
      <c r="DU44">
        <v>1</v>
      </c>
      <c r="DV44">
        <v>1</v>
      </c>
      <c r="DW44">
        <v>7</v>
      </c>
      <c r="DX44">
        <v>4</v>
      </c>
      <c r="DY44">
        <v>2</v>
      </c>
      <c r="DZ44">
        <v>2</v>
      </c>
      <c r="EA44">
        <v>1</v>
      </c>
      <c r="EB44">
        <v>1</v>
      </c>
      <c r="EC44">
        <v>1</v>
      </c>
      <c r="ED44">
        <v>1</v>
      </c>
      <c r="EE44" t="s">
        <v>381</v>
      </c>
      <c r="EF44">
        <v>210.6000061035156</v>
      </c>
      <c r="EG44">
        <v>212.44000244140619</v>
      </c>
      <c r="EH44">
        <v>215.32000732421881</v>
      </c>
      <c r="EI44">
        <v>209.36000061035159</v>
      </c>
      <c r="EJ44">
        <v>214.3500061035156</v>
      </c>
      <c r="EO44">
        <v>75</v>
      </c>
      <c r="EP44">
        <v>79</v>
      </c>
      <c r="EQ44">
        <v>34</v>
      </c>
      <c r="ER44">
        <v>0</v>
      </c>
      <c r="ES44">
        <v>0</v>
      </c>
      <c r="ET44">
        <v>2</v>
      </c>
      <c r="EU44">
        <v>8</v>
      </c>
      <c r="EV44">
        <v>0</v>
      </c>
      <c r="EW44">
        <v>0</v>
      </c>
      <c r="EX44">
        <v>17</v>
      </c>
      <c r="EY44">
        <v>6</v>
      </c>
      <c r="EZ44">
        <v>0</v>
      </c>
      <c r="FA44">
        <v>1</v>
      </c>
      <c r="FB44">
        <v>4</v>
      </c>
      <c r="FC44">
        <v>3</v>
      </c>
      <c r="FD44">
        <v>28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4</v>
      </c>
      <c r="FK44">
        <v>0</v>
      </c>
      <c r="FL44">
        <v>0</v>
      </c>
      <c r="FM44">
        <v>1</v>
      </c>
      <c r="FN44">
        <v>1</v>
      </c>
      <c r="FO44">
        <v>1</v>
      </c>
      <c r="FP44">
        <v>0</v>
      </c>
      <c r="FQ44">
        <v>2</v>
      </c>
      <c r="FR44">
        <v>2</v>
      </c>
      <c r="FS44">
        <v>1</v>
      </c>
      <c r="FT44">
        <v>0</v>
      </c>
      <c r="FU44">
        <v>1</v>
      </c>
      <c r="FV44">
        <v>1</v>
      </c>
      <c r="FW44" t="s">
        <v>263</v>
      </c>
      <c r="FX44">
        <v>214.3500061035156</v>
      </c>
      <c r="FY44">
        <v>214.58000183105469</v>
      </c>
      <c r="FZ44">
        <v>216.5899963378906</v>
      </c>
      <c r="GA44">
        <v>211.8399963378906</v>
      </c>
      <c r="GB44">
        <v>212.86000061035159</v>
      </c>
      <c r="GC44">
        <v>767</v>
      </c>
      <c r="GD44">
        <v>72</v>
      </c>
      <c r="GE44">
        <v>379</v>
      </c>
      <c r="GF44">
        <v>62</v>
      </c>
      <c r="GG44">
        <v>0</v>
      </c>
      <c r="GH44">
        <v>198</v>
      </c>
      <c r="GI44">
        <v>0</v>
      </c>
      <c r="GJ44">
        <v>2</v>
      </c>
      <c r="GK44">
        <v>1</v>
      </c>
      <c r="GL44">
        <v>7</v>
      </c>
      <c r="GM44">
        <v>0</v>
      </c>
      <c r="GN44">
        <v>6</v>
      </c>
      <c r="GO44">
        <v>3</v>
      </c>
      <c r="GP44">
        <v>2</v>
      </c>
      <c r="GQ44">
        <v>3</v>
      </c>
      <c r="GR44">
        <v>2</v>
      </c>
      <c r="GS44">
        <v>3</v>
      </c>
      <c r="GT44">
        <v>2</v>
      </c>
      <c r="GU44">
        <v>3</v>
      </c>
      <c r="GV44">
        <v>2</v>
      </c>
      <c r="GW44">
        <v>1.8</v>
      </c>
      <c r="GX44" t="s">
        <v>218</v>
      </c>
      <c r="GY44">
        <v>2877928</v>
      </c>
      <c r="GZ44">
        <v>3307300</v>
      </c>
      <c r="HA44">
        <v>2.4990000000000001</v>
      </c>
      <c r="HB44">
        <v>2.6539999999999999</v>
      </c>
      <c r="HC44">
        <v>16.34</v>
      </c>
      <c r="HD44">
        <v>3.41</v>
      </c>
      <c r="HE44">
        <v>0</v>
      </c>
      <c r="HF44" s="2">
        <f t="shared" si="6"/>
        <v>1.0718413905139723E-3</v>
      </c>
      <c r="HG44" s="2">
        <f t="shared" si="7"/>
        <v>9.2801816372913848E-3</v>
      </c>
      <c r="HH44" s="2">
        <f t="shared" si="8"/>
        <v>1.2769155884905681E-2</v>
      </c>
      <c r="HI44" s="2">
        <f t="shared" si="9"/>
        <v>4.7919020461160144E-3</v>
      </c>
      <c r="HJ44" s="3">
        <f t="shared" si="10"/>
        <v>216.57134322377721</v>
      </c>
      <c r="HK44" t="str">
        <f t="shared" si="11"/>
        <v>CRWD</v>
      </c>
    </row>
    <row r="45" spans="1:219" hidden="1" x14ac:dyDescent="0.25">
      <c r="A45">
        <v>36</v>
      </c>
      <c r="B45" t="s">
        <v>382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61</v>
      </c>
      <c r="N45">
        <v>67</v>
      </c>
      <c r="O45">
        <v>6</v>
      </c>
      <c r="P45">
        <v>0</v>
      </c>
      <c r="Q45">
        <v>0</v>
      </c>
      <c r="R45">
        <v>1</v>
      </c>
      <c r="S45">
        <v>6</v>
      </c>
      <c r="T45">
        <v>0</v>
      </c>
      <c r="U45">
        <v>0</v>
      </c>
      <c r="V45">
        <v>24</v>
      </c>
      <c r="W45">
        <v>1</v>
      </c>
      <c r="X45">
        <v>4</v>
      </c>
      <c r="Y45">
        <v>2</v>
      </c>
      <c r="Z45">
        <v>42</v>
      </c>
      <c r="AA45">
        <v>1</v>
      </c>
      <c r="AB45">
        <v>72</v>
      </c>
      <c r="AC45">
        <v>0</v>
      </c>
      <c r="AD45">
        <v>0</v>
      </c>
      <c r="AE45">
        <v>0</v>
      </c>
      <c r="AF45">
        <v>0</v>
      </c>
      <c r="AG45">
        <v>42</v>
      </c>
      <c r="AH45">
        <v>42</v>
      </c>
      <c r="AI45">
        <v>0</v>
      </c>
      <c r="AJ45">
        <v>0</v>
      </c>
      <c r="AK45">
        <v>1</v>
      </c>
      <c r="AL45">
        <v>1</v>
      </c>
      <c r="AM45">
        <v>3</v>
      </c>
      <c r="AN45">
        <v>0</v>
      </c>
      <c r="AO45">
        <v>3</v>
      </c>
      <c r="AP45">
        <v>3</v>
      </c>
      <c r="AQ45">
        <v>1</v>
      </c>
      <c r="AR45">
        <v>0</v>
      </c>
      <c r="AS45">
        <v>1</v>
      </c>
      <c r="AT45">
        <v>1</v>
      </c>
      <c r="AU45" t="s">
        <v>383</v>
      </c>
      <c r="AV45">
        <v>96.800003051757798</v>
      </c>
      <c r="AW45">
        <v>97.099998474121094</v>
      </c>
      <c r="AX45">
        <v>99.089996337890625</v>
      </c>
      <c r="AY45">
        <v>97.050003051757798</v>
      </c>
      <c r="AZ45">
        <v>98.610000610351563</v>
      </c>
      <c r="BE45">
        <v>12</v>
      </c>
      <c r="BF45">
        <v>53</v>
      </c>
      <c r="BG45">
        <v>71</v>
      </c>
      <c r="BH45">
        <v>56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384</v>
      </c>
      <c r="CN45">
        <v>98.610000610351563</v>
      </c>
      <c r="CO45">
        <v>99.430000305175781</v>
      </c>
      <c r="CP45">
        <v>99.699996948242202</v>
      </c>
      <c r="CQ45">
        <v>98.309997558593764</v>
      </c>
      <c r="CR45">
        <v>98.470001220703125</v>
      </c>
      <c r="CW45">
        <v>7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4</v>
      </c>
      <c r="DG45">
        <v>13</v>
      </c>
      <c r="DH45">
        <v>15</v>
      </c>
      <c r="DI45">
        <v>4</v>
      </c>
      <c r="DJ45">
        <v>158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8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385</v>
      </c>
      <c r="EF45">
        <v>98.470001220703125</v>
      </c>
      <c r="EG45">
        <v>99.309997558593764</v>
      </c>
      <c r="EH45">
        <v>100.6600036621094</v>
      </c>
      <c r="EI45">
        <v>99.139999389648438</v>
      </c>
      <c r="EJ45">
        <v>100.13999938964839</v>
      </c>
      <c r="EO45">
        <v>19</v>
      </c>
      <c r="EP45">
        <v>159</v>
      </c>
      <c r="EQ45">
        <v>17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3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310</v>
      </c>
      <c r="FX45">
        <v>100.13999938964839</v>
      </c>
      <c r="FY45">
        <v>100.6999969482422</v>
      </c>
      <c r="FZ45">
        <v>100.94000244140619</v>
      </c>
      <c r="GA45">
        <v>99.44000244140625</v>
      </c>
      <c r="GB45">
        <v>99.510002136230469</v>
      </c>
      <c r="GC45">
        <v>531</v>
      </c>
      <c r="GD45">
        <v>271</v>
      </c>
      <c r="GE45">
        <v>202</v>
      </c>
      <c r="GF45">
        <v>197</v>
      </c>
      <c r="GG45">
        <v>0</v>
      </c>
      <c r="GH45">
        <v>59</v>
      </c>
      <c r="GI45">
        <v>0</v>
      </c>
      <c r="GJ45">
        <v>0</v>
      </c>
      <c r="GK45">
        <v>0</v>
      </c>
      <c r="GL45">
        <v>200</v>
      </c>
      <c r="GM45">
        <v>0</v>
      </c>
      <c r="GN45">
        <v>158</v>
      </c>
      <c r="GO45">
        <v>1</v>
      </c>
      <c r="GP45">
        <v>0</v>
      </c>
      <c r="GQ45">
        <v>1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1522272</v>
      </c>
      <c r="GZ45">
        <v>1246980</v>
      </c>
      <c r="HA45">
        <v>0.61199999999999999</v>
      </c>
      <c r="HB45">
        <v>0.80500000000000005</v>
      </c>
      <c r="HC45">
        <v>2.4300000000000002</v>
      </c>
      <c r="HD45">
        <v>2.37</v>
      </c>
      <c r="HE45">
        <v>0</v>
      </c>
      <c r="HF45" s="2">
        <f t="shared" si="6"/>
        <v>5.5610484167306629E-3</v>
      </c>
      <c r="HG45" s="2">
        <f t="shared" si="7"/>
        <v>2.3777044517441226E-3</v>
      </c>
      <c r="HH45" s="2">
        <f t="shared" si="8"/>
        <v>1.2512358937642909E-2</v>
      </c>
      <c r="HI45" s="2">
        <f t="shared" si="9"/>
        <v>7.0344380787357164E-4</v>
      </c>
      <c r="HJ45" s="3">
        <f t="shared" si="10"/>
        <v>100.93943177927666</v>
      </c>
      <c r="HK45" t="str">
        <f t="shared" si="11"/>
        <v>DELL</v>
      </c>
    </row>
    <row r="46" spans="1:219" hidden="1" x14ac:dyDescent="0.25">
      <c r="A46">
        <v>37</v>
      </c>
      <c r="B46" t="s">
        <v>386</v>
      </c>
      <c r="C46">
        <v>9</v>
      </c>
      <c r="D46">
        <v>0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68</v>
      </c>
      <c r="N46">
        <v>18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26</v>
      </c>
      <c r="W46">
        <v>6</v>
      </c>
      <c r="X46">
        <v>20</v>
      </c>
      <c r="Y46">
        <v>17</v>
      </c>
      <c r="Z46">
        <v>61</v>
      </c>
      <c r="AA46">
        <v>0</v>
      </c>
      <c r="AB46">
        <v>0</v>
      </c>
      <c r="AC46">
        <v>0</v>
      </c>
      <c r="AD46">
        <v>0</v>
      </c>
      <c r="AE46">
        <v>17</v>
      </c>
      <c r="AF46">
        <v>0</v>
      </c>
      <c r="AG46">
        <v>53</v>
      </c>
      <c r="AH46">
        <v>0</v>
      </c>
      <c r="AI46">
        <v>3</v>
      </c>
      <c r="AJ46">
        <v>0</v>
      </c>
      <c r="AK46">
        <v>4</v>
      </c>
      <c r="AL46">
        <v>0</v>
      </c>
      <c r="AM46">
        <v>3</v>
      </c>
      <c r="AN46">
        <v>2</v>
      </c>
      <c r="AO46">
        <v>34</v>
      </c>
      <c r="AP46">
        <v>34</v>
      </c>
      <c r="AQ46">
        <v>1</v>
      </c>
      <c r="AR46">
        <v>1</v>
      </c>
      <c r="AS46">
        <v>1</v>
      </c>
      <c r="AT46">
        <v>1</v>
      </c>
      <c r="AU46" t="s">
        <v>387</v>
      </c>
      <c r="AV46">
        <v>46.139999389648438</v>
      </c>
      <c r="AW46">
        <v>46.349998474121087</v>
      </c>
      <c r="AX46">
        <v>46.369998931884773</v>
      </c>
      <c r="AY46">
        <v>44.909999847412109</v>
      </c>
      <c r="AZ46">
        <v>45.409999847412109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195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388</v>
      </c>
      <c r="CN46">
        <v>45.409999847412109</v>
      </c>
      <c r="CO46">
        <v>45.700000762939453</v>
      </c>
      <c r="CP46">
        <v>46</v>
      </c>
      <c r="CQ46">
        <v>45.110000610351563</v>
      </c>
      <c r="CR46">
        <v>45.209999084472663</v>
      </c>
      <c r="CW46">
        <v>81</v>
      </c>
      <c r="CX46">
        <v>6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54</v>
      </c>
      <c r="DG46">
        <v>40</v>
      </c>
      <c r="DH46">
        <v>9</v>
      </c>
      <c r="DI46">
        <v>10</v>
      </c>
      <c r="DJ46">
        <v>19</v>
      </c>
      <c r="DK46">
        <v>0</v>
      </c>
      <c r="DL46">
        <v>0</v>
      </c>
      <c r="DM46">
        <v>0</v>
      </c>
      <c r="DN46">
        <v>0</v>
      </c>
      <c r="DO46">
        <v>6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91</v>
      </c>
      <c r="DX46">
        <v>7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389</v>
      </c>
      <c r="EF46">
        <v>45.209999084472663</v>
      </c>
      <c r="EG46">
        <v>45.569999694824219</v>
      </c>
      <c r="EH46">
        <v>46.279998779296882</v>
      </c>
      <c r="EI46">
        <v>45.009998321533203</v>
      </c>
      <c r="EJ46">
        <v>46.169998168945313</v>
      </c>
      <c r="EO46">
        <v>5</v>
      </c>
      <c r="EP46">
        <v>20</v>
      </c>
      <c r="EQ46">
        <v>151</v>
      </c>
      <c r="ER46">
        <v>11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0</v>
      </c>
      <c r="EZ46">
        <v>2</v>
      </c>
      <c r="FA46">
        <v>0</v>
      </c>
      <c r="FB46">
        <v>7</v>
      </c>
      <c r="FC46">
        <v>1</v>
      </c>
      <c r="FD46">
        <v>11</v>
      </c>
      <c r="FE46">
        <v>0</v>
      </c>
      <c r="FF46">
        <v>0</v>
      </c>
      <c r="FG46">
        <v>0</v>
      </c>
      <c r="FH46">
        <v>0</v>
      </c>
      <c r="FI46">
        <v>7</v>
      </c>
      <c r="FJ46">
        <v>7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2</v>
      </c>
      <c r="FR46">
        <v>2</v>
      </c>
      <c r="FS46">
        <v>1</v>
      </c>
      <c r="FT46">
        <v>0</v>
      </c>
      <c r="FU46">
        <v>1</v>
      </c>
      <c r="FV46">
        <v>1</v>
      </c>
      <c r="FW46" t="s">
        <v>390</v>
      </c>
      <c r="FX46">
        <v>46.169998168945313</v>
      </c>
      <c r="FY46">
        <v>47.409999847412109</v>
      </c>
      <c r="FZ46">
        <v>48.159999847412109</v>
      </c>
      <c r="GA46">
        <v>46.509998321533203</v>
      </c>
      <c r="GB46">
        <v>46.669998168945313</v>
      </c>
      <c r="GC46">
        <v>361</v>
      </c>
      <c r="GD46">
        <v>468</v>
      </c>
      <c r="GE46">
        <v>274</v>
      </c>
      <c r="GF46">
        <v>143</v>
      </c>
      <c r="GG46">
        <v>0</v>
      </c>
      <c r="GH46">
        <v>11</v>
      </c>
      <c r="GI46">
        <v>0</v>
      </c>
      <c r="GJ46">
        <v>11</v>
      </c>
      <c r="GK46">
        <v>0</v>
      </c>
      <c r="GL46">
        <v>282</v>
      </c>
      <c r="GM46">
        <v>0</v>
      </c>
      <c r="GN46">
        <v>26</v>
      </c>
      <c r="GO46">
        <v>5</v>
      </c>
      <c r="GP46">
        <v>1</v>
      </c>
      <c r="GQ46">
        <v>1</v>
      </c>
      <c r="GR46">
        <v>1</v>
      </c>
      <c r="GS46">
        <v>2</v>
      </c>
      <c r="GT46">
        <v>1</v>
      </c>
      <c r="GU46">
        <v>2</v>
      </c>
      <c r="GV46">
        <v>1</v>
      </c>
      <c r="GW46">
        <v>2.4</v>
      </c>
      <c r="GX46" t="s">
        <v>218</v>
      </c>
      <c r="GY46">
        <v>8253019</v>
      </c>
      <c r="GZ46">
        <v>11107480</v>
      </c>
      <c r="HA46">
        <v>0.76700000000000002</v>
      </c>
      <c r="HB46">
        <v>0.86299999999999999</v>
      </c>
      <c r="HC46">
        <v>0.51</v>
      </c>
      <c r="HD46">
        <v>1.17</v>
      </c>
      <c r="HE46">
        <v>0</v>
      </c>
      <c r="HF46" s="2">
        <f t="shared" si="6"/>
        <v>2.6154855145701594E-2</v>
      </c>
      <c r="HG46" s="2">
        <f t="shared" si="7"/>
        <v>1.5573089750337776E-2</v>
      </c>
      <c r="HH46" s="2">
        <f t="shared" si="8"/>
        <v>1.8983369094611624E-2</v>
      </c>
      <c r="HI46" s="2">
        <f t="shared" si="9"/>
        <v>3.4283234131038398E-3</v>
      </c>
      <c r="HJ46" s="3">
        <f t="shared" si="10"/>
        <v>48.148320030099356</v>
      </c>
      <c r="HK46" t="str">
        <f t="shared" si="11"/>
        <v>DAL</v>
      </c>
    </row>
    <row r="47" spans="1:219" hidden="1" x14ac:dyDescent="0.25">
      <c r="A47">
        <v>38</v>
      </c>
      <c r="B47" t="s">
        <v>391</v>
      </c>
      <c r="C47">
        <v>10</v>
      </c>
      <c r="D47">
        <v>1</v>
      </c>
      <c r="E47">
        <v>5</v>
      </c>
      <c r="F47">
        <v>1</v>
      </c>
      <c r="G47" t="s">
        <v>218</v>
      </c>
      <c r="H47" t="s">
        <v>288</v>
      </c>
      <c r="I47">
        <v>6</v>
      </c>
      <c r="J47">
        <v>0</v>
      </c>
      <c r="K47" t="s">
        <v>218</v>
      </c>
      <c r="L47" t="s">
        <v>218</v>
      </c>
      <c r="M47">
        <v>18</v>
      </c>
      <c r="N47">
        <v>49</v>
      </c>
      <c r="O47">
        <v>51</v>
      </c>
      <c r="P47">
        <v>33</v>
      </c>
      <c r="Q47">
        <v>0</v>
      </c>
      <c r="R47">
        <v>4</v>
      </c>
      <c r="S47">
        <v>69</v>
      </c>
      <c r="T47">
        <v>0</v>
      </c>
      <c r="U47">
        <v>0</v>
      </c>
      <c r="V47">
        <v>4</v>
      </c>
      <c r="W47">
        <v>2</v>
      </c>
      <c r="X47">
        <v>3</v>
      </c>
      <c r="Y47">
        <v>1</v>
      </c>
      <c r="Z47">
        <v>14</v>
      </c>
      <c r="AA47">
        <v>4</v>
      </c>
      <c r="AB47">
        <v>24</v>
      </c>
      <c r="AC47">
        <v>0</v>
      </c>
      <c r="AD47">
        <v>0</v>
      </c>
      <c r="AE47">
        <v>15</v>
      </c>
      <c r="AF47">
        <v>8</v>
      </c>
      <c r="AG47">
        <v>14</v>
      </c>
      <c r="AH47">
        <v>14</v>
      </c>
      <c r="AI47">
        <v>3</v>
      </c>
      <c r="AJ47">
        <v>3</v>
      </c>
      <c r="AK47">
        <v>3</v>
      </c>
      <c r="AL47">
        <v>3</v>
      </c>
      <c r="AM47">
        <v>11</v>
      </c>
      <c r="AN47">
        <v>10</v>
      </c>
      <c r="AO47">
        <v>4</v>
      </c>
      <c r="AP47">
        <v>4</v>
      </c>
      <c r="AQ47">
        <v>2</v>
      </c>
      <c r="AR47">
        <v>2</v>
      </c>
      <c r="AS47">
        <v>2</v>
      </c>
      <c r="AT47">
        <v>2</v>
      </c>
      <c r="AU47" t="s">
        <v>392</v>
      </c>
      <c r="AV47">
        <v>55.479999542236328</v>
      </c>
      <c r="AW47">
        <v>55.976001739501953</v>
      </c>
      <c r="AX47">
        <v>59.25</v>
      </c>
      <c r="AY47">
        <v>55.174999237060547</v>
      </c>
      <c r="AZ47">
        <v>59</v>
      </c>
      <c r="BE47">
        <v>16</v>
      </c>
      <c r="BF47">
        <v>17</v>
      </c>
      <c r="BG47">
        <v>5</v>
      </c>
      <c r="BH47">
        <v>13</v>
      </c>
      <c r="BI47">
        <v>102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1</v>
      </c>
      <c r="BQ47">
        <v>0</v>
      </c>
      <c r="BR47">
        <v>12</v>
      </c>
      <c r="BS47">
        <v>1</v>
      </c>
      <c r="BT47">
        <v>15</v>
      </c>
      <c r="BU47">
        <v>1</v>
      </c>
      <c r="BV47">
        <v>15</v>
      </c>
      <c r="BW47">
        <v>0</v>
      </c>
      <c r="BX47">
        <v>0</v>
      </c>
      <c r="BY47">
        <v>12</v>
      </c>
      <c r="BZ47">
        <v>12</v>
      </c>
      <c r="CA47">
        <v>0</v>
      </c>
      <c r="CB47">
        <v>0</v>
      </c>
      <c r="CC47">
        <v>1</v>
      </c>
      <c r="CD47">
        <v>1</v>
      </c>
      <c r="CE47">
        <v>3</v>
      </c>
      <c r="CF47">
        <v>0</v>
      </c>
      <c r="CG47">
        <v>4</v>
      </c>
      <c r="CH47">
        <v>4</v>
      </c>
      <c r="CI47">
        <v>2</v>
      </c>
      <c r="CJ47">
        <v>0</v>
      </c>
      <c r="CK47">
        <v>2</v>
      </c>
      <c r="CL47">
        <v>1</v>
      </c>
      <c r="CM47" t="s">
        <v>393</v>
      </c>
      <c r="CN47">
        <v>59</v>
      </c>
      <c r="CO47">
        <v>59.709999084472663</v>
      </c>
      <c r="CP47">
        <v>60.919998168945313</v>
      </c>
      <c r="CQ47">
        <v>58.490001678466797</v>
      </c>
      <c r="CR47">
        <v>58.900001525878913</v>
      </c>
      <c r="CW47">
        <v>47</v>
      </c>
      <c r="CX47">
        <v>22</v>
      </c>
      <c r="CY47">
        <v>8</v>
      </c>
      <c r="CZ47">
        <v>2</v>
      </c>
      <c r="DA47">
        <v>1</v>
      </c>
      <c r="DB47">
        <v>2</v>
      </c>
      <c r="DC47">
        <v>11</v>
      </c>
      <c r="DD47">
        <v>1</v>
      </c>
      <c r="DE47">
        <v>1</v>
      </c>
      <c r="DF47">
        <v>21</v>
      </c>
      <c r="DG47">
        <v>3</v>
      </c>
      <c r="DH47">
        <v>2</v>
      </c>
      <c r="DI47">
        <v>2</v>
      </c>
      <c r="DJ47">
        <v>88</v>
      </c>
      <c r="DK47">
        <v>2</v>
      </c>
      <c r="DL47">
        <v>5</v>
      </c>
      <c r="DM47">
        <v>1</v>
      </c>
      <c r="DN47">
        <v>0</v>
      </c>
      <c r="DO47">
        <v>33</v>
      </c>
      <c r="DP47">
        <v>11</v>
      </c>
      <c r="DQ47">
        <v>1</v>
      </c>
      <c r="DR47">
        <v>1</v>
      </c>
      <c r="DS47">
        <v>2</v>
      </c>
      <c r="DT47">
        <v>1</v>
      </c>
      <c r="DU47">
        <v>2</v>
      </c>
      <c r="DV47">
        <v>1</v>
      </c>
      <c r="DW47">
        <v>82</v>
      </c>
      <c r="DX47">
        <v>36</v>
      </c>
      <c r="DY47">
        <v>41</v>
      </c>
      <c r="DZ47">
        <v>0</v>
      </c>
      <c r="EA47">
        <v>2</v>
      </c>
      <c r="EB47">
        <v>2</v>
      </c>
      <c r="EC47">
        <v>1</v>
      </c>
      <c r="ED47">
        <v>1</v>
      </c>
      <c r="EE47" t="s">
        <v>245</v>
      </c>
      <c r="EF47">
        <v>58.900001525878913</v>
      </c>
      <c r="EG47">
        <v>59.220001220703118</v>
      </c>
      <c r="EH47">
        <v>62.799999237060547</v>
      </c>
      <c r="EI47">
        <v>59.220001220703118</v>
      </c>
      <c r="EJ47">
        <v>61.540000915527337</v>
      </c>
      <c r="EO47">
        <v>1</v>
      </c>
      <c r="EP47">
        <v>10</v>
      </c>
      <c r="EQ47">
        <v>38</v>
      </c>
      <c r="ER47">
        <v>16</v>
      </c>
      <c r="ES47">
        <v>116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394</v>
      </c>
      <c r="FX47">
        <v>61.540000915527337</v>
      </c>
      <c r="FY47">
        <v>61.270000457763672</v>
      </c>
      <c r="FZ47">
        <v>64.949996948242188</v>
      </c>
      <c r="GA47">
        <v>60.5</v>
      </c>
      <c r="GB47">
        <v>64.639999389648438</v>
      </c>
      <c r="GC47">
        <v>565</v>
      </c>
      <c r="GD47">
        <v>155</v>
      </c>
      <c r="GE47">
        <v>261</v>
      </c>
      <c r="GF47">
        <v>116</v>
      </c>
      <c r="GG47">
        <v>1</v>
      </c>
      <c r="GH47">
        <v>283</v>
      </c>
      <c r="GI47">
        <v>1</v>
      </c>
      <c r="GJ47">
        <v>135</v>
      </c>
      <c r="GK47">
        <v>15</v>
      </c>
      <c r="GL47">
        <v>114</v>
      </c>
      <c r="GM47">
        <v>0</v>
      </c>
      <c r="GN47">
        <v>88</v>
      </c>
      <c r="GO47">
        <v>6</v>
      </c>
      <c r="GP47">
        <v>2</v>
      </c>
      <c r="GQ47">
        <v>5</v>
      </c>
      <c r="GR47">
        <v>1</v>
      </c>
      <c r="GS47">
        <v>5</v>
      </c>
      <c r="GT47">
        <v>1</v>
      </c>
      <c r="GU47">
        <v>4</v>
      </c>
      <c r="GV47">
        <v>1</v>
      </c>
      <c r="GW47">
        <v>2.1</v>
      </c>
      <c r="GX47" t="s">
        <v>218</v>
      </c>
      <c r="GY47">
        <v>623058</v>
      </c>
      <c r="GZ47">
        <v>368560</v>
      </c>
      <c r="HA47">
        <v>25.922999999999998</v>
      </c>
      <c r="HB47">
        <v>26.215</v>
      </c>
      <c r="HD47">
        <v>14.21</v>
      </c>
      <c r="HE47">
        <v>0</v>
      </c>
      <c r="HF47" s="2">
        <f t="shared" si="6"/>
        <v>-4.4067317732401357E-3</v>
      </c>
      <c r="HG47" s="2">
        <f t="shared" si="7"/>
        <v>5.6658917065247283E-2</v>
      </c>
      <c r="HH47" s="2">
        <f t="shared" si="8"/>
        <v>1.2567332332475978E-2</v>
      </c>
      <c r="HI47" s="2">
        <f t="shared" si="9"/>
        <v>6.4047020865402815E-2</v>
      </c>
      <c r="HJ47" s="3">
        <f t="shared" si="10"/>
        <v>64.741492332287763</v>
      </c>
      <c r="HK47" t="str">
        <f t="shared" si="11"/>
        <v>DNLI</v>
      </c>
    </row>
    <row r="48" spans="1:219" hidden="1" x14ac:dyDescent="0.25">
      <c r="A48">
        <v>39</v>
      </c>
      <c r="B48" t="s">
        <v>395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12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</v>
      </c>
      <c r="W48">
        <v>5</v>
      </c>
      <c r="X48">
        <v>8</v>
      </c>
      <c r="Y48">
        <v>10</v>
      </c>
      <c r="Z48">
        <v>162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14</v>
      </c>
      <c r="AN48">
        <v>1</v>
      </c>
      <c r="AO48">
        <v>71</v>
      </c>
      <c r="AP48">
        <v>0</v>
      </c>
      <c r="AQ48">
        <v>2</v>
      </c>
      <c r="AR48">
        <v>1</v>
      </c>
      <c r="AS48">
        <v>2</v>
      </c>
      <c r="AT48">
        <v>1</v>
      </c>
      <c r="AU48" t="s">
        <v>396</v>
      </c>
      <c r="AV48">
        <v>25.280000686645511</v>
      </c>
      <c r="AW48">
        <v>25.170000076293949</v>
      </c>
      <c r="AX48">
        <v>25.399999618530281</v>
      </c>
      <c r="AY48">
        <v>24.559999465942379</v>
      </c>
      <c r="AZ48">
        <v>25.260000228881839</v>
      </c>
      <c r="BE48">
        <v>8</v>
      </c>
      <c r="BF48">
        <v>24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5</v>
      </c>
      <c r="BO48">
        <v>0</v>
      </c>
      <c r="BP48">
        <v>3</v>
      </c>
      <c r="BQ48">
        <v>2</v>
      </c>
      <c r="BR48">
        <v>156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156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93</v>
      </c>
      <c r="CH48">
        <v>93</v>
      </c>
      <c r="CI48">
        <v>1</v>
      </c>
      <c r="CJ48">
        <v>1</v>
      </c>
      <c r="CK48">
        <v>1</v>
      </c>
      <c r="CL48">
        <v>1</v>
      </c>
      <c r="CM48" t="s">
        <v>397</v>
      </c>
      <c r="CN48">
        <v>25.260000228881839</v>
      </c>
      <c r="CO48">
        <v>25.479999542236332</v>
      </c>
      <c r="CP48">
        <v>25.989999771118161</v>
      </c>
      <c r="CQ48">
        <v>25.319999694824219</v>
      </c>
      <c r="CR48">
        <v>25.35000038146973</v>
      </c>
      <c r="CW48">
        <v>23</v>
      </c>
      <c r="CX48">
        <v>100</v>
      </c>
      <c r="CY48">
        <v>44</v>
      </c>
      <c r="CZ48">
        <v>23</v>
      </c>
      <c r="DA48">
        <v>1</v>
      </c>
      <c r="DB48">
        <v>1</v>
      </c>
      <c r="DC48">
        <v>68</v>
      </c>
      <c r="DD48">
        <v>1</v>
      </c>
      <c r="DE48">
        <v>1</v>
      </c>
      <c r="DF48">
        <v>2</v>
      </c>
      <c r="DG48">
        <v>1</v>
      </c>
      <c r="DH48">
        <v>4</v>
      </c>
      <c r="DI48">
        <v>0</v>
      </c>
      <c r="DJ48">
        <v>3</v>
      </c>
      <c r="DK48">
        <v>1</v>
      </c>
      <c r="DL48">
        <v>3</v>
      </c>
      <c r="DM48">
        <v>1</v>
      </c>
      <c r="DN48">
        <v>0</v>
      </c>
      <c r="DO48">
        <v>168</v>
      </c>
      <c r="DP48">
        <v>68</v>
      </c>
      <c r="DQ48">
        <v>1</v>
      </c>
      <c r="DR48">
        <v>1</v>
      </c>
      <c r="DS48">
        <v>2</v>
      </c>
      <c r="DT48">
        <v>1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398</v>
      </c>
      <c r="EF48">
        <v>25.35000038146973</v>
      </c>
      <c r="EG48">
        <v>25.870000839233398</v>
      </c>
      <c r="EH48">
        <v>26.079999923706051</v>
      </c>
      <c r="EI48">
        <v>25.25</v>
      </c>
      <c r="EJ48">
        <v>25.95000076293945</v>
      </c>
      <c r="EO48">
        <v>115</v>
      </c>
      <c r="EP48">
        <v>13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38</v>
      </c>
      <c r="EY48">
        <v>9</v>
      </c>
      <c r="EZ48">
        <v>8</v>
      </c>
      <c r="FA48">
        <v>10</v>
      </c>
      <c r="FB48">
        <v>33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33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5</v>
      </c>
      <c r="FP48">
        <v>0</v>
      </c>
      <c r="FQ48">
        <v>13</v>
      </c>
      <c r="FR48">
        <v>13</v>
      </c>
      <c r="FS48">
        <v>2</v>
      </c>
      <c r="FT48">
        <v>0</v>
      </c>
      <c r="FU48">
        <v>2</v>
      </c>
      <c r="FV48">
        <v>1</v>
      </c>
      <c r="FW48" t="s">
        <v>281</v>
      </c>
      <c r="FX48">
        <v>25.95000076293945</v>
      </c>
      <c r="FY48">
        <v>25.930000305175781</v>
      </c>
      <c r="FZ48">
        <v>26.389999389648441</v>
      </c>
      <c r="GA48">
        <v>25.690000534057621</v>
      </c>
      <c r="GB48">
        <v>25.79999923706055</v>
      </c>
      <c r="GC48">
        <v>364</v>
      </c>
      <c r="GD48">
        <v>466</v>
      </c>
      <c r="GE48">
        <v>319</v>
      </c>
      <c r="GF48">
        <v>108</v>
      </c>
      <c r="GG48">
        <v>1</v>
      </c>
      <c r="GH48">
        <v>24</v>
      </c>
      <c r="GI48">
        <v>1</v>
      </c>
      <c r="GJ48">
        <v>24</v>
      </c>
      <c r="GK48">
        <v>0</v>
      </c>
      <c r="GL48">
        <v>354</v>
      </c>
      <c r="GM48">
        <v>0</v>
      </c>
      <c r="GN48">
        <v>36</v>
      </c>
      <c r="GO48">
        <v>4</v>
      </c>
      <c r="GP48">
        <v>2</v>
      </c>
      <c r="GQ48">
        <v>1</v>
      </c>
      <c r="GR48">
        <v>1</v>
      </c>
      <c r="GS48">
        <v>5</v>
      </c>
      <c r="GT48">
        <v>2</v>
      </c>
      <c r="GU48">
        <v>3</v>
      </c>
      <c r="GV48">
        <v>1</v>
      </c>
      <c r="GW48">
        <v>1.8</v>
      </c>
      <c r="GX48" t="s">
        <v>218</v>
      </c>
      <c r="GY48">
        <v>9452520</v>
      </c>
      <c r="GZ48">
        <v>11110900</v>
      </c>
      <c r="HA48">
        <v>0.998</v>
      </c>
      <c r="HB48">
        <v>1.177</v>
      </c>
      <c r="HC48">
        <v>0.4</v>
      </c>
      <c r="HD48">
        <v>1.76</v>
      </c>
      <c r="HF48" s="2">
        <f t="shared" si="6"/>
        <v>-7.7132501073196025E-4</v>
      </c>
      <c r="HG48" s="2">
        <f t="shared" si="7"/>
        <v>1.7430810727987245E-2</v>
      </c>
      <c r="HH48" s="2">
        <f t="shared" si="8"/>
        <v>9.2556794559796041E-3</v>
      </c>
      <c r="HI48" s="2">
        <f t="shared" si="9"/>
        <v>4.2635157463463136E-3</v>
      </c>
      <c r="HJ48" s="3">
        <f t="shared" si="10"/>
        <v>26.381981232671951</v>
      </c>
      <c r="HK48" t="str">
        <f t="shared" si="11"/>
        <v>DVN</v>
      </c>
    </row>
    <row r="49" spans="1:219" hidden="1" x14ac:dyDescent="0.25">
      <c r="A49">
        <v>40</v>
      </c>
      <c r="B49" t="s">
        <v>399</v>
      </c>
      <c r="C49">
        <v>11</v>
      </c>
      <c r="D49">
        <v>0</v>
      </c>
      <c r="E49">
        <v>5</v>
      </c>
      <c r="F49">
        <v>1</v>
      </c>
      <c r="G49" t="s">
        <v>288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107</v>
      </c>
      <c r="N49">
        <v>51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28</v>
      </c>
      <c r="W49">
        <v>6</v>
      </c>
      <c r="X49">
        <v>5</v>
      </c>
      <c r="Y49">
        <v>5</v>
      </c>
      <c r="Z49">
        <v>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400</v>
      </c>
      <c r="AV49">
        <v>147.3699951171875</v>
      </c>
      <c r="AW49">
        <v>147.66999816894531</v>
      </c>
      <c r="AX49">
        <v>148.52000427246091</v>
      </c>
      <c r="AY49">
        <v>146.4700012207031</v>
      </c>
      <c r="AZ49">
        <v>148.07000732421881</v>
      </c>
      <c r="BE49">
        <v>156</v>
      </c>
      <c r="BF49">
        <v>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16</v>
      </c>
      <c r="BO49">
        <v>11</v>
      </c>
      <c r="BP49">
        <v>4</v>
      </c>
      <c r="BQ49">
        <v>4</v>
      </c>
      <c r="BR49">
        <v>5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5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250</v>
      </c>
      <c r="CN49">
        <v>148.07000732421881</v>
      </c>
      <c r="CO49">
        <v>148.94999694824219</v>
      </c>
      <c r="CP49">
        <v>149.83000183105469</v>
      </c>
      <c r="CQ49">
        <v>147.75</v>
      </c>
      <c r="CR49">
        <v>148.27000427246091</v>
      </c>
      <c r="CW49">
        <v>58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17</v>
      </c>
      <c r="DG49">
        <v>7</v>
      </c>
      <c r="DH49">
        <v>38</v>
      </c>
      <c r="DI49">
        <v>35</v>
      </c>
      <c r="DJ49">
        <v>32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322</v>
      </c>
      <c r="EF49">
        <v>148.27000427246091</v>
      </c>
      <c r="EG49">
        <v>149.13999938964841</v>
      </c>
      <c r="EH49">
        <v>149.91999816894531</v>
      </c>
      <c r="EI49">
        <v>148.03999328613281</v>
      </c>
      <c r="EJ49">
        <v>149.49000549316409</v>
      </c>
      <c r="EO49">
        <v>146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36</v>
      </c>
      <c r="EY49">
        <v>5</v>
      </c>
      <c r="EZ49">
        <v>3</v>
      </c>
      <c r="FA49">
        <v>3</v>
      </c>
      <c r="FB49">
        <v>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401</v>
      </c>
      <c r="FX49">
        <v>149.49000549316409</v>
      </c>
      <c r="FY49">
        <v>149.4700012207031</v>
      </c>
      <c r="FZ49">
        <v>150.28999328613281</v>
      </c>
      <c r="GA49">
        <v>148.8399963378906</v>
      </c>
      <c r="GB49">
        <v>149</v>
      </c>
      <c r="GC49">
        <v>526</v>
      </c>
      <c r="GD49">
        <v>277</v>
      </c>
      <c r="GE49">
        <v>207</v>
      </c>
      <c r="GF49">
        <v>185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54</v>
      </c>
      <c r="GM49">
        <v>0</v>
      </c>
      <c r="GN49">
        <v>41</v>
      </c>
      <c r="GO49">
        <v>3</v>
      </c>
      <c r="GP49">
        <v>1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2.2000000000000002</v>
      </c>
      <c r="GX49" t="s">
        <v>218</v>
      </c>
      <c r="GY49">
        <v>887251</v>
      </c>
      <c r="GZ49">
        <v>504460</v>
      </c>
      <c r="HA49">
        <v>1.0009999999999999</v>
      </c>
      <c r="HB49">
        <v>1.5860000000000001</v>
      </c>
      <c r="HC49">
        <v>2.04</v>
      </c>
      <c r="HD49">
        <v>1.68</v>
      </c>
      <c r="HE49">
        <v>0.38729997999999999</v>
      </c>
      <c r="HF49" s="2">
        <f t="shared" si="6"/>
        <v>-1.3383469791672375E-4</v>
      </c>
      <c r="HG49" s="2">
        <f t="shared" si="7"/>
        <v>5.4560656202077285E-3</v>
      </c>
      <c r="HH49" s="2">
        <f t="shared" si="8"/>
        <v>4.2149252536785031E-3</v>
      </c>
      <c r="HI49" s="2">
        <f t="shared" si="9"/>
        <v>1.0738500812711438E-3</v>
      </c>
      <c r="HJ49" s="3">
        <f t="shared" si="10"/>
        <v>150.28551935561578</v>
      </c>
      <c r="HK49" t="str">
        <f t="shared" si="11"/>
        <v>DOV</v>
      </c>
    </row>
    <row r="50" spans="1:219" hidden="1" x14ac:dyDescent="0.25">
      <c r="A50">
        <v>41</v>
      </c>
      <c r="B50" t="s">
        <v>402</v>
      </c>
      <c r="C50">
        <v>11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82</v>
      </c>
      <c r="N50">
        <v>65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44</v>
      </c>
      <c r="W50">
        <v>11</v>
      </c>
      <c r="X50">
        <v>9</v>
      </c>
      <c r="Y50">
        <v>14</v>
      </c>
      <c r="Z50">
        <v>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8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403</v>
      </c>
      <c r="AV50">
        <v>84.239997863769531</v>
      </c>
      <c r="AW50">
        <v>84.19000244140625</v>
      </c>
      <c r="AX50">
        <v>84.849998474121094</v>
      </c>
      <c r="AY50">
        <v>83.510002136230469</v>
      </c>
      <c r="AZ50">
        <v>84.080001831054688</v>
      </c>
      <c r="BE50">
        <v>122</v>
      </c>
      <c r="BF50">
        <v>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34</v>
      </c>
      <c r="BO50">
        <v>11</v>
      </c>
      <c r="BP50">
        <v>11</v>
      </c>
      <c r="BQ50">
        <v>10</v>
      </c>
      <c r="BR50">
        <v>12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12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404</v>
      </c>
      <c r="CN50">
        <v>84.080001831054688</v>
      </c>
      <c r="CO50">
        <v>84.660003662109375</v>
      </c>
      <c r="CP50">
        <v>85.620002746582031</v>
      </c>
      <c r="CQ50">
        <v>84.05999755859375</v>
      </c>
      <c r="CR50">
        <v>84.120002746582031</v>
      </c>
      <c r="CW50">
        <v>61</v>
      </c>
      <c r="CX50">
        <v>47</v>
      </c>
      <c r="CY50">
        <v>5</v>
      </c>
      <c r="CZ50">
        <v>0</v>
      </c>
      <c r="DA50">
        <v>0</v>
      </c>
      <c r="DB50">
        <v>1</v>
      </c>
      <c r="DC50">
        <v>5</v>
      </c>
      <c r="DD50">
        <v>0</v>
      </c>
      <c r="DE50">
        <v>0</v>
      </c>
      <c r="DF50">
        <v>56</v>
      </c>
      <c r="DG50">
        <v>18</v>
      </c>
      <c r="DH50">
        <v>6</v>
      </c>
      <c r="DI50">
        <v>4</v>
      </c>
      <c r="DJ50">
        <v>8</v>
      </c>
      <c r="DK50">
        <v>1</v>
      </c>
      <c r="DL50">
        <v>0</v>
      </c>
      <c r="DM50">
        <v>0</v>
      </c>
      <c r="DN50">
        <v>0</v>
      </c>
      <c r="DO50">
        <v>52</v>
      </c>
      <c r="DP50">
        <v>5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405</v>
      </c>
      <c r="EF50">
        <v>84.120002746582031</v>
      </c>
      <c r="EG50">
        <v>84.529998779296875</v>
      </c>
      <c r="EH50">
        <v>85.610000610351563</v>
      </c>
      <c r="EI50">
        <v>84.089996337890625</v>
      </c>
      <c r="EJ50">
        <v>85.260002136230469</v>
      </c>
      <c r="EO50">
        <v>90</v>
      </c>
      <c r="EP50">
        <v>49</v>
      </c>
      <c r="EQ50">
        <v>49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21</v>
      </c>
      <c r="EY50">
        <v>1</v>
      </c>
      <c r="EZ50">
        <v>2</v>
      </c>
      <c r="FA50">
        <v>2</v>
      </c>
      <c r="FB50">
        <v>2</v>
      </c>
      <c r="FC50">
        <v>1</v>
      </c>
      <c r="FD50">
        <v>28</v>
      </c>
      <c r="FE50">
        <v>0</v>
      </c>
      <c r="FF50">
        <v>0</v>
      </c>
      <c r="FG50">
        <v>0</v>
      </c>
      <c r="FH50">
        <v>0</v>
      </c>
      <c r="FI50">
        <v>2</v>
      </c>
      <c r="FJ50">
        <v>2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406</v>
      </c>
      <c r="FX50">
        <v>85.260002136230469</v>
      </c>
      <c r="FY50">
        <v>85.269996643066406</v>
      </c>
      <c r="FZ50">
        <v>85.94000244140625</v>
      </c>
      <c r="GA50">
        <v>83.260002136230469</v>
      </c>
      <c r="GB50">
        <v>83.400001525878906</v>
      </c>
      <c r="GC50">
        <v>578</v>
      </c>
      <c r="GD50">
        <v>284</v>
      </c>
      <c r="GE50">
        <v>301</v>
      </c>
      <c r="GF50">
        <v>120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30</v>
      </c>
      <c r="GM50">
        <v>0</v>
      </c>
      <c r="GN50">
        <v>10</v>
      </c>
      <c r="GO50">
        <v>3</v>
      </c>
      <c r="GP50">
        <v>1</v>
      </c>
      <c r="GQ50">
        <v>1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2.2000000000000002</v>
      </c>
      <c r="GX50" t="s">
        <v>218</v>
      </c>
      <c r="GY50">
        <v>2379271</v>
      </c>
      <c r="GZ50">
        <v>3749380</v>
      </c>
      <c r="HA50">
        <v>1.587</v>
      </c>
      <c r="HB50">
        <v>2.2130000000000001</v>
      </c>
      <c r="HC50">
        <v>0.7</v>
      </c>
      <c r="HD50">
        <v>2.38</v>
      </c>
      <c r="HF50" s="2">
        <f t="shared" si="6"/>
        <v>1.1721012348309134E-4</v>
      </c>
      <c r="HG50" s="2">
        <f t="shared" si="7"/>
        <v>7.7962040878071237E-3</v>
      </c>
      <c r="HH50" s="2">
        <f t="shared" si="8"/>
        <v>2.3572118986348922E-2</v>
      </c>
      <c r="HI50" s="2">
        <f t="shared" si="9"/>
        <v>1.678649725263992E-3</v>
      </c>
      <c r="HJ50" s="3">
        <f t="shared" si="10"/>
        <v>85.934778939462376</v>
      </c>
      <c r="HK50" t="str">
        <f t="shared" si="11"/>
        <v>DD</v>
      </c>
    </row>
    <row r="51" spans="1:219" hidden="1" x14ac:dyDescent="0.25">
      <c r="A51">
        <v>42</v>
      </c>
      <c r="B51" t="s">
        <v>407</v>
      </c>
      <c r="C51">
        <v>10</v>
      </c>
      <c r="D51">
        <v>0</v>
      </c>
      <c r="E51">
        <v>5</v>
      </c>
      <c r="F51">
        <v>1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17</v>
      </c>
      <c r="W51">
        <v>12</v>
      </c>
      <c r="X51">
        <v>10</v>
      </c>
      <c r="Y51">
        <v>12</v>
      </c>
      <c r="Z51">
        <v>137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11</v>
      </c>
      <c r="AN51">
        <v>0</v>
      </c>
      <c r="AO51">
        <v>37</v>
      </c>
      <c r="AP51">
        <v>0</v>
      </c>
      <c r="AQ51">
        <v>2</v>
      </c>
      <c r="AR51">
        <v>0</v>
      </c>
      <c r="AS51">
        <v>1</v>
      </c>
      <c r="AT51">
        <v>0</v>
      </c>
      <c r="AU51" t="s">
        <v>408</v>
      </c>
      <c r="AV51">
        <v>124.80999755859381</v>
      </c>
      <c r="AW51">
        <v>124.7399978637695</v>
      </c>
      <c r="AX51">
        <v>125.40000152587891</v>
      </c>
      <c r="AY51">
        <v>122.7099990844727</v>
      </c>
      <c r="AZ51">
        <v>122.8000030517578</v>
      </c>
      <c r="BE51">
        <v>3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10</v>
      </c>
      <c r="BP51">
        <v>14</v>
      </c>
      <c r="BQ51">
        <v>18</v>
      </c>
      <c r="BR51">
        <v>148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5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 t="s">
        <v>409</v>
      </c>
      <c r="CN51">
        <v>122.8000030517578</v>
      </c>
      <c r="CO51">
        <v>123.63999938964839</v>
      </c>
      <c r="CP51">
        <v>126.3300018310547</v>
      </c>
      <c r="CQ51">
        <v>123.5</v>
      </c>
      <c r="CR51">
        <v>124.8300018310547</v>
      </c>
      <c r="CW51">
        <v>2</v>
      </c>
      <c r="CX51">
        <v>6</v>
      </c>
      <c r="CY51">
        <v>71</v>
      </c>
      <c r="CZ51">
        <v>110</v>
      </c>
      <c r="DA51">
        <v>3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410</v>
      </c>
      <c r="EF51">
        <v>124.8300018310547</v>
      </c>
      <c r="EG51">
        <v>125.3300018310547</v>
      </c>
      <c r="EH51">
        <v>127.11000061035161</v>
      </c>
      <c r="EI51">
        <v>124.629997253418</v>
      </c>
      <c r="EJ51">
        <v>126.2600021362305</v>
      </c>
      <c r="EO51">
        <v>101</v>
      </c>
      <c r="EP51">
        <v>30</v>
      </c>
      <c r="EQ51">
        <v>50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</v>
      </c>
      <c r="EY51">
        <v>1</v>
      </c>
      <c r="EZ51">
        <v>1</v>
      </c>
      <c r="FA51">
        <v>0</v>
      </c>
      <c r="FB51">
        <v>1</v>
      </c>
      <c r="FC51">
        <v>1</v>
      </c>
      <c r="FD51">
        <v>12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411</v>
      </c>
      <c r="FX51">
        <v>126.2600021362305</v>
      </c>
      <c r="FY51">
        <v>127.1699981689453</v>
      </c>
      <c r="FZ51">
        <v>127.76999664306641</v>
      </c>
      <c r="GA51">
        <v>123.4599990844727</v>
      </c>
      <c r="GB51">
        <v>123.7799987792969</v>
      </c>
      <c r="GC51">
        <v>384</v>
      </c>
      <c r="GD51">
        <v>393</v>
      </c>
      <c r="GE51">
        <v>373</v>
      </c>
      <c r="GF51">
        <v>13</v>
      </c>
      <c r="GG51">
        <v>0</v>
      </c>
      <c r="GH51">
        <v>113</v>
      </c>
      <c r="GI51">
        <v>0</v>
      </c>
      <c r="GJ51">
        <v>113</v>
      </c>
      <c r="GK51">
        <v>0</v>
      </c>
      <c r="GL51">
        <v>286</v>
      </c>
      <c r="GM51">
        <v>0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0</v>
      </c>
      <c r="GU51">
        <v>0</v>
      </c>
      <c r="GV51">
        <v>0</v>
      </c>
      <c r="GW51">
        <v>2.2000000000000002</v>
      </c>
      <c r="GX51" t="s">
        <v>218</v>
      </c>
      <c r="GY51">
        <v>480606</v>
      </c>
      <c r="GZ51">
        <v>707160</v>
      </c>
      <c r="HA51">
        <v>1.0960000000000001</v>
      </c>
      <c r="HB51">
        <v>1.883</v>
      </c>
      <c r="HC51">
        <v>3.37</v>
      </c>
      <c r="HD51">
        <v>1.71</v>
      </c>
      <c r="HE51">
        <v>0.75</v>
      </c>
      <c r="HF51" s="2">
        <f t="shared" si="6"/>
        <v>7.1557446395955626E-3</v>
      </c>
      <c r="HG51" s="2">
        <f t="shared" si="7"/>
        <v>4.6959261946076802E-3</v>
      </c>
      <c r="HH51" s="2">
        <f t="shared" si="8"/>
        <v>2.9173540441070567E-2</v>
      </c>
      <c r="HI51" s="2">
        <f t="shared" si="9"/>
        <v>2.5852294230085393E-3</v>
      </c>
      <c r="HJ51" s="3">
        <f t="shared" si="10"/>
        <v>127.76717909451506</v>
      </c>
      <c r="HK51" t="str">
        <f t="shared" si="11"/>
        <v>EMN</v>
      </c>
    </row>
    <row r="52" spans="1:219" hidden="1" x14ac:dyDescent="0.25">
      <c r="A52">
        <v>43</v>
      </c>
      <c r="B52" t="s">
        <v>412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1</v>
      </c>
      <c r="O52">
        <v>21</v>
      </c>
      <c r="P52">
        <v>9</v>
      </c>
      <c r="Q52">
        <v>164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413</v>
      </c>
      <c r="AV52">
        <v>108.0500030517578</v>
      </c>
      <c r="AW52">
        <v>108.5</v>
      </c>
      <c r="AX52">
        <v>111.620002746582</v>
      </c>
      <c r="AY52">
        <v>108.3000030517578</v>
      </c>
      <c r="AZ52">
        <v>111.1600036621094</v>
      </c>
      <c r="BE52">
        <v>0</v>
      </c>
      <c r="BF52">
        <v>1</v>
      </c>
      <c r="BG52">
        <v>24</v>
      </c>
      <c r="BH52">
        <v>80</v>
      </c>
      <c r="BI52">
        <v>79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414</v>
      </c>
      <c r="CN52">
        <v>111.1600036621094</v>
      </c>
      <c r="CO52">
        <v>111.4499969482422</v>
      </c>
      <c r="CP52">
        <v>111.9499969482422</v>
      </c>
      <c r="CQ52">
        <v>109.30999755859381</v>
      </c>
      <c r="CR52">
        <v>109.80999755859381</v>
      </c>
      <c r="CW52">
        <v>7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5</v>
      </c>
      <c r="DG52">
        <v>1</v>
      </c>
      <c r="DH52">
        <v>1</v>
      </c>
      <c r="DI52">
        <v>3</v>
      </c>
      <c r="DJ52">
        <v>178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7</v>
      </c>
      <c r="DX52">
        <v>0</v>
      </c>
      <c r="DY52">
        <v>3</v>
      </c>
      <c r="DZ52">
        <v>0</v>
      </c>
      <c r="EA52">
        <v>2</v>
      </c>
      <c r="EB52">
        <v>0</v>
      </c>
      <c r="EC52">
        <v>1</v>
      </c>
      <c r="ED52">
        <v>0</v>
      </c>
      <c r="EE52" t="s">
        <v>415</v>
      </c>
      <c r="EF52">
        <v>109.80999755859381</v>
      </c>
      <c r="EG52">
        <v>111.4599990844727</v>
      </c>
      <c r="EH52">
        <v>113.65000152587891</v>
      </c>
      <c r="EI52">
        <v>110.80999755859381</v>
      </c>
      <c r="EJ52">
        <v>113.1800003051758</v>
      </c>
      <c r="EO52">
        <v>7</v>
      </c>
      <c r="EP52">
        <v>46</v>
      </c>
      <c r="EQ52">
        <v>83</v>
      </c>
      <c r="ER52">
        <v>52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</v>
      </c>
      <c r="EY52">
        <v>0</v>
      </c>
      <c r="EZ52">
        <v>1</v>
      </c>
      <c r="FA52">
        <v>0</v>
      </c>
      <c r="FB52">
        <v>1</v>
      </c>
      <c r="FC52">
        <v>1</v>
      </c>
      <c r="FD52">
        <v>4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416</v>
      </c>
      <c r="FX52">
        <v>113.1800003051758</v>
      </c>
      <c r="FY52">
        <v>114.11000061035161</v>
      </c>
      <c r="FZ52">
        <v>115</v>
      </c>
      <c r="GA52">
        <v>112.55999755859381</v>
      </c>
      <c r="GB52">
        <v>113.0699996948242</v>
      </c>
      <c r="GC52">
        <v>574</v>
      </c>
      <c r="GD52">
        <v>194</v>
      </c>
      <c r="GE52">
        <v>195</v>
      </c>
      <c r="GF52">
        <v>192</v>
      </c>
      <c r="GG52">
        <v>0</v>
      </c>
      <c r="GH52">
        <v>384</v>
      </c>
      <c r="GI52">
        <v>0</v>
      </c>
      <c r="GJ52">
        <v>52</v>
      </c>
      <c r="GK52">
        <v>2</v>
      </c>
      <c r="GL52">
        <v>179</v>
      </c>
      <c r="GM52">
        <v>0</v>
      </c>
      <c r="GN52">
        <v>179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2.2000000000000002</v>
      </c>
      <c r="GX52" t="s">
        <v>218</v>
      </c>
      <c r="GY52">
        <v>649265</v>
      </c>
      <c r="GZ52">
        <v>772860</v>
      </c>
      <c r="HA52">
        <v>3.1219999999999999</v>
      </c>
      <c r="HB52">
        <v>4.6740000000000004</v>
      </c>
      <c r="HC52">
        <v>1.93</v>
      </c>
      <c r="HD52">
        <v>1.29</v>
      </c>
      <c r="HE52">
        <v>0.13730000000000001</v>
      </c>
      <c r="HF52" s="2">
        <f t="shared" si="6"/>
        <v>8.1500333029658201E-3</v>
      </c>
      <c r="HG52" s="2">
        <f t="shared" si="7"/>
        <v>7.7391251273773998E-3</v>
      </c>
      <c r="HH52" s="2">
        <f t="shared" si="8"/>
        <v>1.3583411124942102E-2</v>
      </c>
      <c r="HI52" s="2">
        <f t="shared" si="9"/>
        <v>4.5104991386476501E-3</v>
      </c>
      <c r="HJ52" s="3">
        <f t="shared" si="10"/>
        <v>114.99311218336022</v>
      </c>
      <c r="HK52" t="str">
        <f t="shared" si="11"/>
        <v>ENTG</v>
      </c>
    </row>
    <row r="53" spans="1:219" hidden="1" x14ac:dyDescent="0.25">
      <c r="A53">
        <v>44</v>
      </c>
      <c r="B53" t="s">
        <v>417</v>
      </c>
      <c r="C53">
        <v>10</v>
      </c>
      <c r="D53">
        <v>0</v>
      </c>
      <c r="E53">
        <v>5</v>
      </c>
      <c r="F53">
        <v>1</v>
      </c>
      <c r="G53" t="s">
        <v>288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14</v>
      </c>
      <c r="Y53">
        <v>17</v>
      </c>
      <c r="Z53">
        <v>158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 t="s">
        <v>299</v>
      </c>
      <c r="AV53">
        <v>105.0100021362305</v>
      </c>
      <c r="AW53">
        <v>104.90000152587891</v>
      </c>
      <c r="AX53">
        <v>106.55999755859381</v>
      </c>
      <c r="AY53">
        <v>104.90000152587891</v>
      </c>
      <c r="AZ53">
        <v>105.7399978637695</v>
      </c>
      <c r="BE53">
        <v>1</v>
      </c>
      <c r="BF53">
        <v>66</v>
      </c>
      <c r="BG53">
        <v>124</v>
      </c>
      <c r="BH53">
        <v>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418</v>
      </c>
      <c r="CN53">
        <v>105.7399978637695</v>
      </c>
      <c r="CO53">
        <v>106.0100021362305</v>
      </c>
      <c r="CP53">
        <v>106.7900009155273</v>
      </c>
      <c r="CQ53">
        <v>105.61000061035161</v>
      </c>
      <c r="CR53">
        <v>106.63999938964839</v>
      </c>
      <c r="CW53">
        <v>65</v>
      </c>
      <c r="CX53">
        <v>9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91</v>
      </c>
      <c r="DG53">
        <v>31</v>
      </c>
      <c r="DH53">
        <v>20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419</v>
      </c>
      <c r="EF53">
        <v>106.63999938964839</v>
      </c>
      <c r="EG53">
        <v>106.9700012207031</v>
      </c>
      <c r="EH53">
        <v>107.0800018310547</v>
      </c>
      <c r="EI53">
        <v>106.15000152587891</v>
      </c>
      <c r="EJ53">
        <v>106.8000030517578</v>
      </c>
      <c r="EO53">
        <v>15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45</v>
      </c>
      <c r="EY53">
        <v>48</v>
      </c>
      <c r="EZ53">
        <v>28</v>
      </c>
      <c r="FA53">
        <v>46</v>
      </c>
      <c r="FB53">
        <v>21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313</v>
      </c>
      <c r="FX53">
        <v>106.8000030517578</v>
      </c>
      <c r="FY53">
        <v>106.86000061035161</v>
      </c>
      <c r="FZ53">
        <v>106.86000061035161</v>
      </c>
      <c r="GA53">
        <v>105.5899963378906</v>
      </c>
      <c r="GB53">
        <v>105.9199981689453</v>
      </c>
      <c r="GC53">
        <v>285</v>
      </c>
      <c r="GD53">
        <v>524</v>
      </c>
      <c r="GE53">
        <v>89</v>
      </c>
      <c r="GF53">
        <v>330</v>
      </c>
      <c r="GG53">
        <v>0</v>
      </c>
      <c r="GH53">
        <v>3</v>
      </c>
      <c r="GI53">
        <v>0</v>
      </c>
      <c r="GJ53">
        <v>0</v>
      </c>
      <c r="GK53">
        <v>0</v>
      </c>
      <c r="GL53">
        <v>179</v>
      </c>
      <c r="GM53">
        <v>0</v>
      </c>
      <c r="GN53">
        <v>21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936480</v>
      </c>
      <c r="GZ53">
        <v>1206440</v>
      </c>
      <c r="HA53">
        <v>0.68300000000000005</v>
      </c>
      <c r="HB53">
        <v>1.0609999999999999</v>
      </c>
      <c r="HC53">
        <v>3.09</v>
      </c>
      <c r="HD53">
        <v>2.4900000000000002</v>
      </c>
      <c r="HE53">
        <v>0.4718</v>
      </c>
      <c r="HF53" s="2">
        <f t="shared" si="6"/>
        <v>5.6145946332697427E-4</v>
      </c>
      <c r="HG53" s="2">
        <f t="shared" si="7"/>
        <v>0</v>
      </c>
      <c r="HH53" s="2">
        <f t="shared" si="8"/>
        <v>1.1884748878973728E-2</v>
      </c>
      <c r="HI53" s="2">
        <f t="shared" si="9"/>
        <v>3.1155762533939813E-3</v>
      </c>
      <c r="HJ53" s="3">
        <f t="shared" si="10"/>
        <v>106.86000061035161</v>
      </c>
      <c r="HK53" t="str">
        <f t="shared" si="11"/>
        <v>ETR</v>
      </c>
    </row>
    <row r="54" spans="1:219" hidden="1" x14ac:dyDescent="0.25">
      <c r="A54">
        <v>45</v>
      </c>
      <c r="B54" t="s">
        <v>420</v>
      </c>
      <c r="C54">
        <v>9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19</v>
      </c>
      <c r="N54">
        <v>38</v>
      </c>
      <c r="O54">
        <v>60</v>
      </c>
      <c r="P54">
        <v>24</v>
      </c>
      <c r="Q54">
        <v>23</v>
      </c>
      <c r="R54">
        <v>0</v>
      </c>
      <c r="S54">
        <v>0</v>
      </c>
      <c r="T54">
        <v>0</v>
      </c>
      <c r="U54">
        <v>0</v>
      </c>
      <c r="V54">
        <v>2</v>
      </c>
      <c r="W54">
        <v>1</v>
      </c>
      <c r="X54">
        <v>0</v>
      </c>
      <c r="Y54">
        <v>1</v>
      </c>
      <c r="Z54">
        <v>4</v>
      </c>
      <c r="AA54">
        <v>1</v>
      </c>
      <c r="AB54">
        <v>8</v>
      </c>
      <c r="AC54">
        <v>1</v>
      </c>
      <c r="AD54">
        <v>8</v>
      </c>
      <c r="AE54">
        <v>0</v>
      </c>
      <c r="AF54">
        <v>0</v>
      </c>
      <c r="AG54">
        <v>4</v>
      </c>
      <c r="AH54">
        <v>4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1</v>
      </c>
      <c r="AP54">
        <v>1</v>
      </c>
      <c r="AQ54">
        <v>1</v>
      </c>
      <c r="AR54">
        <v>0</v>
      </c>
      <c r="AS54">
        <v>1</v>
      </c>
      <c r="AT54">
        <v>1</v>
      </c>
      <c r="AU54" t="s">
        <v>421</v>
      </c>
      <c r="AV54">
        <v>451.239990234375</v>
      </c>
      <c r="AW54">
        <v>453.67999267578131</v>
      </c>
      <c r="AX54">
        <v>474.3699951171875</v>
      </c>
      <c r="AY54">
        <v>452.66000366210938</v>
      </c>
      <c r="AZ54">
        <v>472.260009765625</v>
      </c>
      <c r="BE54">
        <v>4</v>
      </c>
      <c r="BF54">
        <v>7</v>
      </c>
      <c r="BG54">
        <v>5</v>
      </c>
      <c r="BH54">
        <v>27</v>
      </c>
      <c r="BI54">
        <v>143</v>
      </c>
      <c r="BJ54">
        <v>0</v>
      </c>
      <c r="BK54">
        <v>0</v>
      </c>
      <c r="BL54">
        <v>0</v>
      </c>
      <c r="BM54">
        <v>0</v>
      </c>
      <c r="BN54">
        <v>3</v>
      </c>
      <c r="BO54">
        <v>2</v>
      </c>
      <c r="BP54">
        <v>0</v>
      </c>
      <c r="BQ54">
        <v>0</v>
      </c>
      <c r="BR54">
        <v>0</v>
      </c>
      <c r="BS54">
        <v>1</v>
      </c>
      <c r="BT54">
        <v>5</v>
      </c>
      <c r="BU54">
        <v>1</v>
      </c>
      <c r="BV54">
        <v>5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422</v>
      </c>
      <c r="CN54">
        <v>472.260009765625</v>
      </c>
      <c r="CO54">
        <v>476.07998657226563</v>
      </c>
      <c r="CP54">
        <v>480.8699951171875</v>
      </c>
      <c r="CQ54">
        <v>471.48001098632813</v>
      </c>
      <c r="CR54">
        <v>477.22000122070313</v>
      </c>
      <c r="CW54">
        <v>87</v>
      </c>
      <c r="CX54">
        <v>81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9</v>
      </c>
      <c r="DG54">
        <v>0</v>
      </c>
      <c r="DH54">
        <v>2</v>
      </c>
      <c r="DI54">
        <v>1</v>
      </c>
      <c r="DJ54">
        <v>5</v>
      </c>
      <c r="DK54">
        <v>1</v>
      </c>
      <c r="DL54">
        <v>0</v>
      </c>
      <c r="DM54">
        <v>0</v>
      </c>
      <c r="DN54">
        <v>0</v>
      </c>
      <c r="DO54">
        <v>3</v>
      </c>
      <c r="DP54">
        <v>0</v>
      </c>
      <c r="DQ54">
        <v>5</v>
      </c>
      <c r="DR54">
        <v>0</v>
      </c>
      <c r="DS54">
        <v>1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423</v>
      </c>
      <c r="EF54">
        <v>477.22000122070313</v>
      </c>
      <c r="EG54">
        <v>480</v>
      </c>
      <c r="EH54">
        <v>485.91000366210938</v>
      </c>
      <c r="EI54">
        <v>477.45001220703131</v>
      </c>
      <c r="EJ54">
        <v>484.42001342773438</v>
      </c>
      <c r="EO54">
        <v>62</v>
      </c>
      <c r="EP54">
        <v>75</v>
      </c>
      <c r="EQ54">
        <v>35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1</v>
      </c>
      <c r="EZ54">
        <v>0</v>
      </c>
      <c r="FA54">
        <v>0</v>
      </c>
      <c r="FB54">
        <v>4</v>
      </c>
      <c r="FC54">
        <v>1</v>
      </c>
      <c r="FD54">
        <v>6</v>
      </c>
      <c r="FE54">
        <v>0</v>
      </c>
      <c r="FF54">
        <v>0</v>
      </c>
      <c r="FG54">
        <v>0</v>
      </c>
      <c r="FH54">
        <v>0</v>
      </c>
      <c r="FI54">
        <v>4</v>
      </c>
      <c r="FJ54">
        <v>4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424</v>
      </c>
      <c r="FX54">
        <v>484.42001342773438</v>
      </c>
      <c r="FY54">
        <v>485</v>
      </c>
      <c r="FZ54">
        <v>486.20001220703119</v>
      </c>
      <c r="GA54">
        <v>477.57000732421881</v>
      </c>
      <c r="GB54">
        <v>479.26998901367188</v>
      </c>
      <c r="GC54">
        <v>691</v>
      </c>
      <c r="GD54">
        <v>36</v>
      </c>
      <c r="GE54">
        <v>341</v>
      </c>
      <c r="GF54">
        <v>23</v>
      </c>
      <c r="GG54">
        <v>0</v>
      </c>
      <c r="GH54">
        <v>217</v>
      </c>
      <c r="GI54">
        <v>0</v>
      </c>
      <c r="GJ54">
        <v>0</v>
      </c>
      <c r="GK54">
        <v>13</v>
      </c>
      <c r="GL54">
        <v>13</v>
      </c>
      <c r="GM54">
        <v>0</v>
      </c>
      <c r="GN54">
        <v>9</v>
      </c>
      <c r="GO54">
        <v>3</v>
      </c>
      <c r="GP54">
        <v>2</v>
      </c>
      <c r="GQ54">
        <v>3</v>
      </c>
      <c r="GR54">
        <v>2</v>
      </c>
      <c r="GS54">
        <v>1</v>
      </c>
      <c r="GT54">
        <v>0</v>
      </c>
      <c r="GU54">
        <v>1</v>
      </c>
      <c r="GV54">
        <v>0</v>
      </c>
      <c r="GW54">
        <v>2</v>
      </c>
      <c r="GX54" t="s">
        <v>218</v>
      </c>
      <c r="GY54">
        <v>306778</v>
      </c>
      <c r="GZ54">
        <v>351940</v>
      </c>
      <c r="HA54">
        <v>4.2220000000000004</v>
      </c>
      <c r="HB54">
        <v>4.3230000000000004</v>
      </c>
      <c r="HC54">
        <v>2.1</v>
      </c>
      <c r="HD54">
        <v>2.35</v>
      </c>
      <c r="HE54">
        <v>0</v>
      </c>
      <c r="HF54" s="2">
        <f t="shared" si="6"/>
        <v>1.1958486026095727E-3</v>
      </c>
      <c r="HG54" s="2">
        <f t="shared" si="7"/>
        <v>2.4681451602271975E-3</v>
      </c>
      <c r="HH54" s="2">
        <f t="shared" si="8"/>
        <v>1.5319572527383918E-2</v>
      </c>
      <c r="HI54" s="2">
        <f t="shared" si="9"/>
        <v>3.5470230317395934E-3</v>
      </c>
      <c r="HJ54" s="3">
        <f t="shared" si="10"/>
        <v>486.1970504027102</v>
      </c>
      <c r="HK54" t="str">
        <f t="shared" si="11"/>
        <v>EPAM</v>
      </c>
    </row>
    <row r="55" spans="1:219" hidden="1" x14ac:dyDescent="0.25">
      <c r="A55">
        <v>46</v>
      </c>
      <c r="B55" t="s">
        <v>425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16</v>
      </c>
      <c r="N55">
        <v>82</v>
      </c>
      <c r="O55">
        <v>32</v>
      </c>
      <c r="P55">
        <v>20</v>
      </c>
      <c r="Q55">
        <v>30</v>
      </c>
      <c r="R55">
        <v>1</v>
      </c>
      <c r="S55">
        <v>1</v>
      </c>
      <c r="T55">
        <v>0</v>
      </c>
      <c r="U55">
        <v>0</v>
      </c>
      <c r="V55">
        <v>6</v>
      </c>
      <c r="W55">
        <v>2</v>
      </c>
      <c r="X55">
        <v>4</v>
      </c>
      <c r="Y55">
        <v>3</v>
      </c>
      <c r="Z55">
        <v>3</v>
      </c>
      <c r="AA55">
        <v>2</v>
      </c>
      <c r="AB55">
        <v>18</v>
      </c>
      <c r="AC55">
        <v>1</v>
      </c>
      <c r="AD55">
        <v>18</v>
      </c>
      <c r="AE55">
        <v>6</v>
      </c>
      <c r="AF55">
        <v>1</v>
      </c>
      <c r="AG55">
        <v>3</v>
      </c>
      <c r="AH55">
        <v>3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290</v>
      </c>
      <c r="AV55">
        <v>145.08000183105469</v>
      </c>
      <c r="AW55">
        <v>145.5899963378906</v>
      </c>
      <c r="AX55">
        <v>146.3500061035156</v>
      </c>
      <c r="AY55">
        <v>143.80999755859381</v>
      </c>
      <c r="AZ55">
        <v>146.16999816894531</v>
      </c>
      <c r="BE55">
        <v>67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19</v>
      </c>
      <c r="BO55">
        <v>9</v>
      </c>
      <c r="BP55">
        <v>13</v>
      </c>
      <c r="BQ55">
        <v>26</v>
      </c>
      <c r="BR55">
        <v>54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16</v>
      </c>
      <c r="CF55">
        <v>0</v>
      </c>
      <c r="CG55">
        <v>10</v>
      </c>
      <c r="CH55">
        <v>0</v>
      </c>
      <c r="CI55">
        <v>1</v>
      </c>
      <c r="CJ55">
        <v>0</v>
      </c>
      <c r="CK55">
        <v>1</v>
      </c>
      <c r="CL55">
        <v>1</v>
      </c>
      <c r="CM55" t="s">
        <v>426</v>
      </c>
      <c r="CN55">
        <v>146.16999816894531</v>
      </c>
      <c r="CO55">
        <v>148.02000427246091</v>
      </c>
      <c r="CP55">
        <v>149.72999572753909</v>
      </c>
      <c r="CQ55">
        <v>147.00999450683591</v>
      </c>
      <c r="CR55">
        <v>148.19999694824219</v>
      </c>
      <c r="CW55">
        <v>92</v>
      </c>
      <c r="CX55">
        <v>62</v>
      </c>
      <c r="CY55">
        <v>7</v>
      </c>
      <c r="CZ55">
        <v>0</v>
      </c>
      <c r="DA55">
        <v>0</v>
      </c>
      <c r="DB55">
        <v>1</v>
      </c>
      <c r="DC55">
        <v>7</v>
      </c>
      <c r="DD55">
        <v>0</v>
      </c>
      <c r="DE55">
        <v>0</v>
      </c>
      <c r="DF55">
        <v>16</v>
      </c>
      <c r="DG55">
        <v>6</v>
      </c>
      <c r="DH55">
        <v>3</v>
      </c>
      <c r="DI55">
        <v>2</v>
      </c>
      <c r="DJ55">
        <v>1</v>
      </c>
      <c r="DK55">
        <v>1</v>
      </c>
      <c r="DL55">
        <v>0</v>
      </c>
      <c r="DM55">
        <v>0</v>
      </c>
      <c r="DN55">
        <v>0</v>
      </c>
      <c r="DO55">
        <v>70</v>
      </c>
      <c r="DP55">
        <v>7</v>
      </c>
      <c r="DQ55">
        <v>0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427</v>
      </c>
      <c r="EF55">
        <v>148.19999694824219</v>
      </c>
      <c r="EG55">
        <v>149.19999694824219</v>
      </c>
      <c r="EH55">
        <v>150.32000732421881</v>
      </c>
      <c r="EI55">
        <v>148.72999572753909</v>
      </c>
      <c r="EJ55">
        <v>149.3999938964844</v>
      </c>
      <c r="EO55">
        <v>121</v>
      </c>
      <c r="EP55">
        <v>22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35</v>
      </c>
      <c r="EY55">
        <v>17</v>
      </c>
      <c r="EZ55">
        <v>3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428</v>
      </c>
      <c r="FX55">
        <v>149.3999938964844</v>
      </c>
      <c r="FY55">
        <v>150.03999328613281</v>
      </c>
      <c r="FZ55">
        <v>151.1000061035156</v>
      </c>
      <c r="GA55">
        <v>144.7799987792969</v>
      </c>
      <c r="GB55">
        <v>145.24000549316409</v>
      </c>
      <c r="GC55">
        <v>552</v>
      </c>
      <c r="GD55">
        <v>222</v>
      </c>
      <c r="GE55">
        <v>304</v>
      </c>
      <c r="GF55">
        <v>83</v>
      </c>
      <c r="GG55">
        <v>0</v>
      </c>
      <c r="GH55">
        <v>50</v>
      </c>
      <c r="GI55">
        <v>0</v>
      </c>
      <c r="GJ55">
        <v>0</v>
      </c>
      <c r="GK55">
        <v>18</v>
      </c>
      <c r="GL55">
        <v>58</v>
      </c>
      <c r="GM55">
        <v>0</v>
      </c>
      <c r="GN55">
        <v>1</v>
      </c>
      <c r="GO55">
        <v>2</v>
      </c>
      <c r="GP55">
        <v>0</v>
      </c>
      <c r="GQ55">
        <v>1</v>
      </c>
      <c r="GR55">
        <v>0</v>
      </c>
      <c r="GS55">
        <v>1</v>
      </c>
      <c r="GT55">
        <v>0</v>
      </c>
      <c r="GU55">
        <v>1</v>
      </c>
      <c r="GV55">
        <v>0</v>
      </c>
      <c r="GW55">
        <v>2</v>
      </c>
      <c r="GX55" t="s">
        <v>218</v>
      </c>
      <c r="GY55">
        <v>340644</v>
      </c>
      <c r="GZ55">
        <v>348700</v>
      </c>
      <c r="HA55">
        <v>1.8009999999999999</v>
      </c>
      <c r="HB55">
        <v>2.3119999999999998</v>
      </c>
      <c r="HC55">
        <v>-3.03</v>
      </c>
      <c r="HD55">
        <v>2.68</v>
      </c>
      <c r="HE55">
        <v>0.2218</v>
      </c>
      <c r="HF55" s="2">
        <f t="shared" si="6"/>
        <v>4.2655253151597794E-3</v>
      </c>
      <c r="HG55" s="2">
        <f t="shared" si="7"/>
        <v>7.0153062512557929E-3</v>
      </c>
      <c r="HH55" s="2">
        <f t="shared" si="8"/>
        <v>3.505728300590405E-2</v>
      </c>
      <c r="HI55" s="2">
        <f t="shared" si="9"/>
        <v>3.1672176843097199E-3</v>
      </c>
      <c r="HJ55" s="3">
        <f t="shared" si="10"/>
        <v>151.09256978897139</v>
      </c>
      <c r="HK55" t="str">
        <f t="shared" si="11"/>
        <v>EVR</v>
      </c>
    </row>
    <row r="56" spans="1:219" hidden="1" x14ac:dyDescent="0.25">
      <c r="A56">
        <v>47</v>
      </c>
      <c r="B56" t="s">
        <v>429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35</v>
      </c>
      <c r="N56">
        <v>11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40</v>
      </c>
      <c r="W56">
        <v>9</v>
      </c>
      <c r="X56">
        <v>6</v>
      </c>
      <c r="Y56">
        <v>5</v>
      </c>
      <c r="Z56">
        <v>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7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2</v>
      </c>
      <c r="AN56">
        <v>0</v>
      </c>
      <c r="AO56">
        <v>2</v>
      </c>
      <c r="AP56">
        <v>2</v>
      </c>
      <c r="AQ56">
        <v>1</v>
      </c>
      <c r="AR56">
        <v>0</v>
      </c>
      <c r="AS56">
        <v>1</v>
      </c>
      <c r="AT56">
        <v>1</v>
      </c>
      <c r="AU56" t="s">
        <v>430</v>
      </c>
      <c r="AV56">
        <v>97.099998474121094</v>
      </c>
      <c r="AW56">
        <v>97.069999694824219</v>
      </c>
      <c r="AX56">
        <v>99.449996948242202</v>
      </c>
      <c r="AY56">
        <v>93.459999084472656</v>
      </c>
      <c r="AZ56">
        <v>99.029998779296875</v>
      </c>
      <c r="BE56">
        <v>0</v>
      </c>
      <c r="BF56">
        <v>6</v>
      </c>
      <c r="BG56">
        <v>6</v>
      </c>
      <c r="BH56">
        <v>59</v>
      </c>
      <c r="BI56">
        <v>24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</v>
      </c>
      <c r="BS56">
        <v>1</v>
      </c>
      <c r="BT56">
        <v>3</v>
      </c>
      <c r="BU56">
        <v>1</v>
      </c>
      <c r="BV56">
        <v>3</v>
      </c>
      <c r="BW56">
        <v>2</v>
      </c>
      <c r="BX56">
        <v>0</v>
      </c>
      <c r="BY56">
        <v>3</v>
      </c>
      <c r="BZ56">
        <v>3</v>
      </c>
      <c r="CA56">
        <v>1</v>
      </c>
      <c r="CB56">
        <v>0</v>
      </c>
      <c r="CC56">
        <v>2</v>
      </c>
      <c r="CD56">
        <v>1</v>
      </c>
      <c r="CE56">
        <v>3</v>
      </c>
      <c r="CF56">
        <v>2</v>
      </c>
      <c r="CG56">
        <v>2</v>
      </c>
      <c r="CH56">
        <v>2</v>
      </c>
      <c r="CI56">
        <v>2</v>
      </c>
      <c r="CJ56">
        <v>1</v>
      </c>
      <c r="CK56">
        <v>2</v>
      </c>
      <c r="CL56">
        <v>2</v>
      </c>
      <c r="CM56" t="s">
        <v>431</v>
      </c>
      <c r="CN56">
        <v>99.029998779296875</v>
      </c>
      <c r="CO56">
        <v>99.800003051757798</v>
      </c>
      <c r="CP56">
        <v>100.4199981689453</v>
      </c>
      <c r="CQ56">
        <v>99.290000915527344</v>
      </c>
      <c r="CR56">
        <v>99.779998779296875</v>
      </c>
      <c r="CW56">
        <v>42</v>
      </c>
      <c r="CX56">
        <v>4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33</v>
      </c>
      <c r="DG56">
        <v>18</v>
      </c>
      <c r="DH56">
        <v>15</v>
      </c>
      <c r="DI56">
        <v>3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266</v>
      </c>
      <c r="EF56">
        <v>99.779998779296875</v>
      </c>
      <c r="EG56">
        <v>99.540000915527344</v>
      </c>
      <c r="EH56">
        <v>101.8399963378906</v>
      </c>
      <c r="EI56">
        <v>98.739997863769517</v>
      </c>
      <c r="EJ56">
        <v>101.4899978637695</v>
      </c>
      <c r="EO56">
        <v>1</v>
      </c>
      <c r="EP56">
        <v>7</v>
      </c>
      <c r="EQ56">
        <v>15</v>
      </c>
      <c r="ER56">
        <v>65</v>
      </c>
      <c r="ES56">
        <v>38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413</v>
      </c>
      <c r="FX56">
        <v>101.4899978637695</v>
      </c>
      <c r="FY56">
        <v>101.8000030517578</v>
      </c>
      <c r="FZ56">
        <v>102.0100021362305</v>
      </c>
      <c r="GA56">
        <v>100.30999755859381</v>
      </c>
      <c r="GB56">
        <v>100.5299987792969</v>
      </c>
      <c r="GC56">
        <v>313</v>
      </c>
      <c r="GD56">
        <v>141</v>
      </c>
      <c r="GE56">
        <v>172</v>
      </c>
      <c r="GF56">
        <v>71</v>
      </c>
      <c r="GG56">
        <v>0</v>
      </c>
      <c r="GH56">
        <v>186</v>
      </c>
      <c r="GI56">
        <v>0</v>
      </c>
      <c r="GJ56">
        <v>103</v>
      </c>
      <c r="GK56">
        <v>4</v>
      </c>
      <c r="GL56">
        <v>12</v>
      </c>
      <c r="GM56">
        <v>1</v>
      </c>
      <c r="GN56">
        <v>2</v>
      </c>
      <c r="GO56">
        <v>5</v>
      </c>
      <c r="GP56">
        <v>2</v>
      </c>
      <c r="GQ56">
        <v>2</v>
      </c>
      <c r="GR56">
        <v>1</v>
      </c>
      <c r="GS56">
        <v>3</v>
      </c>
      <c r="GT56">
        <v>0</v>
      </c>
      <c r="GU56">
        <v>3</v>
      </c>
      <c r="GV56">
        <v>0</v>
      </c>
      <c r="GW56">
        <v>2.6</v>
      </c>
      <c r="GX56" t="s">
        <v>223</v>
      </c>
      <c r="GY56">
        <v>147884</v>
      </c>
      <c r="GZ56">
        <v>139240</v>
      </c>
      <c r="HA56">
        <v>2.7949999999999999</v>
      </c>
      <c r="HB56">
        <v>3.0169999999999999</v>
      </c>
      <c r="HC56">
        <v>1.92</v>
      </c>
      <c r="HD56">
        <v>6.65</v>
      </c>
      <c r="HE56">
        <v>0</v>
      </c>
      <c r="HF56" s="2">
        <f t="shared" si="6"/>
        <v>3.0452375117383523E-3</v>
      </c>
      <c r="HG56" s="2">
        <f t="shared" si="7"/>
        <v>2.0586126857663478E-3</v>
      </c>
      <c r="HH56" s="2">
        <f t="shared" si="8"/>
        <v>1.4636595761263749E-2</v>
      </c>
      <c r="HI56" s="2">
        <f t="shared" si="9"/>
        <v>2.1884136414452859E-3</v>
      </c>
      <c r="HJ56" s="3">
        <f t="shared" si="10"/>
        <v>102.00956982945119</v>
      </c>
      <c r="HK56" t="str">
        <f t="shared" si="11"/>
        <v>EXLS</v>
      </c>
    </row>
    <row r="57" spans="1:219" hidden="1" x14ac:dyDescent="0.25">
      <c r="A57">
        <v>48</v>
      </c>
      <c r="B57" t="s">
        <v>432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20</v>
      </c>
      <c r="N57">
        <v>73</v>
      </c>
      <c r="O57">
        <v>32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8</v>
      </c>
      <c r="W57">
        <v>3</v>
      </c>
      <c r="X57">
        <v>10</v>
      </c>
      <c r="Y57">
        <v>3</v>
      </c>
      <c r="Z57">
        <v>53</v>
      </c>
      <c r="AA57">
        <v>1</v>
      </c>
      <c r="AB57">
        <v>77</v>
      </c>
      <c r="AC57">
        <v>0</v>
      </c>
      <c r="AD57">
        <v>0</v>
      </c>
      <c r="AE57">
        <v>1</v>
      </c>
      <c r="AF57">
        <v>0</v>
      </c>
      <c r="AG57">
        <v>53</v>
      </c>
      <c r="AH57">
        <v>53</v>
      </c>
      <c r="AI57">
        <v>1</v>
      </c>
      <c r="AJ57">
        <v>0</v>
      </c>
      <c r="AK57">
        <v>1</v>
      </c>
      <c r="AL57">
        <v>1</v>
      </c>
      <c r="AM57">
        <v>5</v>
      </c>
      <c r="AN57">
        <v>1</v>
      </c>
      <c r="AO57">
        <v>5</v>
      </c>
      <c r="AP57">
        <v>5</v>
      </c>
      <c r="AQ57">
        <v>1</v>
      </c>
      <c r="AR57">
        <v>1</v>
      </c>
      <c r="AS57">
        <v>1</v>
      </c>
      <c r="AT57">
        <v>1</v>
      </c>
      <c r="AU57" t="s">
        <v>433</v>
      </c>
      <c r="AV57">
        <v>119.30999755859381</v>
      </c>
      <c r="AW57">
        <v>119.6600036621094</v>
      </c>
      <c r="AX57">
        <v>122.38999938964839</v>
      </c>
      <c r="AY57">
        <v>117.63999938964839</v>
      </c>
      <c r="AZ57">
        <v>121.4899978637695</v>
      </c>
      <c r="BE57">
        <v>38</v>
      </c>
      <c r="BF57">
        <v>33</v>
      </c>
      <c r="BG57">
        <v>27</v>
      </c>
      <c r="BH57">
        <v>76</v>
      </c>
      <c r="BI57">
        <v>20</v>
      </c>
      <c r="BJ57">
        <v>0</v>
      </c>
      <c r="BK57">
        <v>0</v>
      </c>
      <c r="BL57">
        <v>0</v>
      </c>
      <c r="BM57">
        <v>0</v>
      </c>
      <c r="BN57">
        <v>4</v>
      </c>
      <c r="BO57">
        <v>0</v>
      </c>
      <c r="BP57">
        <v>0</v>
      </c>
      <c r="BQ57">
        <v>0</v>
      </c>
      <c r="BR57">
        <v>1</v>
      </c>
      <c r="BS57">
        <v>1</v>
      </c>
      <c r="BT57">
        <v>5</v>
      </c>
      <c r="BU57">
        <v>1</v>
      </c>
      <c r="BV57">
        <v>5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1</v>
      </c>
      <c r="CL57">
        <v>1</v>
      </c>
      <c r="CM57" t="s">
        <v>434</v>
      </c>
      <c r="CN57">
        <v>121.4899978637695</v>
      </c>
      <c r="CO57">
        <v>121.30999755859381</v>
      </c>
      <c r="CP57">
        <v>123.65000152587891</v>
      </c>
      <c r="CQ57">
        <v>121.30999755859381</v>
      </c>
      <c r="CR57">
        <v>122.0899963378906</v>
      </c>
      <c r="CW57">
        <v>0</v>
      </c>
      <c r="CX57">
        <v>52</v>
      </c>
      <c r="CY57">
        <v>97</v>
      </c>
      <c r="CZ57">
        <v>46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435</v>
      </c>
      <c r="EF57">
        <v>122.0899963378906</v>
      </c>
      <c r="EG57">
        <v>122.879997253418</v>
      </c>
      <c r="EH57">
        <v>124.2600021362305</v>
      </c>
      <c r="EI57">
        <v>122.65000152587891</v>
      </c>
      <c r="EJ57">
        <v>124.0299987792969</v>
      </c>
      <c r="EO57">
        <v>16</v>
      </c>
      <c r="EP57">
        <v>142</v>
      </c>
      <c r="EQ57">
        <v>35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9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9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304</v>
      </c>
      <c r="FX57">
        <v>124.0299987792969</v>
      </c>
      <c r="FY57">
        <v>124.34999847412109</v>
      </c>
      <c r="FZ57">
        <v>124.8199996948242</v>
      </c>
      <c r="GA57">
        <v>122.7799987792969</v>
      </c>
      <c r="GB57">
        <v>122.9700012207031</v>
      </c>
      <c r="GC57">
        <v>707</v>
      </c>
      <c r="GD57">
        <v>91</v>
      </c>
      <c r="GE57">
        <v>388</v>
      </c>
      <c r="GF57">
        <v>9</v>
      </c>
      <c r="GG57">
        <v>0</v>
      </c>
      <c r="GH57">
        <v>142</v>
      </c>
      <c r="GI57">
        <v>0</v>
      </c>
      <c r="GJ57">
        <v>46</v>
      </c>
      <c r="GK57">
        <v>5</v>
      </c>
      <c r="GL57">
        <v>54</v>
      </c>
      <c r="GM57">
        <v>0</v>
      </c>
      <c r="GN57">
        <v>0</v>
      </c>
      <c r="GO57">
        <v>2</v>
      </c>
      <c r="GP57">
        <v>0</v>
      </c>
      <c r="GQ57">
        <v>2</v>
      </c>
      <c r="GR57">
        <v>0</v>
      </c>
      <c r="GS57">
        <v>2</v>
      </c>
      <c r="GT57">
        <v>0</v>
      </c>
      <c r="GU57">
        <v>2</v>
      </c>
      <c r="GV57">
        <v>0</v>
      </c>
      <c r="GW57">
        <v>3.2</v>
      </c>
      <c r="GX57" t="s">
        <v>223</v>
      </c>
      <c r="GY57">
        <v>937045</v>
      </c>
      <c r="GZ57">
        <v>1430620</v>
      </c>
      <c r="HA57">
        <v>1.8320000000000001</v>
      </c>
      <c r="HB57">
        <v>2.0470000000000002</v>
      </c>
      <c r="HC57">
        <v>2.71</v>
      </c>
      <c r="HD57">
        <v>3.59</v>
      </c>
      <c r="HE57">
        <v>0.20680000000000001</v>
      </c>
      <c r="HF57" s="2">
        <f t="shared" si="6"/>
        <v>2.5733791616474599E-3</v>
      </c>
      <c r="HG57" s="2">
        <f t="shared" si="7"/>
        <v>3.7654319968933869E-3</v>
      </c>
      <c r="HH57" s="2">
        <f t="shared" si="8"/>
        <v>1.262565109842706E-2</v>
      </c>
      <c r="HI57" s="2">
        <f t="shared" si="9"/>
        <v>1.5451121372698218E-3</v>
      </c>
      <c r="HJ57" s="3">
        <f t="shared" si="10"/>
        <v>124.81822993718919</v>
      </c>
      <c r="HK57" t="str">
        <f t="shared" si="11"/>
        <v>EXPD</v>
      </c>
    </row>
    <row r="58" spans="1:219" hidden="1" x14ac:dyDescent="0.25">
      <c r="A58">
        <v>49</v>
      </c>
      <c r="B58" t="s">
        <v>436</v>
      </c>
      <c r="C58">
        <v>10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13</v>
      </c>
      <c r="W58">
        <v>15</v>
      </c>
      <c r="X58">
        <v>17</v>
      </c>
      <c r="Y58">
        <v>19</v>
      </c>
      <c r="Z58">
        <v>129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 t="s">
        <v>437</v>
      </c>
      <c r="AV58">
        <v>144.92999267578119</v>
      </c>
      <c r="AW58">
        <v>145.2799987792969</v>
      </c>
      <c r="AX58">
        <v>146.1199951171875</v>
      </c>
      <c r="AY58">
        <v>145.1000061035156</v>
      </c>
      <c r="AZ58">
        <v>146.03999328613281</v>
      </c>
      <c r="BE58">
        <v>179</v>
      </c>
      <c r="BF58">
        <v>14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17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438</v>
      </c>
      <c r="CN58">
        <v>146.03999328613281</v>
      </c>
      <c r="CO58">
        <v>145.99000549316409</v>
      </c>
      <c r="CP58">
        <v>146.8399963378906</v>
      </c>
      <c r="CQ58">
        <v>145.13999938964841</v>
      </c>
      <c r="CR58">
        <v>145.83000183105469</v>
      </c>
      <c r="CW58">
        <v>45</v>
      </c>
      <c r="CX58">
        <v>4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84</v>
      </c>
      <c r="DG58">
        <v>27</v>
      </c>
      <c r="DH58">
        <v>9</v>
      </c>
      <c r="DI58">
        <v>13</v>
      </c>
      <c r="DJ58">
        <v>13</v>
      </c>
      <c r="DK58">
        <v>0</v>
      </c>
      <c r="DL58">
        <v>0</v>
      </c>
      <c r="DM58">
        <v>0</v>
      </c>
      <c r="DN58">
        <v>0</v>
      </c>
      <c r="DO58">
        <v>4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385</v>
      </c>
      <c r="EF58">
        <v>145.83000183105469</v>
      </c>
      <c r="EG58">
        <v>146.07000732421881</v>
      </c>
      <c r="EH58">
        <v>147.55999755859381</v>
      </c>
      <c r="EI58">
        <v>145.63999938964841</v>
      </c>
      <c r="EJ58">
        <v>146.9100036621094</v>
      </c>
      <c r="EO58">
        <v>89</v>
      </c>
      <c r="EP58">
        <v>91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</v>
      </c>
      <c r="EY58">
        <v>2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439</v>
      </c>
      <c r="FX58">
        <v>146.9100036621094</v>
      </c>
      <c r="FY58">
        <v>146.8800048828125</v>
      </c>
      <c r="FZ58">
        <v>148.47999572753909</v>
      </c>
      <c r="GA58">
        <v>145.66999816894531</v>
      </c>
      <c r="GB58">
        <v>147.77000427246091</v>
      </c>
      <c r="GC58">
        <v>427</v>
      </c>
      <c r="GD58">
        <v>366</v>
      </c>
      <c r="GE58">
        <v>230</v>
      </c>
      <c r="GF58">
        <v>156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142</v>
      </c>
      <c r="GM58">
        <v>0</v>
      </c>
      <c r="GN58">
        <v>13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0</v>
      </c>
      <c r="GU58">
        <v>0</v>
      </c>
      <c r="GV58">
        <v>0</v>
      </c>
      <c r="GW58">
        <v>2.2000000000000002</v>
      </c>
      <c r="GX58" t="s">
        <v>218</v>
      </c>
      <c r="GY58">
        <v>481628</v>
      </c>
      <c r="GZ58">
        <v>598200</v>
      </c>
      <c r="HA58">
        <v>0.38400000000000001</v>
      </c>
      <c r="HB58">
        <v>1.6040000000000001</v>
      </c>
      <c r="HC58">
        <v>5.86</v>
      </c>
      <c r="HD58">
        <v>2.65</v>
      </c>
      <c r="HE58">
        <v>0.83899999999999997</v>
      </c>
      <c r="HF58" s="2">
        <f t="shared" si="6"/>
        <v>-2.0424004833641263E-4</v>
      </c>
      <c r="HG58" s="2">
        <f t="shared" si="7"/>
        <v>1.0775800719058259E-2</v>
      </c>
      <c r="HH58" s="2">
        <f t="shared" si="8"/>
        <v>8.2380628652115595E-3</v>
      </c>
      <c r="HI58" s="2">
        <f t="shared" si="9"/>
        <v>1.421131517086216E-2</v>
      </c>
      <c r="HJ58" s="3">
        <f t="shared" si="10"/>
        <v>148.46275454504399</v>
      </c>
      <c r="HK58" t="str">
        <f t="shared" si="11"/>
        <v>EXR</v>
      </c>
    </row>
    <row r="59" spans="1:219" hidden="1" x14ac:dyDescent="0.25">
      <c r="A59">
        <v>50</v>
      </c>
      <c r="B59" t="s">
        <v>440</v>
      </c>
      <c r="C59">
        <v>10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12</v>
      </c>
      <c r="W59">
        <v>16</v>
      </c>
      <c r="X59">
        <v>20</v>
      </c>
      <c r="Y59">
        <v>9</v>
      </c>
      <c r="Z59">
        <v>135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6</v>
      </c>
      <c r="AN59">
        <v>0</v>
      </c>
      <c r="AO59">
        <v>58</v>
      </c>
      <c r="AP59">
        <v>0</v>
      </c>
      <c r="AQ59">
        <v>2</v>
      </c>
      <c r="AR59">
        <v>0</v>
      </c>
      <c r="AS59">
        <v>1</v>
      </c>
      <c r="AT59">
        <v>0</v>
      </c>
      <c r="AU59" t="s">
        <v>441</v>
      </c>
      <c r="AV59">
        <v>41.75</v>
      </c>
      <c r="AW59">
        <v>41.889999389648438</v>
      </c>
      <c r="AX59">
        <v>41.889999389648438</v>
      </c>
      <c r="AY59">
        <v>41.090000152587891</v>
      </c>
      <c r="AZ59">
        <v>41.810001373291023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10</v>
      </c>
      <c r="BP59">
        <v>7</v>
      </c>
      <c r="BQ59">
        <v>5</v>
      </c>
      <c r="BR59">
        <v>168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 t="s">
        <v>322</v>
      </c>
      <c r="CN59">
        <v>41.810001373291023</v>
      </c>
      <c r="CO59">
        <v>42.259998321533203</v>
      </c>
      <c r="CP59">
        <v>42.75</v>
      </c>
      <c r="CQ59">
        <v>41.939998626708977</v>
      </c>
      <c r="CR59">
        <v>42.220001220703118</v>
      </c>
      <c r="CW59">
        <v>66</v>
      </c>
      <c r="CX59">
        <v>50</v>
      </c>
      <c r="CY59">
        <v>7</v>
      </c>
      <c r="CZ59">
        <v>0</v>
      </c>
      <c r="DA59">
        <v>0</v>
      </c>
      <c r="DB59">
        <v>1</v>
      </c>
      <c r="DC59">
        <v>7</v>
      </c>
      <c r="DD59">
        <v>0</v>
      </c>
      <c r="DE59">
        <v>0</v>
      </c>
      <c r="DF59">
        <v>39</v>
      </c>
      <c r="DG59">
        <v>15</v>
      </c>
      <c r="DH59">
        <v>10</v>
      </c>
      <c r="DI59">
        <v>9</v>
      </c>
      <c r="DJ59">
        <v>6</v>
      </c>
      <c r="DK59">
        <v>1</v>
      </c>
      <c r="DL59">
        <v>4</v>
      </c>
      <c r="DM59">
        <v>0</v>
      </c>
      <c r="DN59">
        <v>0</v>
      </c>
      <c r="DO59">
        <v>60</v>
      </c>
      <c r="DP59">
        <v>9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379</v>
      </c>
      <c r="EF59">
        <v>42.220001220703118</v>
      </c>
      <c r="EG59">
        <v>42.459999084472663</v>
      </c>
      <c r="EH59">
        <v>42.590000152587891</v>
      </c>
      <c r="EI59">
        <v>41.819999694824219</v>
      </c>
      <c r="EJ59">
        <v>42.360000610351563</v>
      </c>
      <c r="EO59">
        <v>46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20</v>
      </c>
      <c r="EY59">
        <v>9</v>
      </c>
      <c r="EZ59">
        <v>10</v>
      </c>
      <c r="FA59">
        <v>32</v>
      </c>
      <c r="FB59">
        <v>78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7</v>
      </c>
      <c r="FR59">
        <v>0</v>
      </c>
      <c r="FS59">
        <v>1</v>
      </c>
      <c r="FT59">
        <v>0</v>
      </c>
      <c r="FU59">
        <v>1</v>
      </c>
      <c r="FV59">
        <v>0</v>
      </c>
      <c r="FW59" t="s">
        <v>346</v>
      </c>
      <c r="FX59">
        <v>42.360000610351563</v>
      </c>
      <c r="FY59">
        <v>42.369998931884773</v>
      </c>
      <c r="FZ59">
        <v>42.810001373291023</v>
      </c>
      <c r="GA59">
        <v>41.869998931884773</v>
      </c>
      <c r="GB59">
        <v>41.939998626708977</v>
      </c>
      <c r="GC59">
        <v>172</v>
      </c>
      <c r="GD59">
        <v>612</v>
      </c>
      <c r="GE59">
        <v>169</v>
      </c>
      <c r="GF59">
        <v>228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387</v>
      </c>
      <c r="GM59">
        <v>0</v>
      </c>
      <c r="GN59">
        <v>84</v>
      </c>
      <c r="GO59">
        <v>0</v>
      </c>
      <c r="GP59">
        <v>0</v>
      </c>
      <c r="GQ59">
        <v>0</v>
      </c>
      <c r="GR59">
        <v>0</v>
      </c>
      <c r="GS59">
        <v>2</v>
      </c>
      <c r="GT59">
        <v>1</v>
      </c>
      <c r="GU59">
        <v>0</v>
      </c>
      <c r="GV59">
        <v>0</v>
      </c>
      <c r="GW59">
        <v>2.9</v>
      </c>
      <c r="GX59" t="s">
        <v>223</v>
      </c>
      <c r="GY59">
        <v>512961</v>
      </c>
      <c r="GZ59">
        <v>649700</v>
      </c>
      <c r="HA59">
        <v>1.5349999999999999</v>
      </c>
      <c r="HB59">
        <v>2.2599999999999998</v>
      </c>
      <c r="HC59">
        <v>2.15</v>
      </c>
      <c r="HD59">
        <v>3.95</v>
      </c>
      <c r="HE59">
        <v>0.87909999999999999</v>
      </c>
      <c r="HF59" s="2">
        <f t="shared" si="6"/>
        <v>2.3597644053008349E-4</v>
      </c>
      <c r="HG59" s="2">
        <f t="shared" si="7"/>
        <v>1.0278029135518008E-2</v>
      </c>
      <c r="HH59" s="2">
        <f t="shared" si="8"/>
        <v>1.1800802752056083E-2</v>
      </c>
      <c r="HI59" s="2">
        <f t="shared" si="9"/>
        <v>1.669043803440351E-3</v>
      </c>
      <c r="HJ59" s="3">
        <f t="shared" si="10"/>
        <v>42.805479015378552</v>
      </c>
      <c r="HK59" t="str">
        <f t="shared" si="11"/>
        <v>FLS</v>
      </c>
    </row>
    <row r="60" spans="1:219" hidden="1" x14ac:dyDescent="0.25">
      <c r="A60">
        <v>51</v>
      </c>
      <c r="B60" t="s">
        <v>442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0</v>
      </c>
      <c r="N60">
        <v>0</v>
      </c>
      <c r="O60">
        <v>0</v>
      </c>
      <c r="P60">
        <v>1</v>
      </c>
      <c r="Q60">
        <v>150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443</v>
      </c>
      <c r="AV60">
        <v>168.44000244140619</v>
      </c>
      <c r="AW60">
        <v>168.97999572753909</v>
      </c>
      <c r="AX60">
        <v>172.7200012207031</v>
      </c>
      <c r="AY60">
        <v>167.21000671386719</v>
      </c>
      <c r="AZ60">
        <v>170.91999816894531</v>
      </c>
      <c r="BE60">
        <v>16</v>
      </c>
      <c r="BF60">
        <v>70</v>
      </c>
      <c r="BG60">
        <v>46</v>
      </c>
      <c r="BH60">
        <v>20</v>
      </c>
      <c r="BI60">
        <v>7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1</v>
      </c>
      <c r="BT60">
        <v>2</v>
      </c>
      <c r="BU60">
        <v>1</v>
      </c>
      <c r="BV60">
        <v>2</v>
      </c>
      <c r="BW60">
        <v>0</v>
      </c>
      <c r="BX60">
        <v>0</v>
      </c>
      <c r="BY60">
        <v>2</v>
      </c>
      <c r="BZ60">
        <v>2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0</v>
      </c>
      <c r="CG60">
        <v>1</v>
      </c>
      <c r="CH60">
        <v>1</v>
      </c>
      <c r="CI60">
        <v>1</v>
      </c>
      <c r="CJ60">
        <v>0</v>
      </c>
      <c r="CK60">
        <v>1</v>
      </c>
      <c r="CL60">
        <v>1</v>
      </c>
      <c r="CM60" t="s">
        <v>444</v>
      </c>
      <c r="CN60">
        <v>170.91999816894531</v>
      </c>
      <c r="CO60">
        <v>172.03999328613281</v>
      </c>
      <c r="CP60">
        <v>173.48500061035159</v>
      </c>
      <c r="CQ60">
        <v>170.46000671386719</v>
      </c>
      <c r="CR60">
        <v>170.69999694824219</v>
      </c>
      <c r="CW60">
        <v>37</v>
      </c>
      <c r="CX60">
        <v>8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27</v>
      </c>
      <c r="DG60">
        <v>14</v>
      </c>
      <c r="DH60">
        <v>13</v>
      </c>
      <c r="DI60">
        <v>30</v>
      </c>
      <c r="DJ60">
        <v>47</v>
      </c>
      <c r="DK60">
        <v>0</v>
      </c>
      <c r="DL60">
        <v>0</v>
      </c>
      <c r="DM60">
        <v>0</v>
      </c>
      <c r="DN60">
        <v>0</v>
      </c>
      <c r="DO60">
        <v>8</v>
      </c>
      <c r="DP60">
        <v>0</v>
      </c>
      <c r="DQ60">
        <v>6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260</v>
      </c>
      <c r="EF60">
        <v>170.69999694824219</v>
      </c>
      <c r="EG60">
        <v>172</v>
      </c>
      <c r="EH60">
        <v>176.25</v>
      </c>
      <c r="EI60">
        <v>170.5</v>
      </c>
      <c r="EJ60">
        <v>175.08000183105469</v>
      </c>
      <c r="EO60">
        <v>4</v>
      </c>
      <c r="EP60">
        <v>24</v>
      </c>
      <c r="EQ60">
        <v>41</v>
      </c>
      <c r="ER60">
        <v>36</v>
      </c>
      <c r="ES60">
        <v>26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1</v>
      </c>
      <c r="FB60">
        <v>2</v>
      </c>
      <c r="FC60">
        <v>1</v>
      </c>
      <c r="FD60">
        <v>4</v>
      </c>
      <c r="FE60">
        <v>1</v>
      </c>
      <c r="FF60">
        <v>4</v>
      </c>
      <c r="FG60">
        <v>0</v>
      </c>
      <c r="FH60">
        <v>0</v>
      </c>
      <c r="FI60">
        <v>2</v>
      </c>
      <c r="FJ60">
        <v>2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445</v>
      </c>
      <c r="FX60">
        <v>175.08000183105469</v>
      </c>
      <c r="FY60">
        <v>176.55999755859381</v>
      </c>
      <c r="FZ60">
        <v>177.57000732421881</v>
      </c>
      <c r="GA60">
        <v>173.6000061035156</v>
      </c>
      <c r="GB60">
        <v>175.6300048828125</v>
      </c>
      <c r="GC60">
        <v>486</v>
      </c>
      <c r="GD60">
        <v>138</v>
      </c>
      <c r="GE60">
        <v>176</v>
      </c>
      <c r="GF60">
        <v>135</v>
      </c>
      <c r="GG60">
        <v>0</v>
      </c>
      <c r="GH60">
        <v>240</v>
      </c>
      <c r="GI60">
        <v>0</v>
      </c>
      <c r="GJ60">
        <v>62</v>
      </c>
      <c r="GK60">
        <v>7</v>
      </c>
      <c r="GL60">
        <v>51</v>
      </c>
      <c r="GM60">
        <v>4</v>
      </c>
      <c r="GN60">
        <v>49</v>
      </c>
      <c r="GO60">
        <v>3</v>
      </c>
      <c r="GP60">
        <v>2</v>
      </c>
      <c r="GQ60">
        <v>2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1.9</v>
      </c>
      <c r="GX60" t="s">
        <v>218</v>
      </c>
      <c r="GY60">
        <v>169398</v>
      </c>
      <c r="GZ60">
        <v>244540</v>
      </c>
      <c r="HA60">
        <v>8.07</v>
      </c>
      <c r="HB60">
        <v>8.6430000000000007</v>
      </c>
      <c r="HC60">
        <v>20.73</v>
      </c>
      <c r="HD60">
        <v>4.0199999999999996</v>
      </c>
      <c r="HE60">
        <v>0</v>
      </c>
      <c r="HF60" s="2">
        <f t="shared" si="6"/>
        <v>8.3823954916399934E-3</v>
      </c>
      <c r="HG60" s="2">
        <f t="shared" si="7"/>
        <v>5.6879524917790025E-3</v>
      </c>
      <c r="HH60" s="2">
        <f t="shared" si="8"/>
        <v>1.6764790983279765E-2</v>
      </c>
      <c r="HI60" s="2">
        <f t="shared" si="9"/>
        <v>1.1558382524964328E-2</v>
      </c>
      <c r="HJ60" s="3">
        <f t="shared" si="10"/>
        <v>177.5642624366557</v>
      </c>
      <c r="HK60" t="str">
        <f t="shared" si="11"/>
        <v>FRPT</v>
      </c>
    </row>
    <row r="61" spans="1:219" hidden="1" x14ac:dyDescent="0.25">
      <c r="A61">
        <v>52</v>
      </c>
      <c r="B61" t="s">
        <v>446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72</v>
      </c>
      <c r="N61">
        <v>42</v>
      </c>
      <c r="O61">
        <v>25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5</v>
      </c>
      <c r="W61">
        <v>5</v>
      </c>
      <c r="X61">
        <v>2</v>
      </c>
      <c r="Y61">
        <v>0</v>
      </c>
      <c r="Z61">
        <v>36</v>
      </c>
      <c r="AA61">
        <v>1</v>
      </c>
      <c r="AB61">
        <v>48</v>
      </c>
      <c r="AC61">
        <v>0</v>
      </c>
      <c r="AD61">
        <v>0</v>
      </c>
      <c r="AE61">
        <v>0</v>
      </c>
      <c r="AF61">
        <v>0</v>
      </c>
      <c r="AG61">
        <v>36</v>
      </c>
      <c r="AH61">
        <v>36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21</v>
      </c>
      <c r="AP61">
        <v>21</v>
      </c>
      <c r="AQ61">
        <v>1</v>
      </c>
      <c r="AR61">
        <v>0</v>
      </c>
      <c r="AS61">
        <v>1</v>
      </c>
      <c r="AT61">
        <v>1</v>
      </c>
      <c r="AU61" t="s">
        <v>253</v>
      </c>
      <c r="AV61">
        <v>21.780000686645511</v>
      </c>
      <c r="AW61">
        <v>21.819999694824219</v>
      </c>
      <c r="AX61">
        <v>22.25</v>
      </c>
      <c r="AY61">
        <v>21.70999908447266</v>
      </c>
      <c r="AZ61">
        <v>22.04999923706055</v>
      </c>
      <c r="BE61">
        <v>41</v>
      </c>
      <c r="BF61">
        <v>98</v>
      </c>
      <c r="BG61">
        <v>23</v>
      </c>
      <c r="BH61">
        <v>18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</v>
      </c>
      <c r="BO61">
        <v>0</v>
      </c>
      <c r="BP61">
        <v>2</v>
      </c>
      <c r="BQ61">
        <v>1</v>
      </c>
      <c r="BR61">
        <v>1</v>
      </c>
      <c r="BS61">
        <v>1</v>
      </c>
      <c r="BT61">
        <v>10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447</v>
      </c>
      <c r="CN61">
        <v>22.04999923706055</v>
      </c>
      <c r="CO61">
        <v>22.20999908447266</v>
      </c>
      <c r="CP61">
        <v>22.389999389648441</v>
      </c>
      <c r="CQ61">
        <v>22</v>
      </c>
      <c r="CR61">
        <v>22.20999908447266</v>
      </c>
      <c r="CW61">
        <v>162</v>
      </c>
      <c r="CX61">
        <v>2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24</v>
      </c>
      <c r="DG61">
        <v>5</v>
      </c>
      <c r="DH61">
        <v>1</v>
      </c>
      <c r="DI61">
        <v>1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318</v>
      </c>
      <c r="EF61">
        <v>22.20999908447266</v>
      </c>
      <c r="EG61">
        <v>22.29000091552734</v>
      </c>
      <c r="EH61">
        <v>22.719999313354489</v>
      </c>
      <c r="EI61">
        <v>22.10000038146973</v>
      </c>
      <c r="EJ61">
        <v>22.54000091552734</v>
      </c>
      <c r="EO61">
        <v>39</v>
      </c>
      <c r="EP61">
        <v>62</v>
      </c>
      <c r="EQ61">
        <v>41</v>
      </c>
      <c r="ER61">
        <v>30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16</v>
      </c>
      <c r="EY61">
        <v>8</v>
      </c>
      <c r="EZ61">
        <v>1</v>
      </c>
      <c r="FA61">
        <v>2</v>
      </c>
      <c r="FB61">
        <v>4</v>
      </c>
      <c r="FC61">
        <v>1</v>
      </c>
      <c r="FD61">
        <v>31</v>
      </c>
      <c r="FE61">
        <v>0</v>
      </c>
      <c r="FF61">
        <v>0</v>
      </c>
      <c r="FG61">
        <v>0</v>
      </c>
      <c r="FH61">
        <v>0</v>
      </c>
      <c r="FI61">
        <v>4</v>
      </c>
      <c r="FJ61">
        <v>4</v>
      </c>
      <c r="FK61">
        <v>0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448</v>
      </c>
      <c r="FX61">
        <v>22.54000091552734</v>
      </c>
      <c r="FY61">
        <v>22.670000076293949</v>
      </c>
      <c r="FZ61">
        <v>22.920000076293949</v>
      </c>
      <c r="GA61">
        <v>22.54999923706055</v>
      </c>
      <c r="GB61">
        <v>22.70999908447266</v>
      </c>
      <c r="GC61">
        <v>662</v>
      </c>
      <c r="GD61">
        <v>125</v>
      </c>
      <c r="GE61">
        <v>336</v>
      </c>
      <c r="GF61">
        <v>67</v>
      </c>
      <c r="GG61">
        <v>0</v>
      </c>
      <c r="GH61">
        <v>55</v>
      </c>
      <c r="GI61">
        <v>0</v>
      </c>
      <c r="GJ61">
        <v>30</v>
      </c>
      <c r="GK61">
        <v>0</v>
      </c>
      <c r="GL61">
        <v>46</v>
      </c>
      <c r="GM61">
        <v>0</v>
      </c>
      <c r="GN61">
        <v>9</v>
      </c>
      <c r="GO61">
        <v>4</v>
      </c>
      <c r="GP61">
        <v>2</v>
      </c>
      <c r="GQ61">
        <v>3</v>
      </c>
      <c r="GR61">
        <v>1</v>
      </c>
      <c r="GS61">
        <v>1</v>
      </c>
      <c r="GT61">
        <v>0</v>
      </c>
      <c r="GU61">
        <v>1</v>
      </c>
      <c r="GV61">
        <v>0</v>
      </c>
      <c r="GW61">
        <v>1.4</v>
      </c>
      <c r="GX61" t="s">
        <v>449</v>
      </c>
      <c r="GY61">
        <v>582832</v>
      </c>
      <c r="GZ61">
        <v>529460</v>
      </c>
      <c r="HA61">
        <v>5.032</v>
      </c>
      <c r="HB61">
        <v>5.2130000000000001</v>
      </c>
      <c r="HC61">
        <v>0.32</v>
      </c>
      <c r="HD61">
        <v>3.29</v>
      </c>
      <c r="HE61">
        <v>2.2499999999999999E-2</v>
      </c>
      <c r="HF61" s="2">
        <f t="shared" si="6"/>
        <v>5.7344137771992987E-3</v>
      </c>
      <c r="HG61" s="2">
        <f t="shared" si="7"/>
        <v>1.0907504326693851E-2</v>
      </c>
      <c r="HH61" s="2">
        <f t="shared" si="8"/>
        <v>5.2933762165657816E-3</v>
      </c>
      <c r="HI61" s="2">
        <f t="shared" si="9"/>
        <v>7.0453480344482289E-3</v>
      </c>
      <c r="HJ61" s="3">
        <f t="shared" si="10"/>
        <v>22.917273200212275</v>
      </c>
      <c r="HK61" t="str">
        <f t="shared" si="11"/>
        <v>GTN</v>
      </c>
    </row>
    <row r="62" spans="1:219" hidden="1" x14ac:dyDescent="0.25">
      <c r="A62">
        <v>53</v>
      </c>
      <c r="B62" t="s">
        <v>450</v>
      </c>
      <c r="C62">
        <v>9</v>
      </c>
      <c r="D62">
        <v>0</v>
      </c>
      <c r="E62">
        <v>5</v>
      </c>
      <c r="F62">
        <v>1</v>
      </c>
      <c r="G62" t="s">
        <v>288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15</v>
      </c>
      <c r="W62">
        <v>7</v>
      </c>
      <c r="X62">
        <v>10</v>
      </c>
      <c r="Y62">
        <v>2</v>
      </c>
      <c r="Z62">
        <v>77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19</v>
      </c>
      <c r="AN62">
        <v>0</v>
      </c>
      <c r="AO62">
        <v>31</v>
      </c>
      <c r="AP62">
        <v>0</v>
      </c>
      <c r="AQ62">
        <v>2</v>
      </c>
      <c r="AR62">
        <v>0</v>
      </c>
      <c r="AS62">
        <v>1</v>
      </c>
      <c r="AT62">
        <v>0</v>
      </c>
      <c r="AU62" t="s">
        <v>451</v>
      </c>
      <c r="AV62">
        <v>161.69000244140619</v>
      </c>
      <c r="AW62">
        <v>161.80999755859381</v>
      </c>
      <c r="AX62">
        <v>163.6499938964844</v>
      </c>
      <c r="AY62">
        <v>157.42999267578119</v>
      </c>
      <c r="AZ62">
        <v>158.3500061035156</v>
      </c>
      <c r="BE62">
        <v>4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2</v>
      </c>
      <c r="BQ62">
        <v>2</v>
      </c>
      <c r="BR62">
        <v>114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6</v>
      </c>
      <c r="CF62">
        <v>1</v>
      </c>
      <c r="CG62">
        <v>3</v>
      </c>
      <c r="CH62">
        <v>0</v>
      </c>
      <c r="CI62">
        <v>2</v>
      </c>
      <c r="CJ62">
        <v>1</v>
      </c>
      <c r="CK62">
        <v>1</v>
      </c>
      <c r="CL62">
        <v>0</v>
      </c>
      <c r="CM62" t="s">
        <v>452</v>
      </c>
      <c r="CN62">
        <v>158.3500061035156</v>
      </c>
      <c r="CO62">
        <v>162.86000061035159</v>
      </c>
      <c r="CP62">
        <v>166</v>
      </c>
      <c r="CQ62">
        <v>160.5299987792969</v>
      </c>
      <c r="CR62">
        <v>162.38999938964841</v>
      </c>
      <c r="CW62">
        <v>14</v>
      </c>
      <c r="CX62">
        <v>4</v>
      </c>
      <c r="CY62">
        <v>1</v>
      </c>
      <c r="CZ62">
        <v>2</v>
      </c>
      <c r="DA62">
        <v>0</v>
      </c>
      <c r="DB62">
        <v>1</v>
      </c>
      <c r="DC62">
        <v>3</v>
      </c>
      <c r="DD62">
        <v>0</v>
      </c>
      <c r="DE62">
        <v>0</v>
      </c>
      <c r="DF62">
        <v>10</v>
      </c>
      <c r="DG62">
        <v>15</v>
      </c>
      <c r="DH62">
        <v>19</v>
      </c>
      <c r="DI62">
        <v>18</v>
      </c>
      <c r="DJ62">
        <v>50</v>
      </c>
      <c r="DK62">
        <v>1</v>
      </c>
      <c r="DL62">
        <v>0</v>
      </c>
      <c r="DM62">
        <v>0</v>
      </c>
      <c r="DN62">
        <v>0</v>
      </c>
      <c r="DO62">
        <v>8</v>
      </c>
      <c r="DP62">
        <v>3</v>
      </c>
      <c r="DQ62">
        <v>1</v>
      </c>
      <c r="DR62">
        <v>0</v>
      </c>
      <c r="DS62">
        <v>1</v>
      </c>
      <c r="DT62">
        <v>1</v>
      </c>
      <c r="DU62">
        <v>1</v>
      </c>
      <c r="DV62">
        <v>1</v>
      </c>
      <c r="DW62">
        <v>20</v>
      </c>
      <c r="DX62">
        <v>9</v>
      </c>
      <c r="DY62">
        <v>11</v>
      </c>
      <c r="DZ62">
        <v>1</v>
      </c>
      <c r="EA62">
        <v>2</v>
      </c>
      <c r="EB62">
        <v>1</v>
      </c>
      <c r="EC62">
        <v>2</v>
      </c>
      <c r="ED62">
        <v>1</v>
      </c>
      <c r="EE62" t="s">
        <v>453</v>
      </c>
      <c r="EF62">
        <v>162.38999938964841</v>
      </c>
      <c r="EG62">
        <v>162.50999450683591</v>
      </c>
      <c r="EH62">
        <v>165.1000061035156</v>
      </c>
      <c r="EI62">
        <v>161.21000671386719</v>
      </c>
      <c r="EJ62">
        <v>164.3800048828125</v>
      </c>
      <c r="EO62">
        <v>24</v>
      </c>
      <c r="EP62">
        <v>37</v>
      </c>
      <c r="EQ62">
        <v>21</v>
      </c>
      <c r="ER62">
        <v>2</v>
      </c>
      <c r="ES62">
        <v>0</v>
      </c>
      <c r="ET62">
        <v>2</v>
      </c>
      <c r="EU62">
        <v>3</v>
      </c>
      <c r="EV62">
        <v>0</v>
      </c>
      <c r="EW62">
        <v>0</v>
      </c>
      <c r="EX62">
        <v>9</v>
      </c>
      <c r="EY62">
        <v>0</v>
      </c>
      <c r="EZ62">
        <v>2</v>
      </c>
      <c r="FA62">
        <v>1</v>
      </c>
      <c r="FB62">
        <v>3</v>
      </c>
      <c r="FC62">
        <v>3</v>
      </c>
      <c r="FD62">
        <v>15</v>
      </c>
      <c r="FE62">
        <v>0</v>
      </c>
      <c r="FF62">
        <v>0</v>
      </c>
      <c r="FG62">
        <v>10</v>
      </c>
      <c r="FH62">
        <v>0</v>
      </c>
      <c r="FI62">
        <v>3</v>
      </c>
      <c r="FJ62">
        <v>3</v>
      </c>
      <c r="FK62">
        <v>2</v>
      </c>
      <c r="FL62">
        <v>0</v>
      </c>
      <c r="FM62">
        <v>2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454</v>
      </c>
      <c r="FX62">
        <v>164.3800048828125</v>
      </c>
      <c r="FY62">
        <v>165.9100036621094</v>
      </c>
      <c r="FZ62">
        <v>168.67999267578119</v>
      </c>
      <c r="GA62">
        <v>160.86000061035159</v>
      </c>
      <c r="GB62">
        <v>160.8999938964844</v>
      </c>
      <c r="GC62">
        <v>124</v>
      </c>
      <c r="GD62">
        <v>357</v>
      </c>
      <c r="GE62">
        <v>105</v>
      </c>
      <c r="GF62">
        <v>127</v>
      </c>
      <c r="GG62">
        <v>0</v>
      </c>
      <c r="GH62">
        <v>4</v>
      </c>
      <c r="GI62">
        <v>0</v>
      </c>
      <c r="GJ62">
        <v>4</v>
      </c>
      <c r="GK62">
        <v>0</v>
      </c>
      <c r="GL62">
        <v>244</v>
      </c>
      <c r="GM62">
        <v>0</v>
      </c>
      <c r="GN62">
        <v>53</v>
      </c>
      <c r="GO62">
        <v>3</v>
      </c>
      <c r="GP62">
        <v>3</v>
      </c>
      <c r="GQ62">
        <v>2</v>
      </c>
      <c r="GR62">
        <v>2</v>
      </c>
      <c r="GS62">
        <v>4</v>
      </c>
      <c r="GT62">
        <v>2</v>
      </c>
      <c r="GU62">
        <v>1</v>
      </c>
      <c r="GV62">
        <v>1</v>
      </c>
      <c r="GW62">
        <v>1.9</v>
      </c>
      <c r="GX62" t="s">
        <v>218</v>
      </c>
      <c r="GY62">
        <v>82094</v>
      </c>
      <c r="GZ62">
        <v>137060</v>
      </c>
      <c r="HA62">
        <v>0.313</v>
      </c>
      <c r="HB62">
        <v>1.1160000000000001</v>
      </c>
      <c r="HC62">
        <v>-2.75</v>
      </c>
      <c r="HD62">
        <v>17.77</v>
      </c>
      <c r="HE62">
        <v>3.1400003000000003E-2</v>
      </c>
      <c r="HF62" s="2">
        <f t="shared" si="6"/>
        <v>9.2218597162645466E-3</v>
      </c>
      <c r="HG62" s="2">
        <f t="shared" si="7"/>
        <v>1.6421562330726225E-2</v>
      </c>
      <c r="HH62" s="2">
        <f t="shared" si="8"/>
        <v>3.043820710198164E-2</v>
      </c>
      <c r="HI62" s="2">
        <f t="shared" si="9"/>
        <v>2.4855989838346026E-4</v>
      </c>
      <c r="HJ62" s="3">
        <f t="shared" si="10"/>
        <v>168.63450512853774</v>
      </c>
      <c r="HK62" t="str">
        <f t="shared" si="11"/>
        <v>GPI</v>
      </c>
    </row>
    <row r="63" spans="1:219" hidden="1" x14ac:dyDescent="0.25">
      <c r="A63">
        <v>54</v>
      </c>
      <c r="B63" t="s">
        <v>455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2</v>
      </c>
      <c r="N63">
        <v>10</v>
      </c>
      <c r="O63">
        <v>3</v>
      </c>
      <c r="P63">
        <v>12</v>
      </c>
      <c r="Q63">
        <v>168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1</v>
      </c>
      <c r="AB63">
        <v>2</v>
      </c>
      <c r="AC63">
        <v>1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222</v>
      </c>
      <c r="AV63">
        <v>25.170000076293949</v>
      </c>
      <c r="AW63">
        <v>25.260000228881839</v>
      </c>
      <c r="AX63">
        <v>25.260000228881839</v>
      </c>
      <c r="AY63">
        <v>24.270000457763668</v>
      </c>
      <c r="AZ63">
        <v>24.79999923706055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187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 t="s">
        <v>456</v>
      </c>
      <c r="CN63">
        <v>24.79999923706055</v>
      </c>
      <c r="CO63">
        <v>24.79000091552734</v>
      </c>
      <c r="CP63">
        <v>25.159999847412109</v>
      </c>
      <c r="CQ63">
        <v>24.70000076293945</v>
      </c>
      <c r="CR63">
        <v>24.70999908447266</v>
      </c>
      <c r="CW63">
        <v>21</v>
      </c>
      <c r="CX63">
        <v>115</v>
      </c>
      <c r="CY63">
        <v>38</v>
      </c>
      <c r="CZ63">
        <v>0</v>
      </c>
      <c r="DA63">
        <v>0</v>
      </c>
      <c r="DB63">
        <v>1</v>
      </c>
      <c r="DC63">
        <v>38</v>
      </c>
      <c r="DD63">
        <v>0</v>
      </c>
      <c r="DE63">
        <v>0</v>
      </c>
      <c r="DF63">
        <v>9</v>
      </c>
      <c r="DG63">
        <v>4</v>
      </c>
      <c r="DH63">
        <v>1</v>
      </c>
      <c r="DI63">
        <v>0</v>
      </c>
      <c r="DJ63">
        <v>0</v>
      </c>
      <c r="DK63">
        <v>1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270</v>
      </c>
      <c r="EF63">
        <v>24.70999908447266</v>
      </c>
      <c r="EG63">
        <v>24.969999313354489</v>
      </c>
      <c r="EH63">
        <v>25.409999847412109</v>
      </c>
      <c r="EI63">
        <v>24.569999694824219</v>
      </c>
      <c r="EJ63">
        <v>25.340000152587891</v>
      </c>
      <c r="EO63">
        <v>80</v>
      </c>
      <c r="EP63">
        <v>36</v>
      </c>
      <c r="EQ63">
        <v>14</v>
      </c>
      <c r="ER63">
        <v>8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25</v>
      </c>
      <c r="EY63">
        <v>17</v>
      </c>
      <c r="EZ63">
        <v>7</v>
      </c>
      <c r="FA63">
        <v>4</v>
      </c>
      <c r="FB63">
        <v>6</v>
      </c>
      <c r="FC63">
        <v>1</v>
      </c>
      <c r="FD63">
        <v>59</v>
      </c>
      <c r="FE63">
        <v>0</v>
      </c>
      <c r="FF63">
        <v>0</v>
      </c>
      <c r="FG63">
        <v>0</v>
      </c>
      <c r="FH63">
        <v>0</v>
      </c>
      <c r="FI63">
        <v>6</v>
      </c>
      <c r="FJ63">
        <v>6</v>
      </c>
      <c r="FK63">
        <v>0</v>
      </c>
      <c r="FL63">
        <v>0</v>
      </c>
      <c r="FM63">
        <v>1</v>
      </c>
      <c r="FN63">
        <v>1</v>
      </c>
      <c r="FO63">
        <v>1</v>
      </c>
      <c r="FP63">
        <v>0</v>
      </c>
      <c r="FQ63">
        <v>5</v>
      </c>
      <c r="FR63">
        <v>5</v>
      </c>
      <c r="FS63">
        <v>1</v>
      </c>
      <c r="FT63">
        <v>0</v>
      </c>
      <c r="FU63">
        <v>1</v>
      </c>
      <c r="FV63">
        <v>1</v>
      </c>
      <c r="FW63" t="s">
        <v>453</v>
      </c>
      <c r="FX63">
        <v>25.340000152587891</v>
      </c>
      <c r="FY63">
        <v>25.60000038146973</v>
      </c>
      <c r="FZ63">
        <v>27.239999771118161</v>
      </c>
      <c r="GA63">
        <v>25.590000152587891</v>
      </c>
      <c r="GB63">
        <v>26.25</v>
      </c>
      <c r="GC63">
        <v>507</v>
      </c>
      <c r="GD63">
        <v>262</v>
      </c>
      <c r="GE63">
        <v>312</v>
      </c>
      <c r="GF63">
        <v>73</v>
      </c>
      <c r="GG63">
        <v>0</v>
      </c>
      <c r="GH63">
        <v>188</v>
      </c>
      <c r="GI63">
        <v>0</v>
      </c>
      <c r="GJ63">
        <v>8</v>
      </c>
      <c r="GK63">
        <v>2</v>
      </c>
      <c r="GL63">
        <v>193</v>
      </c>
      <c r="GM63">
        <v>0</v>
      </c>
      <c r="GN63">
        <v>6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2.8</v>
      </c>
      <c r="GX63" t="s">
        <v>223</v>
      </c>
      <c r="GY63">
        <v>628319</v>
      </c>
      <c r="GZ63">
        <v>589040</v>
      </c>
      <c r="HA63">
        <v>1.694</v>
      </c>
      <c r="HB63">
        <v>1.8129999999999999</v>
      </c>
      <c r="HC63">
        <v>0.1</v>
      </c>
      <c r="HD63">
        <v>3.66</v>
      </c>
      <c r="HE63">
        <v>0</v>
      </c>
      <c r="HF63" s="2">
        <f t="shared" si="6"/>
        <v>1.0156258789356776E-2</v>
      </c>
      <c r="HG63" s="2">
        <f t="shared" si="7"/>
        <v>6.0205558128795467E-2</v>
      </c>
      <c r="HH63" s="2">
        <f t="shared" si="8"/>
        <v>3.9063393487592801E-4</v>
      </c>
      <c r="HI63" s="2">
        <f t="shared" si="9"/>
        <v>2.5142851329985172E-2</v>
      </c>
      <c r="HJ63" s="3">
        <f t="shared" si="10"/>
        <v>27.141262692533491</v>
      </c>
      <c r="HK63" t="str">
        <f t="shared" si="11"/>
        <v>HA</v>
      </c>
    </row>
    <row r="64" spans="1:219" hidden="1" x14ac:dyDescent="0.25">
      <c r="A64">
        <v>55</v>
      </c>
      <c r="B64" t="s">
        <v>457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27</v>
      </c>
      <c r="N64">
        <v>16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9</v>
      </c>
      <c r="W64">
        <v>7</v>
      </c>
      <c r="X64">
        <v>7</v>
      </c>
      <c r="Y64">
        <v>1</v>
      </c>
      <c r="Z64">
        <v>20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18</v>
      </c>
      <c r="AP64">
        <v>18</v>
      </c>
      <c r="AQ64">
        <v>1</v>
      </c>
      <c r="AR64">
        <v>0</v>
      </c>
      <c r="AS64">
        <v>1</v>
      </c>
      <c r="AT64">
        <v>1</v>
      </c>
      <c r="AU64" t="s">
        <v>301</v>
      </c>
      <c r="AV64">
        <v>39.700000762939453</v>
      </c>
      <c r="AW64">
        <v>39.610000610351563</v>
      </c>
      <c r="AX64">
        <v>40.430000305175781</v>
      </c>
      <c r="AY64">
        <v>39.020000457763672</v>
      </c>
      <c r="AZ64">
        <v>40.270000457763672</v>
      </c>
      <c r="BE64">
        <v>46</v>
      </c>
      <c r="BF64">
        <v>12</v>
      </c>
      <c r="BG64">
        <v>24</v>
      </c>
      <c r="BH64">
        <v>4</v>
      </c>
      <c r="BI64">
        <v>1</v>
      </c>
      <c r="BJ64">
        <v>2</v>
      </c>
      <c r="BK64">
        <v>2</v>
      </c>
      <c r="BL64">
        <v>0</v>
      </c>
      <c r="BM64">
        <v>0</v>
      </c>
      <c r="BN64">
        <v>8</v>
      </c>
      <c r="BO64">
        <v>13</v>
      </c>
      <c r="BP64">
        <v>2</v>
      </c>
      <c r="BQ64">
        <v>5</v>
      </c>
      <c r="BR64">
        <v>22</v>
      </c>
      <c r="BS64">
        <v>3</v>
      </c>
      <c r="BT64">
        <v>50</v>
      </c>
      <c r="BU64">
        <v>1</v>
      </c>
      <c r="BV64">
        <v>0</v>
      </c>
      <c r="BW64">
        <v>2</v>
      </c>
      <c r="BX64">
        <v>1</v>
      </c>
      <c r="BY64">
        <v>22</v>
      </c>
      <c r="BZ64">
        <v>22</v>
      </c>
      <c r="CA64">
        <v>1</v>
      </c>
      <c r="CB64">
        <v>1</v>
      </c>
      <c r="CC64">
        <v>1</v>
      </c>
      <c r="CD64">
        <v>1</v>
      </c>
      <c r="CE64">
        <v>9</v>
      </c>
      <c r="CF64">
        <v>2</v>
      </c>
      <c r="CG64">
        <v>8</v>
      </c>
      <c r="CH64">
        <v>8</v>
      </c>
      <c r="CI64">
        <v>1</v>
      </c>
      <c r="CJ64">
        <v>1</v>
      </c>
      <c r="CK64">
        <v>1</v>
      </c>
      <c r="CL64">
        <v>1</v>
      </c>
      <c r="CM64" t="s">
        <v>458</v>
      </c>
      <c r="CN64">
        <v>40.270000457763672</v>
      </c>
      <c r="CO64">
        <v>40.509998321533203</v>
      </c>
      <c r="CP64">
        <v>41.229999542236328</v>
      </c>
      <c r="CQ64">
        <v>39.080001831054688</v>
      </c>
      <c r="CR64">
        <v>39.939998626708977</v>
      </c>
      <c r="CW64">
        <v>1</v>
      </c>
      <c r="CX64">
        <v>0</v>
      </c>
      <c r="CY64">
        <v>0</v>
      </c>
      <c r="CZ64">
        <v>1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1</v>
      </c>
      <c r="DI64">
        <v>0</v>
      </c>
      <c r="DJ64">
        <v>134</v>
      </c>
      <c r="DK64">
        <v>1</v>
      </c>
      <c r="DL64">
        <v>0</v>
      </c>
      <c r="DM64">
        <v>0</v>
      </c>
      <c r="DN64">
        <v>0</v>
      </c>
      <c r="DO64">
        <v>1</v>
      </c>
      <c r="DP64">
        <v>1</v>
      </c>
      <c r="DQ64">
        <v>0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3</v>
      </c>
      <c r="DX64">
        <v>1</v>
      </c>
      <c r="DY64">
        <v>0</v>
      </c>
      <c r="DZ64">
        <v>0</v>
      </c>
      <c r="EA64">
        <v>2</v>
      </c>
      <c r="EB64">
        <v>1</v>
      </c>
      <c r="EC64">
        <v>1</v>
      </c>
      <c r="ED64">
        <v>1</v>
      </c>
      <c r="EE64" t="s">
        <v>459</v>
      </c>
      <c r="EF64">
        <v>39.939998626708977</v>
      </c>
      <c r="EG64">
        <v>39.990001678466797</v>
      </c>
      <c r="EH64">
        <v>40.970001220703118</v>
      </c>
      <c r="EI64">
        <v>39.619998931884773</v>
      </c>
      <c r="EJ64">
        <v>40.810001373291023</v>
      </c>
      <c r="EO64">
        <v>37</v>
      </c>
      <c r="EP64">
        <v>23</v>
      </c>
      <c r="EQ64">
        <v>5</v>
      </c>
      <c r="ER64">
        <v>14</v>
      </c>
      <c r="ES64">
        <v>13</v>
      </c>
      <c r="ET64">
        <v>1</v>
      </c>
      <c r="EU64">
        <v>1</v>
      </c>
      <c r="EV64">
        <v>0</v>
      </c>
      <c r="EW64">
        <v>0</v>
      </c>
      <c r="EX64">
        <v>4</v>
      </c>
      <c r="EY64">
        <v>1</v>
      </c>
      <c r="EZ64">
        <v>4</v>
      </c>
      <c r="FA64">
        <v>2</v>
      </c>
      <c r="FB64">
        <v>2</v>
      </c>
      <c r="FC64">
        <v>2</v>
      </c>
      <c r="FD64">
        <v>13</v>
      </c>
      <c r="FE64">
        <v>1</v>
      </c>
      <c r="FF64">
        <v>13</v>
      </c>
      <c r="FG64">
        <v>3</v>
      </c>
      <c r="FH64">
        <v>0</v>
      </c>
      <c r="FI64">
        <v>2</v>
      </c>
      <c r="FJ64">
        <v>2</v>
      </c>
      <c r="FK64">
        <v>1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460</v>
      </c>
      <c r="FX64">
        <v>40.810001373291023</v>
      </c>
      <c r="FY64">
        <v>41.139999389648438</v>
      </c>
      <c r="FZ64">
        <v>41.740001678466797</v>
      </c>
      <c r="GA64">
        <v>39.860000610351563</v>
      </c>
      <c r="GB64">
        <v>40.130001068115227</v>
      </c>
      <c r="GC64">
        <v>225</v>
      </c>
      <c r="GD64">
        <v>243</v>
      </c>
      <c r="GE64">
        <v>94</v>
      </c>
      <c r="GF64">
        <v>149</v>
      </c>
      <c r="GG64">
        <v>0</v>
      </c>
      <c r="GH64">
        <v>33</v>
      </c>
      <c r="GI64">
        <v>0</v>
      </c>
      <c r="GJ64">
        <v>28</v>
      </c>
      <c r="GK64">
        <v>13</v>
      </c>
      <c r="GL64">
        <v>178</v>
      </c>
      <c r="GM64">
        <v>13</v>
      </c>
      <c r="GN64">
        <v>136</v>
      </c>
      <c r="GO64">
        <v>4</v>
      </c>
      <c r="GP64">
        <v>2</v>
      </c>
      <c r="GQ64">
        <v>4</v>
      </c>
      <c r="GR64">
        <v>2</v>
      </c>
      <c r="GS64">
        <v>3</v>
      </c>
      <c r="GT64">
        <v>1</v>
      </c>
      <c r="GU64">
        <v>3</v>
      </c>
      <c r="GV64">
        <v>1</v>
      </c>
      <c r="GW64">
        <v>2.4</v>
      </c>
      <c r="GX64" t="s">
        <v>218</v>
      </c>
      <c r="GY64">
        <v>98621</v>
      </c>
      <c r="GZ64">
        <v>110680</v>
      </c>
      <c r="HA64">
        <v>0.60899999999999999</v>
      </c>
      <c r="HB64">
        <v>0.67600000000000005</v>
      </c>
      <c r="HC64">
        <v>4206.13</v>
      </c>
      <c r="HD64">
        <v>0.77</v>
      </c>
      <c r="HE64">
        <v>1.1742999999999999</v>
      </c>
      <c r="HF64" s="2">
        <f t="shared" si="6"/>
        <v>8.0213422764524589E-3</v>
      </c>
      <c r="HG64" s="2">
        <f t="shared" si="7"/>
        <v>1.4374754784159283E-2</v>
      </c>
      <c r="HH64" s="2">
        <f t="shared" si="8"/>
        <v>3.1113242544649755E-2</v>
      </c>
      <c r="HI64" s="2">
        <f t="shared" si="9"/>
        <v>6.7281447938507544E-3</v>
      </c>
      <c r="HJ64" s="3">
        <f t="shared" si="10"/>
        <v>41.731376792695094</v>
      </c>
      <c r="HK64" t="str">
        <f t="shared" si="11"/>
        <v>HHR</v>
      </c>
    </row>
    <row r="65" spans="1:219" hidden="1" x14ac:dyDescent="0.25">
      <c r="A65">
        <v>56</v>
      </c>
      <c r="B65" t="s">
        <v>461</v>
      </c>
      <c r="C65">
        <v>9</v>
      </c>
      <c r="D65">
        <v>0</v>
      </c>
      <c r="E65">
        <v>5</v>
      </c>
      <c r="F65">
        <v>1</v>
      </c>
      <c r="G65" t="s">
        <v>288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63</v>
      </c>
      <c r="N65">
        <v>19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30</v>
      </c>
      <c r="W65">
        <v>8</v>
      </c>
      <c r="X65">
        <v>11</v>
      </c>
      <c r="Y65">
        <v>10</v>
      </c>
      <c r="Z65">
        <v>55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55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3</v>
      </c>
      <c r="AN65">
        <v>0</v>
      </c>
      <c r="AO65">
        <v>12</v>
      </c>
      <c r="AP65">
        <v>12</v>
      </c>
      <c r="AQ65">
        <v>2</v>
      </c>
      <c r="AR65">
        <v>0</v>
      </c>
      <c r="AS65">
        <v>2</v>
      </c>
      <c r="AT65">
        <v>1</v>
      </c>
      <c r="AU65" t="s">
        <v>462</v>
      </c>
      <c r="AV65">
        <v>130.0299987792969</v>
      </c>
      <c r="AW65">
        <v>130.91999816894531</v>
      </c>
      <c r="AX65">
        <v>132.38999938964841</v>
      </c>
      <c r="AY65">
        <v>130.05000305175781</v>
      </c>
      <c r="AZ65">
        <v>132.3399963378906</v>
      </c>
      <c r="BE65">
        <v>21</v>
      </c>
      <c r="BF65">
        <v>132</v>
      </c>
      <c r="BG65">
        <v>12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2</v>
      </c>
      <c r="BP65">
        <v>4</v>
      </c>
      <c r="BQ65">
        <v>0</v>
      </c>
      <c r="BR65">
        <v>4</v>
      </c>
      <c r="BS65">
        <v>1</v>
      </c>
      <c r="BT65">
        <v>12</v>
      </c>
      <c r="BU65">
        <v>0</v>
      </c>
      <c r="BV65">
        <v>0</v>
      </c>
      <c r="BW65">
        <v>0</v>
      </c>
      <c r="BX65">
        <v>0</v>
      </c>
      <c r="BY65">
        <v>4</v>
      </c>
      <c r="BZ65">
        <v>4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263</v>
      </c>
      <c r="CN65">
        <v>132.3399963378906</v>
      </c>
      <c r="CO65">
        <v>133.8800048828125</v>
      </c>
      <c r="CP65">
        <v>134.7200012207031</v>
      </c>
      <c r="CQ65">
        <v>132.82000732421881</v>
      </c>
      <c r="CR65">
        <v>133.33000183105469</v>
      </c>
      <c r="CW65">
        <v>106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40</v>
      </c>
      <c r="DG65">
        <v>4</v>
      </c>
      <c r="DH65">
        <v>8</v>
      </c>
      <c r="DI65">
        <v>11</v>
      </c>
      <c r="DJ65">
        <v>17</v>
      </c>
      <c r="DK65">
        <v>0</v>
      </c>
      <c r="DL65">
        <v>0</v>
      </c>
      <c r="DM65">
        <v>0</v>
      </c>
      <c r="DN65">
        <v>0</v>
      </c>
      <c r="DO65">
        <v>4</v>
      </c>
      <c r="DP65">
        <v>0</v>
      </c>
      <c r="DQ65">
        <v>15</v>
      </c>
      <c r="DR65">
        <v>0</v>
      </c>
      <c r="DS65">
        <v>2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426</v>
      </c>
      <c r="EF65">
        <v>133.33000183105469</v>
      </c>
      <c r="EG65">
        <v>134.86000061035159</v>
      </c>
      <c r="EH65">
        <v>135.4700012207031</v>
      </c>
      <c r="EI65">
        <v>133.4700012207031</v>
      </c>
      <c r="EJ65">
        <v>135.11000061035159</v>
      </c>
      <c r="EO65">
        <v>55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26</v>
      </c>
      <c r="EY65">
        <v>23</v>
      </c>
      <c r="EZ65">
        <v>19</v>
      </c>
      <c r="FA65">
        <v>24</v>
      </c>
      <c r="FB65">
        <v>21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1</v>
      </c>
      <c r="FR65">
        <v>0</v>
      </c>
      <c r="FS65">
        <v>1</v>
      </c>
      <c r="FT65">
        <v>0</v>
      </c>
      <c r="FU65">
        <v>1</v>
      </c>
      <c r="FV65">
        <v>0</v>
      </c>
      <c r="FW65" t="s">
        <v>340</v>
      </c>
      <c r="FX65">
        <v>135.11000061035159</v>
      </c>
      <c r="FY65">
        <v>136.19000244140619</v>
      </c>
      <c r="FZ65">
        <v>136.6000061035156</v>
      </c>
      <c r="GA65">
        <v>134.42999267578119</v>
      </c>
      <c r="GB65">
        <v>135.08000183105469</v>
      </c>
      <c r="GC65">
        <v>412</v>
      </c>
      <c r="GD65">
        <v>319</v>
      </c>
      <c r="GE65">
        <v>165</v>
      </c>
      <c r="GF65">
        <v>193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97</v>
      </c>
      <c r="GM65">
        <v>0</v>
      </c>
      <c r="GN65">
        <v>38</v>
      </c>
      <c r="GO65">
        <v>4</v>
      </c>
      <c r="GP65">
        <v>2</v>
      </c>
      <c r="GQ65">
        <v>1</v>
      </c>
      <c r="GR65">
        <v>0</v>
      </c>
      <c r="GS65">
        <v>3</v>
      </c>
      <c r="GT65">
        <v>1</v>
      </c>
      <c r="GU65">
        <v>1</v>
      </c>
      <c r="GV65">
        <v>0</v>
      </c>
      <c r="GW65">
        <v>2.4</v>
      </c>
      <c r="GX65" t="s">
        <v>218</v>
      </c>
      <c r="GY65">
        <v>283549</v>
      </c>
      <c r="GZ65">
        <v>397380</v>
      </c>
      <c r="HA65">
        <v>2.8109999999999999</v>
      </c>
      <c r="HB65">
        <v>4.8970000000000002</v>
      </c>
      <c r="HC65">
        <v>7.07</v>
      </c>
      <c r="HD65">
        <v>4.58</v>
      </c>
      <c r="HE65">
        <v>8.3799999999999999E-2</v>
      </c>
      <c r="HF65" s="2">
        <f t="shared" si="6"/>
        <v>7.9301109603787667E-3</v>
      </c>
      <c r="HG65" s="2">
        <f t="shared" si="7"/>
        <v>3.0014908037317989E-3</v>
      </c>
      <c r="HH65" s="2">
        <f t="shared" si="8"/>
        <v>1.2923193583040171E-2</v>
      </c>
      <c r="HI65" s="2">
        <f t="shared" si="9"/>
        <v>4.8120309924667426E-3</v>
      </c>
      <c r="HJ65" s="3">
        <f t="shared" si="10"/>
        <v>136.5987754812943</v>
      </c>
      <c r="HK65" t="str">
        <f t="shared" si="11"/>
        <v>HEI</v>
      </c>
    </row>
    <row r="66" spans="1:219" hidden="1" x14ac:dyDescent="0.25">
      <c r="A66">
        <v>57</v>
      </c>
      <c r="B66" t="s">
        <v>463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</v>
      </c>
      <c r="W66">
        <v>7</v>
      </c>
      <c r="X66">
        <v>11</v>
      </c>
      <c r="Y66">
        <v>15</v>
      </c>
      <c r="Z66">
        <v>148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73</v>
      </c>
      <c r="AP66">
        <v>0</v>
      </c>
      <c r="AQ66">
        <v>1</v>
      </c>
      <c r="AR66">
        <v>0</v>
      </c>
      <c r="AS66">
        <v>1</v>
      </c>
      <c r="AT66">
        <v>0</v>
      </c>
      <c r="AU66" t="s">
        <v>464</v>
      </c>
      <c r="AV66">
        <v>45.139999389648438</v>
      </c>
      <c r="AW66">
        <v>45.069999694824219</v>
      </c>
      <c r="AX66">
        <v>45.639999389648438</v>
      </c>
      <c r="AY66">
        <v>44.150001525878913</v>
      </c>
      <c r="AZ66">
        <v>45.5</v>
      </c>
      <c r="BE66">
        <v>75</v>
      </c>
      <c r="BF66">
        <v>55</v>
      </c>
      <c r="BG66">
        <v>21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</v>
      </c>
      <c r="BO66">
        <v>2</v>
      </c>
      <c r="BP66">
        <v>4</v>
      </c>
      <c r="BQ66">
        <v>4</v>
      </c>
      <c r="BR66">
        <v>14</v>
      </c>
      <c r="BS66">
        <v>1</v>
      </c>
      <c r="BT66">
        <v>28</v>
      </c>
      <c r="BU66">
        <v>0</v>
      </c>
      <c r="BV66">
        <v>0</v>
      </c>
      <c r="BW66">
        <v>1</v>
      </c>
      <c r="BX66">
        <v>0</v>
      </c>
      <c r="BY66">
        <v>14</v>
      </c>
      <c r="BZ66">
        <v>14</v>
      </c>
      <c r="CA66">
        <v>1</v>
      </c>
      <c r="CB66">
        <v>0</v>
      </c>
      <c r="CC66">
        <v>2</v>
      </c>
      <c r="CD66">
        <v>1</v>
      </c>
      <c r="CE66">
        <v>2</v>
      </c>
      <c r="CF66">
        <v>1</v>
      </c>
      <c r="CG66">
        <v>8</v>
      </c>
      <c r="CH66">
        <v>8</v>
      </c>
      <c r="CI66">
        <v>1</v>
      </c>
      <c r="CJ66">
        <v>1</v>
      </c>
      <c r="CK66">
        <v>1</v>
      </c>
      <c r="CL66">
        <v>1</v>
      </c>
      <c r="CM66" t="s">
        <v>465</v>
      </c>
      <c r="CN66">
        <v>45.5</v>
      </c>
      <c r="CO66">
        <v>46.110000610351563</v>
      </c>
      <c r="CP66">
        <v>46.290000915527337</v>
      </c>
      <c r="CQ66">
        <v>44.810001373291023</v>
      </c>
      <c r="CR66">
        <v>45.180000305175781</v>
      </c>
      <c r="CW66">
        <v>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1</v>
      </c>
      <c r="DH66">
        <v>6</v>
      </c>
      <c r="DI66">
        <v>1</v>
      </c>
      <c r="DJ66">
        <v>180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6</v>
      </c>
      <c r="DX66">
        <v>0</v>
      </c>
      <c r="DY66">
        <v>1</v>
      </c>
      <c r="DZ66">
        <v>0</v>
      </c>
      <c r="EA66">
        <v>2</v>
      </c>
      <c r="EB66">
        <v>0</v>
      </c>
      <c r="EC66">
        <v>1</v>
      </c>
      <c r="ED66">
        <v>0</v>
      </c>
      <c r="EE66" t="s">
        <v>466</v>
      </c>
      <c r="EF66">
        <v>45.180000305175781</v>
      </c>
      <c r="EG66">
        <v>45.25</v>
      </c>
      <c r="EH66">
        <v>46.360000610351563</v>
      </c>
      <c r="EI66">
        <v>44.849998474121087</v>
      </c>
      <c r="EJ66">
        <v>46.150001525878913</v>
      </c>
      <c r="EO66">
        <v>10</v>
      </c>
      <c r="EP66">
        <v>19</v>
      </c>
      <c r="EQ66">
        <v>48</v>
      </c>
      <c r="ER66">
        <v>42</v>
      </c>
      <c r="ES66">
        <v>44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0</v>
      </c>
      <c r="EZ66">
        <v>2</v>
      </c>
      <c r="FA66">
        <v>0</v>
      </c>
      <c r="FB66">
        <v>4</v>
      </c>
      <c r="FC66">
        <v>1</v>
      </c>
      <c r="FD66">
        <v>8</v>
      </c>
      <c r="FE66">
        <v>1</v>
      </c>
      <c r="FF66">
        <v>8</v>
      </c>
      <c r="FG66">
        <v>0</v>
      </c>
      <c r="FH66">
        <v>0</v>
      </c>
      <c r="FI66">
        <v>4</v>
      </c>
      <c r="FJ66">
        <v>4</v>
      </c>
      <c r="FK66">
        <v>0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467</v>
      </c>
      <c r="FX66">
        <v>46.150001525878913</v>
      </c>
      <c r="FY66">
        <v>46.099998474121087</v>
      </c>
      <c r="FZ66">
        <v>46.659999847412109</v>
      </c>
      <c r="GA66">
        <v>45.709999084472663</v>
      </c>
      <c r="GB66">
        <v>45.830001831054688</v>
      </c>
      <c r="GC66">
        <v>332</v>
      </c>
      <c r="GD66">
        <v>414</v>
      </c>
      <c r="GE66">
        <v>169</v>
      </c>
      <c r="GF66">
        <v>198</v>
      </c>
      <c r="GG66">
        <v>0</v>
      </c>
      <c r="GH66">
        <v>86</v>
      </c>
      <c r="GI66">
        <v>0</v>
      </c>
      <c r="GJ66">
        <v>86</v>
      </c>
      <c r="GK66">
        <v>8</v>
      </c>
      <c r="GL66">
        <v>346</v>
      </c>
      <c r="GM66">
        <v>8</v>
      </c>
      <c r="GN66">
        <v>184</v>
      </c>
      <c r="GO66">
        <v>3</v>
      </c>
      <c r="GP66">
        <v>1</v>
      </c>
      <c r="GQ66">
        <v>2</v>
      </c>
      <c r="GR66">
        <v>1</v>
      </c>
      <c r="GS66">
        <v>3</v>
      </c>
      <c r="GT66">
        <v>1</v>
      </c>
      <c r="GU66">
        <v>1</v>
      </c>
      <c r="GV66">
        <v>0</v>
      </c>
      <c r="GW66">
        <v>1.7</v>
      </c>
      <c r="GX66" t="s">
        <v>218</v>
      </c>
      <c r="GY66">
        <v>396120</v>
      </c>
      <c r="GZ66">
        <v>532820</v>
      </c>
      <c r="HA66">
        <v>1.25</v>
      </c>
      <c r="HB66">
        <v>1.7370000000000001</v>
      </c>
      <c r="HC66">
        <v>0.26</v>
      </c>
      <c r="HD66">
        <v>4.29</v>
      </c>
      <c r="HF66" s="2">
        <f t="shared" si="6"/>
        <v>-1.084664933034496E-3</v>
      </c>
      <c r="HG66" s="2">
        <f t="shared" si="7"/>
        <v>1.2001744001764791E-2</v>
      </c>
      <c r="HH66" s="2">
        <f t="shared" si="8"/>
        <v>8.4598568884411973E-3</v>
      </c>
      <c r="HI66" s="2">
        <f t="shared" si="9"/>
        <v>2.6184320704240038E-3</v>
      </c>
      <c r="HJ66" s="3">
        <f t="shared" si="10"/>
        <v>46.653278854289233</v>
      </c>
      <c r="HK66" t="str">
        <f t="shared" si="11"/>
        <v>MLHR</v>
      </c>
    </row>
    <row r="67" spans="1:219" hidden="1" x14ac:dyDescent="0.25">
      <c r="A67">
        <v>58</v>
      </c>
      <c r="B67" t="s">
        <v>468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26</v>
      </c>
      <c r="N67">
        <v>42</v>
      </c>
      <c r="O67">
        <v>7</v>
      </c>
      <c r="P67">
        <v>0</v>
      </c>
      <c r="Q67">
        <v>0</v>
      </c>
      <c r="R67">
        <v>1</v>
      </c>
      <c r="S67">
        <v>7</v>
      </c>
      <c r="T67">
        <v>0</v>
      </c>
      <c r="U67">
        <v>0</v>
      </c>
      <c r="V67">
        <v>13</v>
      </c>
      <c r="W67">
        <v>13</v>
      </c>
      <c r="X67">
        <v>14</v>
      </c>
      <c r="Y67">
        <v>3</v>
      </c>
      <c r="Z67">
        <v>92</v>
      </c>
      <c r="AA67">
        <v>1</v>
      </c>
      <c r="AB67">
        <v>77</v>
      </c>
      <c r="AC67">
        <v>0</v>
      </c>
      <c r="AD67">
        <v>0</v>
      </c>
      <c r="AE67">
        <v>49</v>
      </c>
      <c r="AF67">
        <v>7</v>
      </c>
      <c r="AG67">
        <v>48</v>
      </c>
      <c r="AH67">
        <v>48</v>
      </c>
      <c r="AI67">
        <v>2</v>
      </c>
      <c r="AJ67">
        <v>1</v>
      </c>
      <c r="AK67">
        <v>2</v>
      </c>
      <c r="AL67">
        <v>1</v>
      </c>
      <c r="AM67">
        <v>72</v>
      </c>
      <c r="AN67">
        <v>51</v>
      </c>
      <c r="AO67">
        <v>35</v>
      </c>
      <c r="AP67">
        <v>35</v>
      </c>
      <c r="AQ67">
        <v>2</v>
      </c>
      <c r="AR67">
        <v>2</v>
      </c>
      <c r="AS67">
        <v>2</v>
      </c>
      <c r="AT67">
        <v>1</v>
      </c>
      <c r="AU67" t="s">
        <v>469</v>
      </c>
      <c r="AV67">
        <v>82.730003356933594</v>
      </c>
      <c r="AW67">
        <v>82.669998168945313</v>
      </c>
      <c r="AX67">
        <v>82.69000244140625</v>
      </c>
      <c r="AY67">
        <v>80.629997253417969</v>
      </c>
      <c r="AZ67">
        <v>81.959999084472656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195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470</v>
      </c>
      <c r="CN67">
        <v>81.959999084472656</v>
      </c>
      <c r="CO67">
        <v>82.989997863769531</v>
      </c>
      <c r="CP67">
        <v>83.800003051757813</v>
      </c>
      <c r="CQ67">
        <v>81.870002746582031</v>
      </c>
      <c r="CR67">
        <v>81.94000244140625</v>
      </c>
      <c r="CW67">
        <v>28</v>
      </c>
      <c r="CX67">
        <v>15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17</v>
      </c>
      <c r="DG67">
        <v>18</v>
      </c>
      <c r="DH67">
        <v>18</v>
      </c>
      <c r="DI67">
        <v>30</v>
      </c>
      <c r="DJ67">
        <v>83</v>
      </c>
      <c r="DK67">
        <v>0</v>
      </c>
      <c r="DL67">
        <v>0</v>
      </c>
      <c r="DM67">
        <v>0</v>
      </c>
      <c r="DN67">
        <v>0</v>
      </c>
      <c r="DO67">
        <v>15</v>
      </c>
      <c r="DP67">
        <v>0</v>
      </c>
      <c r="DQ67">
        <v>0</v>
      </c>
      <c r="DR67">
        <v>0</v>
      </c>
      <c r="DS67">
        <v>1</v>
      </c>
      <c r="DT67">
        <v>0</v>
      </c>
      <c r="DU67">
        <v>0</v>
      </c>
      <c r="DV67">
        <v>0</v>
      </c>
      <c r="DW67">
        <v>44</v>
      </c>
      <c r="DX67">
        <v>15</v>
      </c>
      <c r="DY67">
        <v>2</v>
      </c>
      <c r="DZ67">
        <v>0</v>
      </c>
      <c r="EA67">
        <v>2</v>
      </c>
      <c r="EB67">
        <v>1</v>
      </c>
      <c r="EC67">
        <v>1</v>
      </c>
      <c r="ED67">
        <v>0</v>
      </c>
      <c r="EE67" t="s">
        <v>471</v>
      </c>
      <c r="EF67">
        <v>81.94000244140625</v>
      </c>
      <c r="EG67">
        <v>82.839996337890625</v>
      </c>
      <c r="EH67">
        <v>84.319999694824219</v>
      </c>
      <c r="EI67">
        <v>81.680000305175781</v>
      </c>
      <c r="EJ67">
        <v>84.19000244140625</v>
      </c>
      <c r="EO67">
        <v>78</v>
      </c>
      <c r="EP67">
        <v>25</v>
      </c>
      <c r="EQ67">
        <v>56</v>
      </c>
      <c r="ER67">
        <v>9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11</v>
      </c>
      <c r="EY67">
        <v>7</v>
      </c>
      <c r="EZ67">
        <v>8</v>
      </c>
      <c r="FA67">
        <v>0</v>
      </c>
      <c r="FB67">
        <v>9</v>
      </c>
      <c r="FC67">
        <v>1</v>
      </c>
      <c r="FD67">
        <v>35</v>
      </c>
      <c r="FE67">
        <v>0</v>
      </c>
      <c r="FF67">
        <v>0</v>
      </c>
      <c r="FG67">
        <v>0</v>
      </c>
      <c r="FH67">
        <v>0</v>
      </c>
      <c r="FI67">
        <v>9</v>
      </c>
      <c r="FJ67">
        <v>9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0</v>
      </c>
      <c r="FQ67">
        <v>3</v>
      </c>
      <c r="FR67">
        <v>3</v>
      </c>
      <c r="FS67">
        <v>1</v>
      </c>
      <c r="FT67">
        <v>0</v>
      </c>
      <c r="FU67">
        <v>1</v>
      </c>
      <c r="FV67">
        <v>1</v>
      </c>
      <c r="FW67" t="s">
        <v>472</v>
      </c>
      <c r="FX67">
        <v>84.19000244140625</v>
      </c>
      <c r="FY67">
        <v>83.839996337890625</v>
      </c>
      <c r="FZ67">
        <v>84.370002746582031</v>
      </c>
      <c r="GA67">
        <v>82.150001525878906</v>
      </c>
      <c r="GB67">
        <v>82.430000305175781</v>
      </c>
      <c r="GC67">
        <v>287</v>
      </c>
      <c r="GD67">
        <v>531</v>
      </c>
      <c r="GE67">
        <v>211</v>
      </c>
      <c r="GF67">
        <v>201</v>
      </c>
      <c r="GG67">
        <v>0</v>
      </c>
      <c r="GH67">
        <v>9</v>
      </c>
      <c r="GI67">
        <v>0</v>
      </c>
      <c r="GJ67">
        <v>9</v>
      </c>
      <c r="GK67">
        <v>0</v>
      </c>
      <c r="GL67">
        <v>379</v>
      </c>
      <c r="GM67">
        <v>0</v>
      </c>
      <c r="GN67">
        <v>92</v>
      </c>
      <c r="GO67">
        <v>3</v>
      </c>
      <c r="GP67">
        <v>1</v>
      </c>
      <c r="GQ67">
        <v>2</v>
      </c>
      <c r="GR67">
        <v>1</v>
      </c>
      <c r="GS67">
        <v>4</v>
      </c>
      <c r="GT67">
        <v>2</v>
      </c>
      <c r="GU67">
        <v>2</v>
      </c>
      <c r="GV67">
        <v>1</v>
      </c>
      <c r="GW67">
        <v>2.1</v>
      </c>
      <c r="GX67" t="s">
        <v>218</v>
      </c>
      <c r="GY67">
        <v>1574949</v>
      </c>
      <c r="GZ67">
        <v>1872520</v>
      </c>
      <c r="HA67">
        <v>1.702</v>
      </c>
      <c r="HB67">
        <v>2.0840000000000001</v>
      </c>
      <c r="HC67">
        <v>-2.19</v>
      </c>
      <c r="HD67">
        <v>2.73</v>
      </c>
      <c r="HF67" s="2">
        <f t="shared" si="6"/>
        <v>-4.1746913025262344E-3</v>
      </c>
      <c r="HG67" s="2">
        <f t="shared" si="7"/>
        <v>6.281929494341254E-3</v>
      </c>
      <c r="HH67" s="2">
        <f t="shared" si="8"/>
        <v>2.0157381748929559E-2</v>
      </c>
      <c r="HI67" s="2">
        <f t="shared" si="9"/>
        <v>3.3968067240113253E-3</v>
      </c>
      <c r="HJ67" s="3">
        <f t="shared" si="10"/>
        <v>84.366673283691085</v>
      </c>
      <c r="HK67" t="str">
        <f t="shared" si="11"/>
        <v>HES</v>
      </c>
    </row>
    <row r="68" spans="1:219" hidden="1" x14ac:dyDescent="0.25">
      <c r="A68">
        <v>59</v>
      </c>
      <c r="B68" t="s">
        <v>473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</v>
      </c>
      <c r="W68">
        <v>9</v>
      </c>
      <c r="X68">
        <v>21</v>
      </c>
      <c r="Y68">
        <v>31</v>
      </c>
      <c r="Z68">
        <v>130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 t="s">
        <v>474</v>
      </c>
      <c r="AV68">
        <v>16.120000839233398</v>
      </c>
      <c r="AW68">
        <v>16.110000610351559</v>
      </c>
      <c r="AX68">
        <v>16.229999542236332</v>
      </c>
      <c r="AY68">
        <v>15.89000034332275</v>
      </c>
      <c r="AZ68">
        <v>16.110000610351559</v>
      </c>
      <c r="BE68">
        <v>73</v>
      </c>
      <c r="BF68">
        <v>23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37</v>
      </c>
      <c r="BO68">
        <v>8</v>
      </c>
      <c r="BP68">
        <v>9</v>
      </c>
      <c r="BQ68">
        <v>7</v>
      </c>
      <c r="BR68">
        <v>51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51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2</v>
      </c>
      <c r="CF68">
        <v>0</v>
      </c>
      <c r="CG68">
        <v>18</v>
      </c>
      <c r="CH68">
        <v>18</v>
      </c>
      <c r="CI68">
        <v>1</v>
      </c>
      <c r="CJ68">
        <v>0</v>
      </c>
      <c r="CK68">
        <v>1</v>
      </c>
      <c r="CL68">
        <v>1</v>
      </c>
      <c r="CM68" t="s">
        <v>475</v>
      </c>
      <c r="CN68">
        <v>16.110000610351559</v>
      </c>
      <c r="CO68">
        <v>16.20000076293945</v>
      </c>
      <c r="CP68">
        <v>16.360000610351559</v>
      </c>
      <c r="CQ68">
        <v>16.14999961853027</v>
      </c>
      <c r="CR68">
        <v>16.229999542236332</v>
      </c>
      <c r="CW68">
        <v>132</v>
      </c>
      <c r="CX68">
        <v>50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17</v>
      </c>
      <c r="DG68">
        <v>4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439</v>
      </c>
      <c r="EF68">
        <v>16.229999542236332</v>
      </c>
      <c r="EG68">
        <v>16.35000038146973</v>
      </c>
      <c r="EH68">
        <v>16.45000076293945</v>
      </c>
      <c r="EI68">
        <v>16.239999771118161</v>
      </c>
      <c r="EJ68">
        <v>16.360000610351559</v>
      </c>
      <c r="EO68">
        <v>106</v>
      </c>
      <c r="EP68">
        <v>5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64</v>
      </c>
      <c r="EY68">
        <v>21</v>
      </c>
      <c r="EZ68">
        <v>17</v>
      </c>
      <c r="FA68">
        <v>9</v>
      </c>
      <c r="FB68">
        <v>6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6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465</v>
      </c>
      <c r="FX68">
        <v>16.360000610351559</v>
      </c>
      <c r="FY68">
        <v>16.309999465942379</v>
      </c>
      <c r="FZ68">
        <v>16.379999160766602</v>
      </c>
      <c r="GA68">
        <v>16.020000457763668</v>
      </c>
      <c r="GB68">
        <v>16.04999923706055</v>
      </c>
      <c r="GC68">
        <v>391</v>
      </c>
      <c r="GD68">
        <v>446</v>
      </c>
      <c r="GE68">
        <v>293</v>
      </c>
      <c r="GF68">
        <v>139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187</v>
      </c>
      <c r="GM68">
        <v>0</v>
      </c>
      <c r="GN68">
        <v>6</v>
      </c>
      <c r="GO68">
        <v>2</v>
      </c>
      <c r="GP68">
        <v>1</v>
      </c>
      <c r="GQ68">
        <v>0</v>
      </c>
      <c r="GR68">
        <v>0</v>
      </c>
      <c r="GS68">
        <v>2</v>
      </c>
      <c r="GT68">
        <v>0</v>
      </c>
      <c r="GU68">
        <v>1</v>
      </c>
      <c r="GV68">
        <v>0</v>
      </c>
      <c r="GW68">
        <v>2.5</v>
      </c>
      <c r="GX68" t="s">
        <v>218</v>
      </c>
      <c r="GY68">
        <v>5108307</v>
      </c>
      <c r="GZ68">
        <v>7936100</v>
      </c>
      <c r="HA68">
        <v>0.61199999999999999</v>
      </c>
      <c r="HB68">
        <v>0.89600000000000002</v>
      </c>
      <c r="HC68">
        <v>0.71</v>
      </c>
      <c r="HD68">
        <v>2</v>
      </c>
      <c r="HF68" s="2">
        <f t="shared" si="6"/>
        <v>-3.0656741904615536E-3</v>
      </c>
      <c r="HG68" s="2">
        <f t="shared" si="7"/>
        <v>4.2734858614574822E-3</v>
      </c>
      <c r="HH68" s="2">
        <f t="shared" si="8"/>
        <v>1.7780442530624829E-2</v>
      </c>
      <c r="HI68" s="2">
        <f t="shared" si="9"/>
        <v>1.8690829110827867E-3</v>
      </c>
      <c r="HJ68" s="3">
        <f t="shared" si="10"/>
        <v>16.379700018060465</v>
      </c>
      <c r="HK68" t="str">
        <f t="shared" si="11"/>
        <v>HPE</v>
      </c>
    </row>
    <row r="69" spans="1:219" hidden="1" x14ac:dyDescent="0.25">
      <c r="A69">
        <v>60</v>
      </c>
      <c r="B69" t="s">
        <v>476</v>
      </c>
      <c r="C69">
        <v>10</v>
      </c>
      <c r="D69">
        <v>0</v>
      </c>
      <c r="E69">
        <v>5</v>
      </c>
      <c r="F69">
        <v>1</v>
      </c>
      <c r="G69" t="s">
        <v>218</v>
      </c>
      <c r="H69" t="s">
        <v>218</v>
      </c>
      <c r="I69">
        <v>5</v>
      </c>
      <c r="J69">
        <v>1</v>
      </c>
      <c r="K69" t="s">
        <v>218</v>
      </c>
      <c r="L69" t="s">
        <v>218</v>
      </c>
      <c r="M69">
        <v>59</v>
      </c>
      <c r="N69">
        <v>54</v>
      </c>
      <c r="O69">
        <v>39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25</v>
      </c>
      <c r="W69">
        <v>6</v>
      </c>
      <c r="X69">
        <v>8</v>
      </c>
      <c r="Y69">
        <v>4</v>
      </c>
      <c r="Z69">
        <v>17</v>
      </c>
      <c r="AA69">
        <v>1</v>
      </c>
      <c r="AB69">
        <v>60</v>
      </c>
      <c r="AC69">
        <v>0</v>
      </c>
      <c r="AD69">
        <v>0</v>
      </c>
      <c r="AE69">
        <v>0</v>
      </c>
      <c r="AF69">
        <v>0</v>
      </c>
      <c r="AG69">
        <v>17</v>
      </c>
      <c r="AH69">
        <v>17</v>
      </c>
      <c r="AI69">
        <v>0</v>
      </c>
      <c r="AJ69">
        <v>0</v>
      </c>
      <c r="AK69">
        <v>1</v>
      </c>
      <c r="AL69">
        <v>1</v>
      </c>
      <c r="AM69">
        <v>3</v>
      </c>
      <c r="AN69">
        <v>0</v>
      </c>
      <c r="AO69">
        <v>2</v>
      </c>
      <c r="AP69">
        <v>2</v>
      </c>
      <c r="AQ69">
        <v>1</v>
      </c>
      <c r="AR69">
        <v>0</v>
      </c>
      <c r="AS69">
        <v>1</v>
      </c>
      <c r="AT69">
        <v>1</v>
      </c>
      <c r="AU69" t="s">
        <v>245</v>
      </c>
      <c r="AV69">
        <v>51.740001678466797</v>
      </c>
      <c r="AW69">
        <v>51.819999694824219</v>
      </c>
      <c r="AX69">
        <v>52.549999237060547</v>
      </c>
      <c r="AY69">
        <v>51.009998321533203</v>
      </c>
      <c r="AZ69">
        <v>52.360000610351563</v>
      </c>
      <c r="BE69">
        <v>81</v>
      </c>
      <c r="BF69">
        <v>13</v>
      </c>
      <c r="BG69">
        <v>20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34</v>
      </c>
      <c r="BO69">
        <v>16</v>
      </c>
      <c r="BP69">
        <v>16</v>
      </c>
      <c r="BQ69">
        <v>14</v>
      </c>
      <c r="BR69">
        <v>15</v>
      </c>
      <c r="BS69">
        <v>1</v>
      </c>
      <c r="BT69">
        <v>95</v>
      </c>
      <c r="BU69">
        <v>0</v>
      </c>
      <c r="BV69">
        <v>0</v>
      </c>
      <c r="BW69">
        <v>0</v>
      </c>
      <c r="BX69">
        <v>0</v>
      </c>
      <c r="BY69">
        <v>15</v>
      </c>
      <c r="BZ69">
        <v>15</v>
      </c>
      <c r="CA69">
        <v>0</v>
      </c>
      <c r="CB69">
        <v>0</v>
      </c>
      <c r="CC69">
        <v>1</v>
      </c>
      <c r="CD69">
        <v>1</v>
      </c>
      <c r="CE69">
        <v>2</v>
      </c>
      <c r="CF69">
        <v>0</v>
      </c>
      <c r="CG69">
        <v>4</v>
      </c>
      <c r="CH69">
        <v>4</v>
      </c>
      <c r="CI69">
        <v>1</v>
      </c>
      <c r="CJ69">
        <v>0</v>
      </c>
      <c r="CK69">
        <v>1</v>
      </c>
      <c r="CL69">
        <v>1</v>
      </c>
      <c r="CM69" t="s">
        <v>477</v>
      </c>
      <c r="CN69">
        <v>52.360000610351563</v>
      </c>
      <c r="CO69">
        <v>53.040000915527337</v>
      </c>
      <c r="CP69">
        <v>53.889999389648438</v>
      </c>
      <c r="CQ69">
        <v>52.849998474121087</v>
      </c>
      <c r="CR69">
        <v>53.099998474121087</v>
      </c>
      <c r="CW69">
        <v>101</v>
      </c>
      <c r="CX69">
        <v>58</v>
      </c>
      <c r="CY69">
        <v>16</v>
      </c>
      <c r="CZ69">
        <v>3</v>
      </c>
      <c r="DA69">
        <v>0</v>
      </c>
      <c r="DB69">
        <v>1</v>
      </c>
      <c r="DC69">
        <v>19</v>
      </c>
      <c r="DD69">
        <v>0</v>
      </c>
      <c r="DE69">
        <v>0</v>
      </c>
      <c r="DF69">
        <v>7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478</v>
      </c>
      <c r="EF69">
        <v>53.099998474121087</v>
      </c>
      <c r="EG69">
        <v>53.720001220703118</v>
      </c>
      <c r="EH69">
        <v>54.680000305175781</v>
      </c>
      <c r="EI69">
        <v>53.159999847412109</v>
      </c>
      <c r="EJ69">
        <v>54.349998474121087</v>
      </c>
      <c r="EO69">
        <v>10</v>
      </c>
      <c r="EP69">
        <v>79</v>
      </c>
      <c r="EQ69">
        <v>75</v>
      </c>
      <c r="ER69">
        <v>19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1</v>
      </c>
      <c r="FA69">
        <v>1</v>
      </c>
      <c r="FB69">
        <v>5</v>
      </c>
      <c r="FC69">
        <v>1</v>
      </c>
      <c r="FD69">
        <v>9</v>
      </c>
      <c r="FE69">
        <v>0</v>
      </c>
      <c r="FF69">
        <v>0</v>
      </c>
      <c r="FG69">
        <v>0</v>
      </c>
      <c r="FH69">
        <v>0</v>
      </c>
      <c r="FI69">
        <v>5</v>
      </c>
      <c r="FJ69">
        <v>5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0</v>
      </c>
      <c r="FQ69">
        <v>1</v>
      </c>
      <c r="FR69">
        <v>1</v>
      </c>
      <c r="FS69">
        <v>1</v>
      </c>
      <c r="FT69">
        <v>0</v>
      </c>
      <c r="FU69">
        <v>1</v>
      </c>
      <c r="FV69">
        <v>1</v>
      </c>
      <c r="FW69" t="s">
        <v>479</v>
      </c>
      <c r="FX69">
        <v>54.349998474121087</v>
      </c>
      <c r="FY69">
        <v>54.889999389648438</v>
      </c>
      <c r="FZ69">
        <v>55.630001068115227</v>
      </c>
      <c r="GA69">
        <v>54.459999084472663</v>
      </c>
      <c r="GB69">
        <v>54.520000457763672</v>
      </c>
      <c r="GC69">
        <v>627</v>
      </c>
      <c r="GD69">
        <v>172</v>
      </c>
      <c r="GE69">
        <v>361</v>
      </c>
      <c r="GF69">
        <v>17</v>
      </c>
      <c r="GG69">
        <v>0</v>
      </c>
      <c r="GH69">
        <v>22</v>
      </c>
      <c r="GI69">
        <v>0</v>
      </c>
      <c r="GJ69">
        <v>22</v>
      </c>
      <c r="GK69">
        <v>0</v>
      </c>
      <c r="GL69">
        <v>37</v>
      </c>
      <c r="GM69">
        <v>0</v>
      </c>
      <c r="GN69">
        <v>5</v>
      </c>
      <c r="GO69">
        <v>3</v>
      </c>
      <c r="GP69">
        <v>1</v>
      </c>
      <c r="GQ69">
        <v>3</v>
      </c>
      <c r="GR69">
        <v>1</v>
      </c>
      <c r="GS69">
        <v>3</v>
      </c>
      <c r="GT69">
        <v>1</v>
      </c>
      <c r="GU69">
        <v>3</v>
      </c>
      <c r="GV69">
        <v>1</v>
      </c>
      <c r="GW69">
        <v>3.2</v>
      </c>
      <c r="GX69" t="s">
        <v>223</v>
      </c>
      <c r="GY69">
        <v>642490</v>
      </c>
      <c r="GZ69">
        <v>464960</v>
      </c>
      <c r="HA69">
        <v>1.3129999999999999</v>
      </c>
      <c r="HB69">
        <v>2.589</v>
      </c>
      <c r="HC69">
        <v>3.02</v>
      </c>
      <c r="HD69">
        <v>10.66</v>
      </c>
      <c r="HE69">
        <v>0</v>
      </c>
      <c r="HF69" s="2">
        <f t="shared" si="6"/>
        <v>9.8378743219513787E-3</v>
      </c>
      <c r="HG69" s="2">
        <f t="shared" si="7"/>
        <v>1.3302205001950451E-2</v>
      </c>
      <c r="HH69" s="2">
        <f t="shared" si="8"/>
        <v>7.8338551640950715E-3</v>
      </c>
      <c r="HI69" s="2">
        <f t="shared" si="9"/>
        <v>1.1005387525169219E-3</v>
      </c>
      <c r="HJ69" s="3">
        <f t="shared" si="10"/>
        <v>55.620157414086478</v>
      </c>
      <c r="HK69" t="str">
        <f t="shared" si="11"/>
        <v>HXL</v>
      </c>
    </row>
    <row r="70" spans="1:219" hidden="1" x14ac:dyDescent="0.25">
      <c r="A70">
        <v>61</v>
      </c>
      <c r="B70" t="s">
        <v>480</v>
      </c>
      <c r="C70">
        <v>10</v>
      </c>
      <c r="D70">
        <v>1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39</v>
      </c>
      <c r="W70">
        <v>19</v>
      </c>
      <c r="X70">
        <v>19</v>
      </c>
      <c r="Y70">
        <v>11</v>
      </c>
      <c r="Z70">
        <v>100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43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481</v>
      </c>
      <c r="AV70">
        <v>221.32000732421881</v>
      </c>
      <c r="AW70">
        <v>220.49000549316409</v>
      </c>
      <c r="AX70">
        <v>222.88999938964841</v>
      </c>
      <c r="AY70">
        <v>220.4700012207031</v>
      </c>
      <c r="AZ70">
        <v>222.1300048828125</v>
      </c>
      <c r="BE70">
        <v>96</v>
      </c>
      <c r="BF70">
        <v>92</v>
      </c>
      <c r="BG70">
        <v>7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268</v>
      </c>
      <c r="CN70">
        <v>222.1300048828125</v>
      </c>
      <c r="CO70">
        <v>223</v>
      </c>
      <c r="CP70">
        <v>225.6300048828125</v>
      </c>
      <c r="CQ70">
        <v>222.66000366210929</v>
      </c>
      <c r="CR70">
        <v>223.19999694824219</v>
      </c>
      <c r="CW70">
        <v>130</v>
      </c>
      <c r="CX70">
        <v>43</v>
      </c>
      <c r="CY70">
        <v>16</v>
      </c>
      <c r="CZ70">
        <v>0</v>
      </c>
      <c r="DA70">
        <v>0</v>
      </c>
      <c r="DB70">
        <v>1</v>
      </c>
      <c r="DC70">
        <v>16</v>
      </c>
      <c r="DD70">
        <v>0</v>
      </c>
      <c r="DE70">
        <v>0</v>
      </c>
      <c r="DF70">
        <v>26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250</v>
      </c>
      <c r="EF70">
        <v>223.19999694824219</v>
      </c>
      <c r="EG70">
        <v>224.5</v>
      </c>
      <c r="EH70">
        <v>225.52000427246091</v>
      </c>
      <c r="EI70">
        <v>223.16999816894531</v>
      </c>
      <c r="EJ70">
        <v>225</v>
      </c>
      <c r="EO70">
        <v>162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28</v>
      </c>
      <c r="EY70">
        <v>10</v>
      </c>
      <c r="EZ70">
        <v>6</v>
      </c>
      <c r="FA70">
        <v>5</v>
      </c>
      <c r="FB70">
        <v>3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428</v>
      </c>
      <c r="FX70">
        <v>225</v>
      </c>
      <c r="FY70">
        <v>225</v>
      </c>
      <c r="FZ70">
        <v>225.71000671386719</v>
      </c>
      <c r="GA70">
        <v>223.38999938964841</v>
      </c>
      <c r="GB70">
        <v>224.03999328613281</v>
      </c>
      <c r="GC70">
        <v>565</v>
      </c>
      <c r="GD70">
        <v>268</v>
      </c>
      <c r="GE70">
        <v>351</v>
      </c>
      <c r="GF70">
        <v>78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103</v>
      </c>
      <c r="GM70">
        <v>0</v>
      </c>
      <c r="GN70">
        <v>3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1813542</v>
      </c>
      <c r="GZ70">
        <v>2395040</v>
      </c>
      <c r="HA70">
        <v>1.077</v>
      </c>
      <c r="HB70">
        <v>1.425</v>
      </c>
      <c r="HC70">
        <v>2.29</v>
      </c>
      <c r="HD70">
        <v>2.08</v>
      </c>
      <c r="HE70">
        <v>0.55959999999999999</v>
      </c>
      <c r="HF70" s="2">
        <f t="shared" si="6"/>
        <v>0</v>
      </c>
      <c r="HG70" s="2">
        <f t="shared" si="7"/>
        <v>3.1456589993693607E-3</v>
      </c>
      <c r="HH70" s="2">
        <f t="shared" si="8"/>
        <v>7.1555582682293339E-3</v>
      </c>
      <c r="HI70" s="2">
        <f t="shared" si="9"/>
        <v>2.9012404747498222E-3</v>
      </c>
      <c r="HJ70" s="3">
        <f t="shared" si="10"/>
        <v>225.70777327485811</v>
      </c>
      <c r="HK70" t="str">
        <f t="shared" si="11"/>
        <v>HON</v>
      </c>
    </row>
    <row r="71" spans="1:219" hidden="1" x14ac:dyDescent="0.25">
      <c r="A71">
        <v>62</v>
      </c>
      <c r="B71" t="s">
        <v>482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12</v>
      </c>
      <c r="W71">
        <v>8</v>
      </c>
      <c r="X71">
        <v>21</v>
      </c>
      <c r="Y71">
        <v>24</v>
      </c>
      <c r="Z71">
        <v>64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23</v>
      </c>
      <c r="AP71">
        <v>0</v>
      </c>
      <c r="AQ71">
        <v>1</v>
      </c>
      <c r="AR71">
        <v>0</v>
      </c>
      <c r="AS71">
        <v>1</v>
      </c>
      <c r="AT71">
        <v>0</v>
      </c>
      <c r="AU71" t="s">
        <v>483</v>
      </c>
      <c r="AV71">
        <v>213.17999267578119</v>
      </c>
      <c r="AW71">
        <v>213.17999267578119</v>
      </c>
      <c r="AX71">
        <v>213.75</v>
      </c>
      <c r="AY71">
        <v>211.72999572753901</v>
      </c>
      <c r="AZ71">
        <v>212.55999755859369</v>
      </c>
      <c r="BE71">
        <v>61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22</v>
      </c>
      <c r="BO71">
        <v>11</v>
      </c>
      <c r="BP71">
        <v>13</v>
      </c>
      <c r="BQ71">
        <v>26</v>
      </c>
      <c r="BR71">
        <v>18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400</v>
      </c>
      <c r="CN71">
        <v>212.55999755859369</v>
      </c>
      <c r="CO71">
        <v>213.41999816894531</v>
      </c>
      <c r="CP71">
        <v>215.8800048828125</v>
      </c>
      <c r="CQ71">
        <v>212.6499938964844</v>
      </c>
      <c r="CR71">
        <v>213.66999816894531</v>
      </c>
      <c r="CW71">
        <v>102</v>
      </c>
      <c r="CX71">
        <v>26</v>
      </c>
      <c r="CY71">
        <v>1</v>
      </c>
      <c r="CZ71">
        <v>0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13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246</v>
      </c>
      <c r="EF71">
        <v>213.66999816894531</v>
      </c>
      <c r="EG71">
        <v>214.55999755859369</v>
      </c>
      <c r="EH71">
        <v>216.3699951171875</v>
      </c>
      <c r="EI71">
        <v>213.1199951171875</v>
      </c>
      <c r="EJ71">
        <v>215.94999694824219</v>
      </c>
      <c r="EO71">
        <v>89</v>
      </c>
      <c r="EP71">
        <v>36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26</v>
      </c>
      <c r="EY71">
        <v>5</v>
      </c>
      <c r="EZ71">
        <v>4</v>
      </c>
      <c r="FA71">
        <v>2</v>
      </c>
      <c r="FB71">
        <v>2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421</v>
      </c>
      <c r="FX71">
        <v>215.94999694824219</v>
      </c>
      <c r="FY71">
        <v>215.91999816894531</v>
      </c>
      <c r="FZ71">
        <v>217.1000061035156</v>
      </c>
      <c r="GA71">
        <v>211.1600036621094</v>
      </c>
      <c r="GB71">
        <v>211.8800048828125</v>
      </c>
      <c r="GC71">
        <v>327</v>
      </c>
      <c r="GD71">
        <v>272</v>
      </c>
      <c r="GE71">
        <v>254</v>
      </c>
      <c r="GF71">
        <v>53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84</v>
      </c>
      <c r="GM71">
        <v>0</v>
      </c>
      <c r="GN71">
        <v>2</v>
      </c>
      <c r="GO71">
        <v>1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2.7</v>
      </c>
      <c r="GX71" t="s">
        <v>223</v>
      </c>
      <c r="GY71">
        <v>289651</v>
      </c>
      <c r="GZ71">
        <v>178260</v>
      </c>
      <c r="HA71">
        <v>0.97599999999999998</v>
      </c>
      <c r="HB71">
        <v>1.0669999999999999</v>
      </c>
      <c r="HC71">
        <v>19.29</v>
      </c>
      <c r="HD71">
        <v>3.72</v>
      </c>
      <c r="HE71">
        <v>0.2616</v>
      </c>
      <c r="HF71" s="2">
        <f t="shared" si="6"/>
        <v>-1.3893469595815944E-4</v>
      </c>
      <c r="HG71" s="2">
        <f t="shared" si="7"/>
        <v>5.4353196747845001E-3</v>
      </c>
      <c r="HH71" s="2">
        <f t="shared" si="8"/>
        <v>2.2045176672850331E-2</v>
      </c>
      <c r="HI71" s="2">
        <f t="shared" si="9"/>
        <v>3.3981555791511298E-3</v>
      </c>
      <c r="HJ71" s="3">
        <f t="shared" si="10"/>
        <v>217.09359238317242</v>
      </c>
      <c r="HK71" t="str">
        <f t="shared" si="11"/>
        <v>HII</v>
      </c>
    </row>
    <row r="72" spans="1:219" hidden="1" x14ac:dyDescent="0.25">
      <c r="A72">
        <v>63</v>
      </c>
      <c r="B72" t="s">
        <v>484</v>
      </c>
      <c r="C72">
        <v>9</v>
      </c>
      <c r="D72">
        <v>0</v>
      </c>
      <c r="E72">
        <v>5</v>
      </c>
      <c r="F72">
        <v>1</v>
      </c>
      <c r="G72" t="s">
        <v>288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</v>
      </c>
      <c r="W72">
        <v>5</v>
      </c>
      <c r="X72">
        <v>6</v>
      </c>
      <c r="Y72">
        <v>8</v>
      </c>
      <c r="Z72">
        <v>103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1</v>
      </c>
      <c r="AT72">
        <v>0</v>
      </c>
      <c r="AU72" t="s">
        <v>364</v>
      </c>
      <c r="AV72">
        <v>55.479999542236328</v>
      </c>
      <c r="AW72">
        <v>55.540000915527337</v>
      </c>
      <c r="AX72">
        <v>55.540000915527337</v>
      </c>
      <c r="AY72">
        <v>54.430000305175781</v>
      </c>
      <c r="AZ72">
        <v>54.700000762939453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</v>
      </c>
      <c r="BO72">
        <v>6</v>
      </c>
      <c r="BP72">
        <v>6</v>
      </c>
      <c r="BQ72">
        <v>6</v>
      </c>
      <c r="BR72">
        <v>77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 t="s">
        <v>485</v>
      </c>
      <c r="CN72">
        <v>54.700000762939453</v>
      </c>
      <c r="CO72">
        <v>55.169998168945313</v>
      </c>
      <c r="CP72">
        <v>55.409999847412109</v>
      </c>
      <c r="CQ72">
        <v>53.740001678466797</v>
      </c>
      <c r="CR72">
        <v>54.590000152587891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1</v>
      </c>
      <c r="DH72">
        <v>0</v>
      </c>
      <c r="DI72">
        <v>1</v>
      </c>
      <c r="DJ72">
        <v>74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3</v>
      </c>
      <c r="DX72">
        <v>0</v>
      </c>
      <c r="DY72">
        <v>1</v>
      </c>
      <c r="DZ72">
        <v>0</v>
      </c>
      <c r="EA72">
        <v>2</v>
      </c>
      <c r="EB72">
        <v>0</v>
      </c>
      <c r="EC72">
        <v>1</v>
      </c>
      <c r="ED72">
        <v>0</v>
      </c>
      <c r="EE72" t="s">
        <v>220</v>
      </c>
      <c r="EF72">
        <v>54.590000152587891</v>
      </c>
      <c r="EG72">
        <v>54.689998626708977</v>
      </c>
      <c r="EH72">
        <v>55.569999694824219</v>
      </c>
      <c r="EI72">
        <v>54.389999389648438</v>
      </c>
      <c r="EJ72">
        <v>55.389999389648438</v>
      </c>
      <c r="EO72">
        <v>7</v>
      </c>
      <c r="EP72">
        <v>40</v>
      </c>
      <c r="EQ72">
        <v>30</v>
      </c>
      <c r="ER72">
        <v>5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</v>
      </c>
      <c r="FA72">
        <v>1</v>
      </c>
      <c r="FB72">
        <v>1</v>
      </c>
      <c r="FC72">
        <v>1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1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444</v>
      </c>
      <c r="FX72">
        <v>55.389999389648438</v>
      </c>
      <c r="FY72">
        <v>55.400001525878913</v>
      </c>
      <c r="FZ72">
        <v>55.75</v>
      </c>
      <c r="GA72">
        <v>53.930000305175781</v>
      </c>
      <c r="GB72">
        <v>54.080001831054688</v>
      </c>
      <c r="GC72">
        <v>85</v>
      </c>
      <c r="GD72">
        <v>304</v>
      </c>
      <c r="GE72">
        <v>84</v>
      </c>
      <c r="GF72">
        <v>80</v>
      </c>
      <c r="GG72">
        <v>0</v>
      </c>
      <c r="GH72">
        <v>5</v>
      </c>
      <c r="GI72">
        <v>0</v>
      </c>
      <c r="GJ72">
        <v>5</v>
      </c>
      <c r="GK72">
        <v>0</v>
      </c>
      <c r="GL72">
        <v>255</v>
      </c>
      <c r="GM72">
        <v>0</v>
      </c>
      <c r="GN72">
        <v>75</v>
      </c>
      <c r="GO72">
        <v>1</v>
      </c>
      <c r="GP72">
        <v>1</v>
      </c>
      <c r="GQ72">
        <v>1</v>
      </c>
      <c r="GR72">
        <v>1</v>
      </c>
      <c r="GS72">
        <v>2</v>
      </c>
      <c r="GT72">
        <v>1</v>
      </c>
      <c r="GU72">
        <v>0</v>
      </c>
      <c r="GV72">
        <v>0</v>
      </c>
      <c r="GW72">
        <v>1.4</v>
      </c>
      <c r="GX72" t="s">
        <v>449</v>
      </c>
      <c r="GY72">
        <v>56317</v>
      </c>
      <c r="GZ72">
        <v>90780</v>
      </c>
      <c r="HA72">
        <v>1.7270000000000001</v>
      </c>
      <c r="HB72">
        <v>1.863</v>
      </c>
      <c r="HC72">
        <v>1.5</v>
      </c>
      <c r="HD72">
        <v>3.19</v>
      </c>
      <c r="HE72">
        <v>0</v>
      </c>
      <c r="HF72" s="2">
        <f t="shared" si="6"/>
        <v>1.8054397030664582E-4</v>
      </c>
      <c r="HG72" s="2">
        <f t="shared" si="7"/>
        <v>6.2779995358042129E-3</v>
      </c>
      <c r="HH72" s="2">
        <f t="shared" si="8"/>
        <v>2.6534317332400303E-2</v>
      </c>
      <c r="HI72" s="2">
        <f t="shared" si="9"/>
        <v>2.7736967603572138E-3</v>
      </c>
      <c r="HJ72" s="3">
        <f t="shared" si="10"/>
        <v>55.747802709741933</v>
      </c>
      <c r="HK72" t="str">
        <f t="shared" si="11"/>
        <v>HURN</v>
      </c>
    </row>
    <row r="73" spans="1:219" hidden="1" x14ac:dyDescent="0.25">
      <c r="A73">
        <v>64</v>
      </c>
      <c r="B73" t="s">
        <v>486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23</v>
      </c>
      <c r="N73">
        <v>65</v>
      </c>
      <c r="O73">
        <v>46</v>
      </c>
      <c r="P73">
        <v>15</v>
      </c>
      <c r="Q73">
        <v>2</v>
      </c>
      <c r="R73">
        <v>0</v>
      </c>
      <c r="S73">
        <v>0</v>
      </c>
      <c r="T73">
        <v>0</v>
      </c>
      <c r="U73">
        <v>0</v>
      </c>
      <c r="V73">
        <v>10</v>
      </c>
      <c r="W73">
        <v>3</v>
      </c>
      <c r="X73">
        <v>2</v>
      </c>
      <c r="Y73">
        <v>2</v>
      </c>
      <c r="Z73">
        <v>3</v>
      </c>
      <c r="AA73">
        <v>1</v>
      </c>
      <c r="AB73">
        <v>20</v>
      </c>
      <c r="AC73">
        <v>1</v>
      </c>
      <c r="AD73">
        <v>0</v>
      </c>
      <c r="AE73">
        <v>1</v>
      </c>
      <c r="AF73">
        <v>0</v>
      </c>
      <c r="AG73">
        <v>3</v>
      </c>
      <c r="AH73">
        <v>3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487</v>
      </c>
      <c r="AV73">
        <v>528.1400146484375</v>
      </c>
      <c r="AW73">
        <v>528.46002197265625</v>
      </c>
      <c r="AX73">
        <v>541.6099853515625</v>
      </c>
      <c r="AY73">
        <v>528.1099853515625</v>
      </c>
      <c r="AZ73">
        <v>539.239990234375</v>
      </c>
      <c r="BE73">
        <v>0</v>
      </c>
      <c r="BF73">
        <v>1</v>
      </c>
      <c r="BG73">
        <v>14</v>
      </c>
      <c r="BH73">
        <v>60</v>
      </c>
      <c r="BI73">
        <v>79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488</v>
      </c>
      <c r="CN73">
        <v>539.239990234375</v>
      </c>
      <c r="CO73">
        <v>542.41998291015625</v>
      </c>
      <c r="CP73">
        <v>547.46002197265625</v>
      </c>
      <c r="CQ73">
        <v>538.30999755859375</v>
      </c>
      <c r="CR73">
        <v>539.34002685546875</v>
      </c>
      <c r="CW73">
        <v>37</v>
      </c>
      <c r="CX73">
        <v>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20</v>
      </c>
      <c r="DG73">
        <v>17</v>
      </c>
      <c r="DH73">
        <v>21</v>
      </c>
      <c r="DI73">
        <v>27</v>
      </c>
      <c r="DJ73">
        <v>23</v>
      </c>
      <c r="DK73">
        <v>0</v>
      </c>
      <c r="DL73">
        <v>0</v>
      </c>
      <c r="DM73">
        <v>0</v>
      </c>
      <c r="DN73">
        <v>0</v>
      </c>
      <c r="DO73">
        <v>5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489</v>
      </c>
      <c r="EF73">
        <v>539.34002685546875</v>
      </c>
      <c r="EG73">
        <v>545</v>
      </c>
      <c r="EH73">
        <v>551.260009765625</v>
      </c>
      <c r="EI73">
        <v>544.260009765625</v>
      </c>
      <c r="EJ73">
        <v>549.71002197265625</v>
      </c>
      <c r="EO73">
        <v>19</v>
      </c>
      <c r="EP73">
        <v>113</v>
      </c>
      <c r="EQ73">
        <v>30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8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490</v>
      </c>
      <c r="FX73">
        <v>549.71002197265625</v>
      </c>
      <c r="FY73">
        <v>549.45001220703125</v>
      </c>
      <c r="FZ73">
        <v>556.010009765625</v>
      </c>
      <c r="GA73">
        <v>548.280029296875</v>
      </c>
      <c r="GB73">
        <v>555.19000244140625</v>
      </c>
      <c r="GC73">
        <v>509</v>
      </c>
      <c r="GD73">
        <v>137</v>
      </c>
      <c r="GE73">
        <v>204</v>
      </c>
      <c r="GF73">
        <v>116</v>
      </c>
      <c r="GG73">
        <v>0</v>
      </c>
      <c r="GH73">
        <v>156</v>
      </c>
      <c r="GI73">
        <v>0</v>
      </c>
      <c r="GJ73">
        <v>0</v>
      </c>
      <c r="GK73">
        <v>1</v>
      </c>
      <c r="GL73">
        <v>26</v>
      </c>
      <c r="GM73">
        <v>0</v>
      </c>
      <c r="GN73">
        <v>23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1.9</v>
      </c>
      <c r="GX73" t="s">
        <v>218</v>
      </c>
      <c r="GY73">
        <v>327867</v>
      </c>
      <c r="GZ73">
        <v>267860</v>
      </c>
      <c r="HA73">
        <v>1.2470000000000001</v>
      </c>
      <c r="HB73">
        <v>1.7689999999999999</v>
      </c>
      <c r="HC73">
        <v>3.95</v>
      </c>
      <c r="HD73">
        <v>2.16</v>
      </c>
      <c r="HE73">
        <v>0</v>
      </c>
      <c r="HF73" s="2">
        <f t="shared" si="6"/>
        <v>-4.7321823614243641E-4</v>
      </c>
      <c r="HG73" s="2">
        <f t="shared" si="7"/>
        <v>1.1798344352395684E-2</v>
      </c>
      <c r="HH73" s="2">
        <f t="shared" si="8"/>
        <v>2.1293709785475956E-3</v>
      </c>
      <c r="HI73" s="2">
        <f t="shared" si="9"/>
        <v>1.244614116634879E-2</v>
      </c>
      <c r="HJ73" s="3">
        <f t="shared" si="10"/>
        <v>555.93261265547778</v>
      </c>
      <c r="HK73" t="str">
        <f t="shared" si="11"/>
        <v>IDXX</v>
      </c>
    </row>
    <row r="74" spans="1:219" hidden="1" x14ac:dyDescent="0.25">
      <c r="A74">
        <v>65</v>
      </c>
      <c r="B74" t="s">
        <v>491</v>
      </c>
      <c r="C74">
        <v>9</v>
      </c>
      <c r="D74">
        <v>0</v>
      </c>
      <c r="E74">
        <v>5</v>
      </c>
      <c r="F74">
        <v>1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30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28</v>
      </c>
      <c r="W74">
        <v>14</v>
      </c>
      <c r="X74">
        <v>10</v>
      </c>
      <c r="Y74">
        <v>17</v>
      </c>
      <c r="Z74">
        <v>114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66</v>
      </c>
      <c r="AP74">
        <v>0</v>
      </c>
      <c r="AQ74">
        <v>1</v>
      </c>
      <c r="AR74">
        <v>0</v>
      </c>
      <c r="AS74">
        <v>1</v>
      </c>
      <c r="AT74">
        <v>0</v>
      </c>
      <c r="AU74" t="s">
        <v>492</v>
      </c>
      <c r="AV74">
        <v>47.740001678466797</v>
      </c>
      <c r="AW74">
        <v>48.209999084472663</v>
      </c>
      <c r="AX74">
        <v>48.459999084472663</v>
      </c>
      <c r="AY74">
        <v>47.590000152587891</v>
      </c>
      <c r="AZ74">
        <v>48.270000457763672</v>
      </c>
      <c r="BE74">
        <v>119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40</v>
      </c>
      <c r="BO74">
        <v>9</v>
      </c>
      <c r="BP74">
        <v>7</v>
      </c>
      <c r="BQ74">
        <v>16</v>
      </c>
      <c r="BR74">
        <v>39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3</v>
      </c>
      <c r="CF74">
        <v>0</v>
      </c>
      <c r="CG74">
        <v>3</v>
      </c>
      <c r="CH74">
        <v>0</v>
      </c>
      <c r="CI74">
        <v>1</v>
      </c>
      <c r="CJ74">
        <v>0</v>
      </c>
      <c r="CK74">
        <v>1</v>
      </c>
      <c r="CL74">
        <v>1</v>
      </c>
      <c r="CM74" t="s">
        <v>258</v>
      </c>
      <c r="CN74">
        <v>48.270000457763672</v>
      </c>
      <c r="CO74">
        <v>48.759998321533203</v>
      </c>
      <c r="CP74">
        <v>49.409999847412109</v>
      </c>
      <c r="CQ74">
        <v>48.540000915527337</v>
      </c>
      <c r="CR74">
        <v>48.869998931884773</v>
      </c>
      <c r="CW74">
        <v>93</v>
      </c>
      <c r="CX74">
        <v>50</v>
      </c>
      <c r="CY74">
        <v>29</v>
      </c>
      <c r="CZ74">
        <v>0</v>
      </c>
      <c r="DA74">
        <v>0</v>
      </c>
      <c r="DB74">
        <v>1</v>
      </c>
      <c r="DC74">
        <v>29</v>
      </c>
      <c r="DD74">
        <v>0</v>
      </c>
      <c r="DE74">
        <v>0</v>
      </c>
      <c r="DF74">
        <v>22</v>
      </c>
      <c r="DG74">
        <v>3</v>
      </c>
      <c r="DH74">
        <v>4</v>
      </c>
      <c r="DI74">
        <v>1</v>
      </c>
      <c r="DJ74">
        <v>0</v>
      </c>
      <c r="DK74">
        <v>1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447</v>
      </c>
      <c r="EF74">
        <v>48.869998931884773</v>
      </c>
      <c r="EG74">
        <v>49.130001068115227</v>
      </c>
      <c r="EH74">
        <v>49.779998779296882</v>
      </c>
      <c r="EI74">
        <v>48.860000610351563</v>
      </c>
      <c r="EJ74">
        <v>49.590000152587891</v>
      </c>
      <c r="EO74">
        <v>68</v>
      </c>
      <c r="EP74">
        <v>89</v>
      </c>
      <c r="EQ74">
        <v>28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14</v>
      </c>
      <c r="EY74">
        <v>4</v>
      </c>
      <c r="EZ74">
        <v>4</v>
      </c>
      <c r="FA74">
        <v>0</v>
      </c>
      <c r="FB74">
        <v>1</v>
      </c>
      <c r="FC74">
        <v>1</v>
      </c>
      <c r="FD74">
        <v>23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1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444</v>
      </c>
      <c r="FX74">
        <v>49.590000152587891</v>
      </c>
      <c r="FY74">
        <v>49.549999237060547</v>
      </c>
      <c r="FZ74">
        <v>49.895000457763672</v>
      </c>
      <c r="GA74">
        <v>48.669998168945313</v>
      </c>
      <c r="GB74">
        <v>48.680000305175781</v>
      </c>
      <c r="GC74">
        <v>507</v>
      </c>
      <c r="GD74">
        <v>347</v>
      </c>
      <c r="GE74">
        <v>357</v>
      </c>
      <c r="GF74">
        <v>53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154</v>
      </c>
      <c r="GM74">
        <v>0</v>
      </c>
      <c r="GN74">
        <v>1</v>
      </c>
      <c r="GO74">
        <v>2</v>
      </c>
      <c r="GP74">
        <v>1</v>
      </c>
      <c r="GQ74">
        <v>1</v>
      </c>
      <c r="GR74">
        <v>1</v>
      </c>
      <c r="GS74">
        <v>2</v>
      </c>
      <c r="GT74">
        <v>0</v>
      </c>
      <c r="GU74">
        <v>1</v>
      </c>
      <c r="GV74">
        <v>0</v>
      </c>
      <c r="GW74">
        <v>2.1</v>
      </c>
      <c r="GX74" t="s">
        <v>218</v>
      </c>
      <c r="GY74">
        <v>2018073</v>
      </c>
      <c r="GZ74">
        <v>3200240</v>
      </c>
      <c r="HA74">
        <v>1.704</v>
      </c>
      <c r="HB74">
        <v>2.7040000000000002</v>
      </c>
      <c r="HC74">
        <v>1.76</v>
      </c>
      <c r="HD74">
        <v>3</v>
      </c>
      <c r="HE74">
        <v>0</v>
      </c>
      <c r="HF74" s="2">
        <f t="shared" ref="HF74:HF137" si="12">100%-(FX74/FY74)</f>
        <v>-8.0728387776485278E-4</v>
      </c>
      <c r="HG74" s="2">
        <f t="shared" ref="HG74:HG137" si="13">100%-(FY74/FZ74)</f>
        <v>6.914544895037511E-3</v>
      </c>
      <c r="HH74" s="2">
        <f t="shared" ref="HH74:HH137" si="14">100%-(GA74/FY74)</f>
        <v>1.7759860376688863E-2</v>
      </c>
      <c r="HI74" s="2">
        <f t="shared" ref="HI74:HI137" si="15">100%-(GA74/GB74)</f>
        <v>2.054670535694969E-4</v>
      </c>
      <c r="HJ74" s="3">
        <f t="shared" ref="HJ74:HJ137" si="16">(FY74*HG74)+FY74</f>
        <v>49.892614931334279</v>
      </c>
      <c r="HK74" t="str">
        <f t="shared" ref="HK74:HK137" si="17">B74</f>
        <v>IR</v>
      </c>
    </row>
    <row r="75" spans="1:219" hidden="1" x14ac:dyDescent="0.25">
      <c r="A75">
        <v>66</v>
      </c>
      <c r="B75" t="s">
        <v>493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35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11</v>
      </c>
      <c r="W75">
        <v>4</v>
      </c>
      <c r="X75">
        <v>10</v>
      </c>
      <c r="Y75">
        <v>14</v>
      </c>
      <c r="Z75">
        <v>56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2</v>
      </c>
      <c r="AN75">
        <v>0</v>
      </c>
      <c r="AO75">
        <v>24</v>
      </c>
      <c r="AP75">
        <v>0</v>
      </c>
      <c r="AQ75">
        <v>2</v>
      </c>
      <c r="AR75">
        <v>0</v>
      </c>
      <c r="AS75">
        <v>2</v>
      </c>
      <c r="AT75">
        <v>1</v>
      </c>
      <c r="AU75" t="s">
        <v>494</v>
      </c>
      <c r="AV75">
        <v>87.5</v>
      </c>
      <c r="AW75">
        <v>87.620002746582031</v>
      </c>
      <c r="AX75">
        <v>89.150001525878906</v>
      </c>
      <c r="AY75">
        <v>87.279998779296875</v>
      </c>
      <c r="AZ75">
        <v>89.029998779296875</v>
      </c>
      <c r="BE75">
        <v>6</v>
      </c>
      <c r="BF75">
        <v>31</v>
      </c>
      <c r="BG75">
        <v>63</v>
      </c>
      <c r="BH75">
        <v>19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</v>
      </c>
      <c r="BO75">
        <v>0</v>
      </c>
      <c r="BP75">
        <v>4</v>
      </c>
      <c r="BQ75">
        <v>0</v>
      </c>
      <c r="BR75">
        <v>0</v>
      </c>
      <c r="BS75">
        <v>1</v>
      </c>
      <c r="BT75">
        <v>8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495</v>
      </c>
      <c r="CN75">
        <v>89.029998779296875</v>
      </c>
      <c r="CO75">
        <v>89.540000915527344</v>
      </c>
      <c r="CP75">
        <v>90.949996948242202</v>
      </c>
      <c r="CQ75">
        <v>88.459999084472656</v>
      </c>
      <c r="CR75">
        <v>88.680000305175781</v>
      </c>
      <c r="CW75">
        <v>14</v>
      </c>
      <c r="CX75">
        <v>29</v>
      </c>
      <c r="CY75">
        <v>10</v>
      </c>
      <c r="CZ75">
        <v>1</v>
      </c>
      <c r="DA75">
        <v>0</v>
      </c>
      <c r="DB75">
        <v>1</v>
      </c>
      <c r="DC75">
        <v>11</v>
      </c>
      <c r="DD75">
        <v>0</v>
      </c>
      <c r="DE75">
        <v>0</v>
      </c>
      <c r="DF75">
        <v>5</v>
      </c>
      <c r="DG75">
        <v>0</v>
      </c>
      <c r="DH75">
        <v>1</v>
      </c>
      <c r="DI75">
        <v>0</v>
      </c>
      <c r="DJ75">
        <v>68</v>
      </c>
      <c r="DK75">
        <v>1</v>
      </c>
      <c r="DL75">
        <v>1</v>
      </c>
      <c r="DM75">
        <v>0</v>
      </c>
      <c r="DN75">
        <v>0</v>
      </c>
      <c r="DO75">
        <v>40</v>
      </c>
      <c r="DP75">
        <v>11</v>
      </c>
      <c r="DQ75">
        <v>0</v>
      </c>
      <c r="DR75">
        <v>0</v>
      </c>
      <c r="DS75">
        <v>1</v>
      </c>
      <c r="DT75">
        <v>1</v>
      </c>
      <c r="DU75">
        <v>0</v>
      </c>
      <c r="DV75">
        <v>0</v>
      </c>
      <c r="DW75">
        <v>54</v>
      </c>
      <c r="DX75">
        <v>40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 t="s">
        <v>289</v>
      </c>
      <c r="EF75">
        <v>88.680000305175781</v>
      </c>
      <c r="EG75">
        <v>88.879997253417969</v>
      </c>
      <c r="EH75">
        <v>91.910003662109375</v>
      </c>
      <c r="EI75">
        <v>88.05999755859375</v>
      </c>
      <c r="EJ75">
        <v>91.529998779296875</v>
      </c>
      <c r="EO75">
        <v>4</v>
      </c>
      <c r="EP75">
        <v>2</v>
      </c>
      <c r="EQ75">
        <v>5</v>
      </c>
      <c r="ER75">
        <v>6</v>
      </c>
      <c r="ES75">
        <v>129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1</v>
      </c>
      <c r="FA75">
        <v>0</v>
      </c>
      <c r="FB75">
        <v>1</v>
      </c>
      <c r="FC75">
        <v>1</v>
      </c>
      <c r="FD75">
        <v>4</v>
      </c>
      <c r="FE75">
        <v>1</v>
      </c>
      <c r="FF75">
        <v>4</v>
      </c>
      <c r="FG75">
        <v>0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496</v>
      </c>
      <c r="FX75">
        <v>91.529998779296875</v>
      </c>
      <c r="FY75">
        <v>91.410003662109375</v>
      </c>
      <c r="FZ75">
        <v>91.879997253417969</v>
      </c>
      <c r="GA75">
        <v>90.69000244140625</v>
      </c>
      <c r="GB75">
        <v>90.709999084472656</v>
      </c>
      <c r="GC75">
        <v>357</v>
      </c>
      <c r="GD75">
        <v>181</v>
      </c>
      <c r="GE75">
        <v>200</v>
      </c>
      <c r="GF75">
        <v>78</v>
      </c>
      <c r="GG75">
        <v>0</v>
      </c>
      <c r="GH75">
        <v>155</v>
      </c>
      <c r="GI75">
        <v>0</v>
      </c>
      <c r="GJ75">
        <v>136</v>
      </c>
      <c r="GK75">
        <v>4</v>
      </c>
      <c r="GL75">
        <v>125</v>
      </c>
      <c r="GM75">
        <v>4</v>
      </c>
      <c r="GN75">
        <v>69</v>
      </c>
      <c r="GO75">
        <v>2</v>
      </c>
      <c r="GP75">
        <v>1</v>
      </c>
      <c r="GQ75">
        <v>1</v>
      </c>
      <c r="GR75">
        <v>1</v>
      </c>
      <c r="GS75">
        <v>2</v>
      </c>
      <c r="GT75">
        <v>0</v>
      </c>
      <c r="GU75">
        <v>1</v>
      </c>
      <c r="GV75">
        <v>0</v>
      </c>
      <c r="GW75">
        <v>2</v>
      </c>
      <c r="GX75" t="s">
        <v>218</v>
      </c>
      <c r="GY75">
        <v>228205</v>
      </c>
      <c r="GZ75">
        <v>223700</v>
      </c>
      <c r="HA75">
        <v>1.0469999999999999</v>
      </c>
      <c r="HB75">
        <v>1.198</v>
      </c>
      <c r="HC75">
        <v>1.43</v>
      </c>
      <c r="HD75">
        <v>3.56</v>
      </c>
      <c r="HE75">
        <v>0.45069998999999999</v>
      </c>
      <c r="HF75" s="2">
        <f t="shared" si="12"/>
        <v>-1.3127131865244834E-3</v>
      </c>
      <c r="HG75" s="2">
        <f t="shared" si="13"/>
        <v>5.1152982733803087E-3</v>
      </c>
      <c r="HH75" s="2">
        <f t="shared" si="14"/>
        <v>7.8766129729581635E-3</v>
      </c>
      <c r="HI75" s="2">
        <f t="shared" si="15"/>
        <v>2.204458523672459E-4</v>
      </c>
      <c r="HJ75" s="3">
        <f t="shared" si="16"/>
        <v>91.87759309601185</v>
      </c>
      <c r="HK75" t="str">
        <f t="shared" si="17"/>
        <v>NSP</v>
      </c>
    </row>
    <row r="76" spans="1:219" hidden="1" x14ac:dyDescent="0.25">
      <c r="A76">
        <v>67</v>
      </c>
      <c r="B76" t="s">
        <v>497</v>
      </c>
      <c r="C76">
        <v>11</v>
      </c>
      <c r="D76">
        <v>0</v>
      </c>
      <c r="E76">
        <v>5</v>
      </c>
      <c r="F76">
        <v>1</v>
      </c>
      <c r="G76" t="s">
        <v>288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101</v>
      </c>
      <c r="N76">
        <v>55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10</v>
      </c>
      <c r="W76">
        <v>6</v>
      </c>
      <c r="X76">
        <v>10</v>
      </c>
      <c r="Y76">
        <v>9</v>
      </c>
      <c r="Z76">
        <v>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9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275</v>
      </c>
      <c r="AV76">
        <v>141.91999816894531</v>
      </c>
      <c r="AW76">
        <v>141.94999694824219</v>
      </c>
      <c r="AX76">
        <v>142.69999694824219</v>
      </c>
      <c r="AY76">
        <v>139.17999267578119</v>
      </c>
      <c r="AZ76">
        <v>139.3800048828125</v>
      </c>
      <c r="BE76">
        <v>43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46</v>
      </c>
      <c r="BO76">
        <v>11</v>
      </c>
      <c r="BP76">
        <v>1</v>
      </c>
      <c r="BQ76">
        <v>1</v>
      </c>
      <c r="BR76">
        <v>109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45</v>
      </c>
      <c r="CF76">
        <v>1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498</v>
      </c>
      <c r="CN76">
        <v>139.3800048828125</v>
      </c>
      <c r="CO76">
        <v>140.1600036621094</v>
      </c>
      <c r="CP76">
        <v>142</v>
      </c>
      <c r="CQ76">
        <v>140</v>
      </c>
      <c r="CR76">
        <v>140.53999328613281</v>
      </c>
      <c r="CW76">
        <v>32</v>
      </c>
      <c r="CX76">
        <v>131</v>
      </c>
      <c r="CY76">
        <v>32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499</v>
      </c>
      <c r="EF76">
        <v>140.53999328613281</v>
      </c>
      <c r="EG76">
        <v>141.52000427246091</v>
      </c>
      <c r="EH76">
        <v>142.4700012207031</v>
      </c>
      <c r="EI76">
        <v>140.63999938964841</v>
      </c>
      <c r="EJ76">
        <v>141.86000061035159</v>
      </c>
      <c r="EO76">
        <v>65</v>
      </c>
      <c r="EP76">
        <v>14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37</v>
      </c>
      <c r="EY76">
        <v>36</v>
      </c>
      <c r="EZ76">
        <v>29</v>
      </c>
      <c r="FA76">
        <v>9</v>
      </c>
      <c r="FB76">
        <v>5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5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500</v>
      </c>
      <c r="FX76">
        <v>141.86000061035159</v>
      </c>
      <c r="FY76">
        <v>142.07000732421881</v>
      </c>
      <c r="FZ76">
        <v>142.9100036621094</v>
      </c>
      <c r="GA76">
        <v>141.05999755859381</v>
      </c>
      <c r="GB76">
        <v>141.6199951171875</v>
      </c>
      <c r="GC76">
        <v>474</v>
      </c>
      <c r="GD76">
        <v>329</v>
      </c>
      <c r="GE76">
        <v>274</v>
      </c>
      <c r="GF76">
        <v>117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123</v>
      </c>
      <c r="GM76">
        <v>0</v>
      </c>
      <c r="GN76">
        <v>5</v>
      </c>
      <c r="GO76">
        <v>3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2.1</v>
      </c>
      <c r="GX76" t="s">
        <v>218</v>
      </c>
      <c r="GY76">
        <v>1045035</v>
      </c>
      <c r="GZ76">
        <v>1528900</v>
      </c>
      <c r="HA76">
        <v>0.88800000000000001</v>
      </c>
      <c r="HB76">
        <v>1.893</v>
      </c>
      <c r="HC76">
        <v>3.17</v>
      </c>
      <c r="HD76">
        <v>6.19</v>
      </c>
      <c r="HE76">
        <v>1.6541001</v>
      </c>
      <c r="HF76" s="2">
        <f t="shared" si="12"/>
        <v>1.4781917578702286E-3</v>
      </c>
      <c r="HG76" s="2">
        <f t="shared" si="13"/>
        <v>5.8777994287695368E-3</v>
      </c>
      <c r="HH76" s="2">
        <f t="shared" si="14"/>
        <v>7.1092399067739231E-3</v>
      </c>
      <c r="HI76" s="2">
        <f t="shared" si="15"/>
        <v>3.9542266480824262E-3</v>
      </c>
      <c r="HJ76" s="3">
        <f t="shared" si="16"/>
        <v>142.90506633211439</v>
      </c>
      <c r="HK76" t="str">
        <f t="shared" si="17"/>
        <v>IFF</v>
      </c>
    </row>
    <row r="77" spans="1:219" hidden="1" x14ac:dyDescent="0.25">
      <c r="A77">
        <v>68</v>
      </c>
      <c r="B77" t="s">
        <v>501</v>
      </c>
      <c r="C77">
        <v>10</v>
      </c>
      <c r="D77">
        <v>0</v>
      </c>
      <c r="E77">
        <v>5</v>
      </c>
      <c r="F77">
        <v>1</v>
      </c>
      <c r="G77" t="s">
        <v>288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43</v>
      </c>
      <c r="N77">
        <v>59</v>
      </c>
      <c r="O77">
        <v>24</v>
      </c>
      <c r="P77">
        <v>3</v>
      </c>
      <c r="Q77">
        <v>0</v>
      </c>
      <c r="R77">
        <v>0</v>
      </c>
      <c r="S77">
        <v>0</v>
      </c>
      <c r="T77">
        <v>0</v>
      </c>
      <c r="U77">
        <v>0</v>
      </c>
      <c r="V77">
        <v>5</v>
      </c>
      <c r="W77">
        <v>9</v>
      </c>
      <c r="X77">
        <v>1</v>
      </c>
      <c r="Y77">
        <v>5</v>
      </c>
      <c r="Z77">
        <v>50</v>
      </c>
      <c r="AA77">
        <v>1</v>
      </c>
      <c r="AB77">
        <v>70</v>
      </c>
      <c r="AC77">
        <v>0</v>
      </c>
      <c r="AD77">
        <v>0</v>
      </c>
      <c r="AE77">
        <v>1</v>
      </c>
      <c r="AF77">
        <v>0</v>
      </c>
      <c r="AG77">
        <v>50</v>
      </c>
      <c r="AH77">
        <v>50</v>
      </c>
      <c r="AI77">
        <v>1</v>
      </c>
      <c r="AJ77">
        <v>0</v>
      </c>
      <c r="AK77">
        <v>2</v>
      </c>
      <c r="AL77">
        <v>1</v>
      </c>
      <c r="AM77">
        <v>3</v>
      </c>
      <c r="AN77">
        <v>1</v>
      </c>
      <c r="AO77">
        <v>27</v>
      </c>
      <c r="AP77">
        <v>27</v>
      </c>
      <c r="AQ77">
        <v>1</v>
      </c>
      <c r="AR77">
        <v>1</v>
      </c>
      <c r="AS77">
        <v>1</v>
      </c>
      <c r="AT77">
        <v>1</v>
      </c>
      <c r="AU77" t="s">
        <v>502</v>
      </c>
      <c r="AV77">
        <v>31.45000076293945</v>
      </c>
      <c r="AW77">
        <v>31.569999694824219</v>
      </c>
      <c r="AX77">
        <v>31.569999694824219</v>
      </c>
      <c r="AY77">
        <v>30.940000534057621</v>
      </c>
      <c r="AZ77">
        <v>31.110000610351559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193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503</v>
      </c>
      <c r="CN77">
        <v>31.110000610351559</v>
      </c>
      <c r="CO77">
        <v>31.389999389648441</v>
      </c>
      <c r="CP77">
        <v>32.229999542236328</v>
      </c>
      <c r="CQ77">
        <v>31.389999389648441</v>
      </c>
      <c r="CR77">
        <v>31.889999389648441</v>
      </c>
      <c r="CW77">
        <v>0</v>
      </c>
      <c r="CX77">
        <v>5</v>
      </c>
      <c r="CY77">
        <v>73</v>
      </c>
      <c r="CZ77">
        <v>59</v>
      </c>
      <c r="DA77">
        <v>58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504</v>
      </c>
      <c r="EF77">
        <v>31.889999389648441</v>
      </c>
      <c r="EG77">
        <v>31.989999771118161</v>
      </c>
      <c r="EH77">
        <v>32.330001831054688</v>
      </c>
      <c r="EI77">
        <v>31.860000610351559</v>
      </c>
      <c r="EJ77">
        <v>32.259998321533203</v>
      </c>
      <c r="EO77">
        <v>33</v>
      </c>
      <c r="EP77">
        <v>152</v>
      </c>
      <c r="EQ77">
        <v>9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</v>
      </c>
      <c r="EY77">
        <v>2</v>
      </c>
      <c r="EZ77">
        <v>0</v>
      </c>
      <c r="FA77">
        <v>1</v>
      </c>
      <c r="FB77">
        <v>0</v>
      </c>
      <c r="FC77">
        <v>1</v>
      </c>
      <c r="FD77">
        <v>7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505</v>
      </c>
      <c r="FX77">
        <v>32.259998321533203</v>
      </c>
      <c r="FY77">
        <v>32.409999847412109</v>
      </c>
      <c r="FZ77">
        <v>32.740001678466797</v>
      </c>
      <c r="GA77">
        <v>31.510000228881839</v>
      </c>
      <c r="GB77">
        <v>31.54000091552734</v>
      </c>
      <c r="GC77">
        <v>518</v>
      </c>
      <c r="GD77">
        <v>271</v>
      </c>
      <c r="GE77">
        <v>389</v>
      </c>
      <c r="GF77">
        <v>7</v>
      </c>
      <c r="GG77">
        <v>0</v>
      </c>
      <c r="GH77">
        <v>120</v>
      </c>
      <c r="GI77">
        <v>0</v>
      </c>
      <c r="GJ77">
        <v>117</v>
      </c>
      <c r="GK77">
        <v>0</v>
      </c>
      <c r="GL77">
        <v>243</v>
      </c>
      <c r="GM77">
        <v>0</v>
      </c>
      <c r="GN77">
        <v>0</v>
      </c>
      <c r="GO77">
        <v>2</v>
      </c>
      <c r="GP77">
        <v>0</v>
      </c>
      <c r="GQ77">
        <v>1</v>
      </c>
      <c r="GR77">
        <v>0</v>
      </c>
      <c r="GS77">
        <v>1</v>
      </c>
      <c r="GT77">
        <v>0</v>
      </c>
      <c r="GU77">
        <v>1</v>
      </c>
      <c r="GV77">
        <v>0</v>
      </c>
      <c r="GW77">
        <v>1.5</v>
      </c>
      <c r="GX77" t="s">
        <v>449</v>
      </c>
      <c r="GY77">
        <v>1171796</v>
      </c>
      <c r="GZ77">
        <v>1297916</v>
      </c>
      <c r="HA77">
        <v>0.71899999999999997</v>
      </c>
      <c r="HB77">
        <v>1.198</v>
      </c>
      <c r="HC77">
        <v>0.43</v>
      </c>
      <c r="HD77">
        <v>5.04</v>
      </c>
      <c r="HE77">
        <v>0.14739999000000001</v>
      </c>
      <c r="HF77" s="2">
        <f t="shared" si="12"/>
        <v>4.6282482747646014E-3</v>
      </c>
      <c r="HG77" s="2">
        <f t="shared" si="13"/>
        <v>1.0079468971797012E-2</v>
      </c>
      <c r="HH77" s="2">
        <f t="shared" si="14"/>
        <v>2.7769195395480173E-2</v>
      </c>
      <c r="HI77" s="2">
        <f t="shared" si="15"/>
        <v>9.5119485652050972E-4</v>
      </c>
      <c r="HJ77" s="3">
        <f t="shared" si="16"/>
        <v>32.736675435250042</v>
      </c>
      <c r="HK77" t="str">
        <f t="shared" si="17"/>
        <v>JEF</v>
      </c>
    </row>
    <row r="78" spans="1:219" hidden="1" x14ac:dyDescent="0.25">
      <c r="A78">
        <v>69</v>
      </c>
      <c r="B78" t="s">
        <v>506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</v>
      </c>
      <c r="W78">
        <v>38</v>
      </c>
      <c r="X78">
        <v>55</v>
      </c>
      <c r="Y78">
        <v>47</v>
      </c>
      <c r="Z78">
        <v>40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507</v>
      </c>
      <c r="AV78">
        <v>35.790000915527337</v>
      </c>
      <c r="AW78">
        <v>35.599998474121087</v>
      </c>
      <c r="AX78">
        <v>36.479999542236328</v>
      </c>
      <c r="AY78">
        <v>35.599998474121087</v>
      </c>
      <c r="AZ78">
        <v>36.389999389648438</v>
      </c>
      <c r="BE78">
        <v>0</v>
      </c>
      <c r="BF78">
        <v>1</v>
      </c>
      <c r="BG78">
        <v>30</v>
      </c>
      <c r="BH78">
        <v>39</v>
      </c>
      <c r="BI78">
        <v>125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508</v>
      </c>
      <c r="CN78">
        <v>36.389999389648438</v>
      </c>
      <c r="CO78">
        <v>36.659999847412109</v>
      </c>
      <c r="CP78">
        <v>36.729999542236328</v>
      </c>
      <c r="CQ78">
        <v>36.159999847412109</v>
      </c>
      <c r="CR78">
        <v>36.240001678466797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193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509</v>
      </c>
      <c r="EF78">
        <v>36.240001678466797</v>
      </c>
      <c r="EG78">
        <v>36.509998321533203</v>
      </c>
      <c r="EH78">
        <v>36.979999542236328</v>
      </c>
      <c r="EI78">
        <v>36.419998168945313</v>
      </c>
      <c r="EJ78">
        <v>36.860000610351563</v>
      </c>
      <c r="EO78">
        <v>12</v>
      </c>
      <c r="EP78">
        <v>114</v>
      </c>
      <c r="EQ78">
        <v>68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2</v>
      </c>
      <c r="EZ78">
        <v>0</v>
      </c>
      <c r="FA78">
        <v>0</v>
      </c>
      <c r="FB78">
        <v>0</v>
      </c>
      <c r="FC78">
        <v>1</v>
      </c>
      <c r="FD78">
        <v>5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413</v>
      </c>
      <c r="FX78">
        <v>36.860000610351563</v>
      </c>
      <c r="FY78">
        <v>36.860000610351563</v>
      </c>
      <c r="FZ78">
        <v>36.939998626708977</v>
      </c>
      <c r="GA78">
        <v>36.490001678466797</v>
      </c>
      <c r="GB78">
        <v>36.5</v>
      </c>
      <c r="GC78">
        <v>406</v>
      </c>
      <c r="GD78">
        <v>389</v>
      </c>
      <c r="GE78">
        <v>196</v>
      </c>
      <c r="GF78">
        <v>200</v>
      </c>
      <c r="GG78">
        <v>0</v>
      </c>
      <c r="GH78">
        <v>164</v>
      </c>
      <c r="GI78">
        <v>0</v>
      </c>
      <c r="GJ78">
        <v>0</v>
      </c>
      <c r="GK78">
        <v>0</v>
      </c>
      <c r="GL78">
        <v>233</v>
      </c>
      <c r="GM78">
        <v>0</v>
      </c>
      <c r="GN78">
        <v>193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2.2999999999999998</v>
      </c>
      <c r="GX78" t="s">
        <v>218</v>
      </c>
      <c r="GY78">
        <v>3629726</v>
      </c>
      <c r="GZ78">
        <v>2959033</v>
      </c>
      <c r="HA78">
        <v>0.20499999999999999</v>
      </c>
      <c r="HB78">
        <v>0.36899999999999999</v>
      </c>
      <c r="HC78">
        <v>2.44</v>
      </c>
      <c r="HD78">
        <v>6.84</v>
      </c>
      <c r="HE78">
        <v>0.57140000000000002</v>
      </c>
      <c r="HF78" s="2">
        <f t="shared" si="12"/>
        <v>0</v>
      </c>
      <c r="HG78" s="2">
        <f t="shared" si="13"/>
        <v>2.1656204475214436E-3</v>
      </c>
      <c r="HH78" s="2">
        <f t="shared" si="14"/>
        <v>1.0037952407978445E-2</v>
      </c>
      <c r="HI78" s="2">
        <f t="shared" si="15"/>
        <v>2.7392661734804147E-4</v>
      </c>
      <c r="HJ78" s="3">
        <f t="shared" si="16"/>
        <v>36.939825381368991</v>
      </c>
      <c r="HK78" t="str">
        <f t="shared" si="17"/>
        <v>KDP</v>
      </c>
    </row>
    <row r="79" spans="1:219" hidden="1" x14ac:dyDescent="0.25">
      <c r="A79">
        <v>70</v>
      </c>
      <c r="B79" t="s">
        <v>510</v>
      </c>
      <c r="C79">
        <v>10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35</v>
      </c>
      <c r="N79">
        <v>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24</v>
      </c>
      <c r="W79">
        <v>16</v>
      </c>
      <c r="X79">
        <v>5</v>
      </c>
      <c r="Y79">
        <v>16</v>
      </c>
      <c r="Z79">
        <v>82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1</v>
      </c>
      <c r="AL79">
        <v>0</v>
      </c>
      <c r="AM79">
        <v>8</v>
      </c>
      <c r="AN79">
        <v>3</v>
      </c>
      <c r="AO79">
        <v>27</v>
      </c>
      <c r="AP79">
        <v>0</v>
      </c>
      <c r="AQ79">
        <v>1</v>
      </c>
      <c r="AR79">
        <v>1</v>
      </c>
      <c r="AS79">
        <v>1</v>
      </c>
      <c r="AT79">
        <v>1</v>
      </c>
      <c r="AU79" t="s">
        <v>511</v>
      </c>
      <c r="AV79">
        <v>66.459999084472656</v>
      </c>
      <c r="AW79">
        <v>66.480003356933594</v>
      </c>
      <c r="AX79">
        <v>66.480003356933594</v>
      </c>
      <c r="AY79">
        <v>64.879997253417969</v>
      </c>
      <c r="AZ79">
        <v>65.199996948242188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148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512</v>
      </c>
      <c r="CN79">
        <v>65.199996948242188</v>
      </c>
      <c r="CO79">
        <v>65.849998474121094</v>
      </c>
      <c r="CP79">
        <v>67.110000610351563</v>
      </c>
      <c r="CQ79">
        <v>65.319999694824219</v>
      </c>
      <c r="CR79">
        <v>65.839996337890625</v>
      </c>
      <c r="CW79">
        <v>20</v>
      </c>
      <c r="CX79">
        <v>58</v>
      </c>
      <c r="CY79">
        <v>62</v>
      </c>
      <c r="CZ79">
        <v>29</v>
      </c>
      <c r="DA79">
        <v>0</v>
      </c>
      <c r="DB79">
        <v>1</v>
      </c>
      <c r="DC79">
        <v>91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3</v>
      </c>
      <c r="DK79">
        <v>1</v>
      </c>
      <c r="DL79">
        <v>3</v>
      </c>
      <c r="DM79">
        <v>0</v>
      </c>
      <c r="DN79">
        <v>0</v>
      </c>
      <c r="DO79">
        <v>0</v>
      </c>
      <c r="DP79">
        <v>0</v>
      </c>
      <c r="DQ79">
        <v>3</v>
      </c>
      <c r="DR79">
        <v>3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379</v>
      </c>
      <c r="EF79">
        <v>65.839996337890625</v>
      </c>
      <c r="EG79">
        <v>66.319999694824219</v>
      </c>
      <c r="EH79">
        <v>67.010002136230469</v>
      </c>
      <c r="EI79">
        <v>65.639999389648438</v>
      </c>
      <c r="EJ79">
        <v>66.769996643066406</v>
      </c>
      <c r="EO79">
        <v>45</v>
      </c>
      <c r="EP79">
        <v>58</v>
      </c>
      <c r="EQ79">
        <v>2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</v>
      </c>
      <c r="EY79">
        <v>0</v>
      </c>
      <c r="EZ79">
        <v>1</v>
      </c>
      <c r="FA79">
        <v>4</v>
      </c>
      <c r="FB79">
        <v>6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6</v>
      </c>
      <c r="FJ79">
        <v>0</v>
      </c>
      <c r="FK79">
        <v>0</v>
      </c>
      <c r="FL79">
        <v>0</v>
      </c>
      <c r="FM79">
        <v>1</v>
      </c>
      <c r="FN79">
        <v>1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0</v>
      </c>
      <c r="FU79">
        <v>1</v>
      </c>
      <c r="FV79">
        <v>1</v>
      </c>
      <c r="FW79" t="s">
        <v>478</v>
      </c>
      <c r="FX79">
        <v>66.769996643066406</v>
      </c>
      <c r="FY79">
        <v>66.55999755859375</v>
      </c>
      <c r="FZ79">
        <v>67.110000610351563</v>
      </c>
      <c r="GA79">
        <v>64.300003051757813</v>
      </c>
      <c r="GB79">
        <v>64.55999755859375</v>
      </c>
      <c r="GC79">
        <v>313</v>
      </c>
      <c r="GD79">
        <v>316</v>
      </c>
      <c r="GE79">
        <v>274</v>
      </c>
      <c r="GF79">
        <v>24</v>
      </c>
      <c r="GG79">
        <v>0</v>
      </c>
      <c r="GH79">
        <v>29</v>
      </c>
      <c r="GI79">
        <v>0</v>
      </c>
      <c r="GJ79">
        <v>29</v>
      </c>
      <c r="GK79">
        <v>0</v>
      </c>
      <c r="GL79">
        <v>239</v>
      </c>
      <c r="GM79">
        <v>0</v>
      </c>
      <c r="GN79">
        <v>9</v>
      </c>
      <c r="GO79">
        <v>3</v>
      </c>
      <c r="GP79">
        <v>2</v>
      </c>
      <c r="GQ79">
        <v>2</v>
      </c>
      <c r="GR79">
        <v>2</v>
      </c>
      <c r="GS79">
        <v>2</v>
      </c>
      <c r="GT79">
        <v>1</v>
      </c>
      <c r="GU79">
        <v>2</v>
      </c>
      <c r="GV79">
        <v>1</v>
      </c>
      <c r="GW79">
        <v>2.2000000000000002</v>
      </c>
      <c r="GX79" t="s">
        <v>218</v>
      </c>
      <c r="GY79">
        <v>164374</v>
      </c>
      <c r="GZ79">
        <v>304916</v>
      </c>
      <c r="HA79">
        <v>1.26</v>
      </c>
      <c r="HB79">
        <v>2.1139999999999999</v>
      </c>
      <c r="HC79">
        <v>19.420000000000002</v>
      </c>
      <c r="HD79">
        <v>4.7</v>
      </c>
      <c r="HE79">
        <v>0</v>
      </c>
      <c r="HF79" s="2">
        <f t="shared" si="12"/>
        <v>-3.1550344377311301E-3</v>
      </c>
      <c r="HG79" s="2">
        <f t="shared" si="13"/>
        <v>8.1955453249239474E-3</v>
      </c>
      <c r="HH79" s="2">
        <f t="shared" si="14"/>
        <v>3.3954245639003067E-2</v>
      </c>
      <c r="HI79" s="2">
        <f t="shared" si="15"/>
        <v>4.0271765283134142E-3</v>
      </c>
      <c r="HJ79" s="3">
        <f t="shared" si="16"/>
        <v>67.105493035412039</v>
      </c>
      <c r="HK79" t="str">
        <f t="shared" si="17"/>
        <v>KEX</v>
      </c>
    </row>
    <row r="80" spans="1:219" hidden="1" x14ac:dyDescent="0.25">
      <c r="A80">
        <v>71</v>
      </c>
      <c r="B80" t="s">
        <v>513</v>
      </c>
      <c r="C80">
        <v>10</v>
      </c>
      <c r="D80">
        <v>1</v>
      </c>
      <c r="E80">
        <v>5</v>
      </c>
      <c r="F80">
        <v>1</v>
      </c>
      <c r="G80" t="s">
        <v>288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21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13</v>
      </c>
      <c r="W80">
        <v>8</v>
      </c>
      <c r="X80">
        <v>15</v>
      </c>
      <c r="Y80">
        <v>14</v>
      </c>
      <c r="Z80">
        <v>107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3</v>
      </c>
      <c r="AN80">
        <v>1</v>
      </c>
      <c r="AO80">
        <v>46</v>
      </c>
      <c r="AP80">
        <v>0</v>
      </c>
      <c r="AQ80">
        <v>1</v>
      </c>
      <c r="AR80">
        <v>1</v>
      </c>
      <c r="AS80">
        <v>1</v>
      </c>
      <c r="AT80">
        <v>0</v>
      </c>
      <c r="AU80" t="s">
        <v>514</v>
      </c>
      <c r="AV80">
        <v>20.129999160766602</v>
      </c>
      <c r="AW80">
        <v>20.149999618530281</v>
      </c>
      <c r="AX80">
        <v>20.149999618530281</v>
      </c>
      <c r="AY80">
        <v>19.639999389648441</v>
      </c>
      <c r="AZ80">
        <v>20.10000038146973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3</v>
      </c>
      <c r="BQ80">
        <v>9</v>
      </c>
      <c r="BR80">
        <v>155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 t="s">
        <v>371</v>
      </c>
      <c r="CN80">
        <v>20.10000038146973</v>
      </c>
      <c r="CO80">
        <v>20.229999542236332</v>
      </c>
      <c r="CP80">
        <v>20.329999923706051</v>
      </c>
      <c r="CQ80">
        <v>20.090000152587891</v>
      </c>
      <c r="CR80">
        <v>20.260000228881839</v>
      </c>
      <c r="CW80">
        <v>66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45</v>
      </c>
      <c r="DG80">
        <v>34</v>
      </c>
      <c r="DH80">
        <v>18</v>
      </c>
      <c r="DI80">
        <v>9</v>
      </c>
      <c r="DJ80">
        <v>5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465</v>
      </c>
      <c r="EF80">
        <v>20.260000228881839</v>
      </c>
      <c r="EG80">
        <v>20.35000038146973</v>
      </c>
      <c r="EH80">
        <v>20.620000839233398</v>
      </c>
      <c r="EI80">
        <v>20.229999542236332</v>
      </c>
      <c r="EJ80">
        <v>20.469999313354489</v>
      </c>
      <c r="EO80">
        <v>79</v>
      </c>
      <c r="EP80">
        <v>40</v>
      </c>
      <c r="EQ80">
        <v>27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17</v>
      </c>
      <c r="EY80">
        <v>10</v>
      </c>
      <c r="EZ80">
        <v>7</v>
      </c>
      <c r="FA80">
        <v>1</v>
      </c>
      <c r="FB80">
        <v>3</v>
      </c>
      <c r="FC80">
        <v>1</v>
      </c>
      <c r="FD80">
        <v>38</v>
      </c>
      <c r="FE80">
        <v>0</v>
      </c>
      <c r="FF80">
        <v>0</v>
      </c>
      <c r="FG80">
        <v>0</v>
      </c>
      <c r="FH80">
        <v>0</v>
      </c>
      <c r="FI80">
        <v>3</v>
      </c>
      <c r="FJ80">
        <v>3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515</v>
      </c>
      <c r="FX80">
        <v>20.469999313354489</v>
      </c>
      <c r="FY80">
        <v>20.530000686645511</v>
      </c>
      <c r="FZ80">
        <v>20.770000457763668</v>
      </c>
      <c r="GA80">
        <v>20.219999313354489</v>
      </c>
      <c r="GB80">
        <v>20.239999771118161</v>
      </c>
      <c r="GC80">
        <v>234</v>
      </c>
      <c r="GD80">
        <v>473</v>
      </c>
      <c r="GE80">
        <v>212</v>
      </c>
      <c r="GF80">
        <v>149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270</v>
      </c>
      <c r="GM80">
        <v>0</v>
      </c>
      <c r="GN80">
        <v>8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0</v>
      </c>
      <c r="GU80">
        <v>0</v>
      </c>
      <c r="GV80">
        <v>0</v>
      </c>
      <c r="GW80">
        <v>2.2999999999999998</v>
      </c>
      <c r="GX80" t="s">
        <v>218</v>
      </c>
      <c r="GY80">
        <v>308910</v>
      </c>
      <c r="GZ80">
        <v>339783</v>
      </c>
      <c r="HA80">
        <v>3.8559999999999999</v>
      </c>
      <c r="HB80">
        <v>4.5019999999999998</v>
      </c>
      <c r="HD80">
        <v>8.8800000000000008</v>
      </c>
      <c r="HE80">
        <v>4.4804997000000002</v>
      </c>
      <c r="HF80" s="2">
        <f t="shared" si="12"/>
        <v>2.9226191565621118E-3</v>
      </c>
      <c r="HG80" s="2">
        <f t="shared" si="13"/>
        <v>1.1555116313367586E-2</v>
      </c>
      <c r="HH80" s="2">
        <f t="shared" si="14"/>
        <v>1.5099920259265986E-2</v>
      </c>
      <c r="HI80" s="2">
        <f t="shared" si="15"/>
        <v>9.8816492044684345E-4</v>
      </c>
      <c r="HJ80" s="3">
        <f t="shared" si="16"/>
        <v>20.767227232493216</v>
      </c>
      <c r="HK80" t="str">
        <f t="shared" si="17"/>
        <v>KRG</v>
      </c>
    </row>
    <row r="81" spans="1:219" hidden="1" x14ac:dyDescent="0.25">
      <c r="A81">
        <v>72</v>
      </c>
      <c r="B81" t="s">
        <v>516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54</v>
      </c>
      <c r="N81">
        <v>48</v>
      </c>
      <c r="O81">
        <v>53</v>
      </c>
      <c r="P81">
        <v>9</v>
      </c>
      <c r="Q81">
        <v>15</v>
      </c>
      <c r="R81">
        <v>0</v>
      </c>
      <c r="S81">
        <v>0</v>
      </c>
      <c r="T81">
        <v>0</v>
      </c>
      <c r="U81">
        <v>0</v>
      </c>
      <c r="V81">
        <v>31</v>
      </c>
      <c r="W81">
        <v>3</v>
      </c>
      <c r="X81">
        <v>2</v>
      </c>
      <c r="Y81">
        <v>3</v>
      </c>
      <c r="Z81">
        <v>11</v>
      </c>
      <c r="AA81">
        <v>1</v>
      </c>
      <c r="AB81">
        <v>50</v>
      </c>
      <c r="AC81">
        <v>1</v>
      </c>
      <c r="AD81">
        <v>50</v>
      </c>
      <c r="AE81">
        <v>6</v>
      </c>
      <c r="AF81">
        <v>0</v>
      </c>
      <c r="AG81">
        <v>11</v>
      </c>
      <c r="AH81">
        <v>11</v>
      </c>
      <c r="AI81">
        <v>1</v>
      </c>
      <c r="AJ81">
        <v>0</v>
      </c>
      <c r="AK81">
        <v>1</v>
      </c>
      <c r="AL81">
        <v>1</v>
      </c>
      <c r="AM81">
        <v>14</v>
      </c>
      <c r="AN81">
        <v>6</v>
      </c>
      <c r="AO81">
        <v>4</v>
      </c>
      <c r="AP81">
        <v>4</v>
      </c>
      <c r="AQ81">
        <v>1</v>
      </c>
      <c r="AR81">
        <v>1</v>
      </c>
      <c r="AS81">
        <v>1</v>
      </c>
      <c r="AT81">
        <v>1</v>
      </c>
      <c r="AU81" t="s">
        <v>317</v>
      </c>
      <c r="AV81">
        <v>87.300003051757813</v>
      </c>
      <c r="AW81">
        <v>87.639999389648438</v>
      </c>
      <c r="AX81">
        <v>89.69000244140625</v>
      </c>
      <c r="AY81">
        <v>87.099998474121094</v>
      </c>
      <c r="AZ81">
        <v>88.370002746582031</v>
      </c>
      <c r="BE81">
        <v>11</v>
      </c>
      <c r="BF81">
        <v>62</v>
      </c>
      <c r="BG81">
        <v>74</v>
      </c>
      <c r="BH81">
        <v>35</v>
      </c>
      <c r="BI81">
        <v>13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3</v>
      </c>
      <c r="BU81">
        <v>1</v>
      </c>
      <c r="BV81">
        <v>3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454</v>
      </c>
      <c r="CN81">
        <v>88.370002746582031</v>
      </c>
      <c r="CO81">
        <v>89.459999084472656</v>
      </c>
      <c r="CP81">
        <v>89.660003662109375</v>
      </c>
      <c r="CQ81">
        <v>87.910003662109375</v>
      </c>
      <c r="CR81">
        <v>89.260002136230469</v>
      </c>
      <c r="CW81">
        <v>8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7</v>
      </c>
      <c r="DG81">
        <v>13</v>
      </c>
      <c r="DH81">
        <v>35</v>
      </c>
      <c r="DI81">
        <v>26</v>
      </c>
      <c r="DJ81">
        <v>114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8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1</v>
      </c>
      <c r="ED81">
        <v>0</v>
      </c>
      <c r="EE81" t="s">
        <v>517</v>
      </c>
      <c r="EF81">
        <v>89.260002136230469</v>
      </c>
      <c r="EG81">
        <v>89.660003662109375</v>
      </c>
      <c r="EH81">
        <v>92.019996643066406</v>
      </c>
      <c r="EI81">
        <v>88.330001831054688</v>
      </c>
      <c r="EJ81">
        <v>91.720001220703125</v>
      </c>
      <c r="EO81">
        <v>7</v>
      </c>
      <c r="EP81">
        <v>19</v>
      </c>
      <c r="EQ81">
        <v>28</v>
      </c>
      <c r="ER81">
        <v>81</v>
      </c>
      <c r="ES81">
        <v>53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0</v>
      </c>
      <c r="EZ81">
        <v>0</v>
      </c>
      <c r="FA81">
        <v>0</v>
      </c>
      <c r="FB81">
        <v>6</v>
      </c>
      <c r="FC81">
        <v>1</v>
      </c>
      <c r="FD81">
        <v>9</v>
      </c>
      <c r="FE81">
        <v>1</v>
      </c>
      <c r="FF81">
        <v>9</v>
      </c>
      <c r="FG81">
        <v>0</v>
      </c>
      <c r="FH81">
        <v>0</v>
      </c>
      <c r="FI81">
        <v>6</v>
      </c>
      <c r="FJ81">
        <v>6</v>
      </c>
      <c r="FK81">
        <v>0</v>
      </c>
      <c r="FL81">
        <v>0</v>
      </c>
      <c r="FM81">
        <v>1</v>
      </c>
      <c r="FN81">
        <v>1</v>
      </c>
      <c r="FO81">
        <v>1</v>
      </c>
      <c r="FP81">
        <v>0</v>
      </c>
      <c r="FQ81">
        <v>3</v>
      </c>
      <c r="FR81">
        <v>3</v>
      </c>
      <c r="FS81">
        <v>1</v>
      </c>
      <c r="FT81">
        <v>0</v>
      </c>
      <c r="FU81">
        <v>1</v>
      </c>
      <c r="FV81">
        <v>1</v>
      </c>
      <c r="FW81" t="s">
        <v>518</v>
      </c>
      <c r="FX81">
        <v>91.720001220703125</v>
      </c>
      <c r="FY81">
        <v>93.019996643066406</v>
      </c>
      <c r="FZ81">
        <v>93.069999694824219</v>
      </c>
      <c r="GA81">
        <v>89.279998779296875</v>
      </c>
      <c r="GB81">
        <v>90.370002746582031</v>
      </c>
      <c r="GC81">
        <v>570</v>
      </c>
      <c r="GD81">
        <v>257</v>
      </c>
      <c r="GE81">
        <v>196</v>
      </c>
      <c r="GF81">
        <v>204</v>
      </c>
      <c r="GG81">
        <v>0</v>
      </c>
      <c r="GH81">
        <v>206</v>
      </c>
      <c r="GI81">
        <v>0</v>
      </c>
      <c r="GJ81">
        <v>134</v>
      </c>
      <c r="GK81">
        <v>62</v>
      </c>
      <c r="GL81">
        <v>132</v>
      </c>
      <c r="GM81">
        <v>9</v>
      </c>
      <c r="GN81">
        <v>120</v>
      </c>
      <c r="GO81">
        <v>3</v>
      </c>
      <c r="GP81">
        <v>1</v>
      </c>
      <c r="GQ81">
        <v>3</v>
      </c>
      <c r="GR81">
        <v>1</v>
      </c>
      <c r="GS81">
        <v>3</v>
      </c>
      <c r="GT81">
        <v>2</v>
      </c>
      <c r="GU81">
        <v>2</v>
      </c>
      <c r="GV81">
        <v>1</v>
      </c>
      <c r="GW81">
        <v>2.2999999999999998</v>
      </c>
      <c r="GX81" t="s">
        <v>218</v>
      </c>
      <c r="GY81">
        <v>2145737</v>
      </c>
      <c r="GZ81">
        <v>3022866</v>
      </c>
      <c r="HA81">
        <v>0.91100000000000003</v>
      </c>
      <c r="HB81">
        <v>1.073</v>
      </c>
      <c r="HC81">
        <v>-0.31</v>
      </c>
      <c r="HD81">
        <v>6.68</v>
      </c>
      <c r="HE81">
        <v>0</v>
      </c>
      <c r="HF81" s="2">
        <f t="shared" si="12"/>
        <v>1.3975440435152753E-2</v>
      </c>
      <c r="HG81" s="2">
        <f t="shared" si="13"/>
        <v>5.3726283358512816E-4</v>
      </c>
      <c r="HH81" s="2">
        <f t="shared" si="14"/>
        <v>4.0206385709951609E-2</v>
      </c>
      <c r="HI81" s="2">
        <f t="shared" si="15"/>
        <v>1.206156837619865E-2</v>
      </c>
      <c r="HJ81" s="3">
        <f t="shared" si="16"/>
        <v>93.069972830042943</v>
      </c>
      <c r="HK81" t="str">
        <f t="shared" si="17"/>
        <v>LYV</v>
      </c>
    </row>
    <row r="82" spans="1:219" hidden="1" x14ac:dyDescent="0.25">
      <c r="A82">
        <v>73</v>
      </c>
      <c r="B82" t="s">
        <v>519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87</v>
      </c>
      <c r="N82">
        <v>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18</v>
      </c>
      <c r="W82">
        <v>6</v>
      </c>
      <c r="X82">
        <v>5</v>
      </c>
      <c r="Y82">
        <v>8</v>
      </c>
      <c r="Z82">
        <v>52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52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15</v>
      </c>
      <c r="AP82">
        <v>15</v>
      </c>
      <c r="AQ82">
        <v>1</v>
      </c>
      <c r="AR82">
        <v>0</v>
      </c>
      <c r="AS82">
        <v>1</v>
      </c>
      <c r="AT82">
        <v>1</v>
      </c>
      <c r="AU82" t="s">
        <v>520</v>
      </c>
      <c r="AV82">
        <v>58.209999084472663</v>
      </c>
      <c r="AW82">
        <v>58.189998626708977</v>
      </c>
      <c r="AX82">
        <v>58.189998626708977</v>
      </c>
      <c r="AY82">
        <v>57.189998626708977</v>
      </c>
      <c r="AZ82">
        <v>57.759998321533203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6</v>
      </c>
      <c r="BO82">
        <v>11</v>
      </c>
      <c r="BP82">
        <v>15</v>
      </c>
      <c r="BQ82">
        <v>9</v>
      </c>
      <c r="BR82">
        <v>152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521</v>
      </c>
      <c r="CN82">
        <v>57.759998321533203</v>
      </c>
      <c r="CO82">
        <v>58.069999694824219</v>
      </c>
      <c r="CP82">
        <v>58.099998474121087</v>
      </c>
      <c r="CQ82">
        <v>57.409999847412109</v>
      </c>
      <c r="CR82">
        <v>57.740001678466797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9</v>
      </c>
      <c r="DG82">
        <v>16</v>
      </c>
      <c r="DH82">
        <v>19</v>
      </c>
      <c r="DI82">
        <v>29</v>
      </c>
      <c r="DJ82">
        <v>122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522</v>
      </c>
      <c r="EF82">
        <v>57.740001678466797</v>
      </c>
      <c r="EG82">
        <v>58.080001831054688</v>
      </c>
      <c r="EH82">
        <v>58.799999237060547</v>
      </c>
      <c r="EI82">
        <v>58</v>
      </c>
      <c r="EJ82">
        <v>58.580001831054688</v>
      </c>
      <c r="EO82">
        <v>37</v>
      </c>
      <c r="EP82">
        <v>111</v>
      </c>
      <c r="EQ82">
        <v>44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523</v>
      </c>
      <c r="FX82">
        <v>58.580001831054688</v>
      </c>
      <c r="FY82">
        <v>58.479999542236328</v>
      </c>
      <c r="FZ82">
        <v>58.889999389648438</v>
      </c>
      <c r="GA82">
        <v>57.330001831054688</v>
      </c>
      <c r="GB82">
        <v>57.360000610351563</v>
      </c>
      <c r="GC82">
        <v>306</v>
      </c>
      <c r="GD82">
        <v>478</v>
      </c>
      <c r="GE82">
        <v>193</v>
      </c>
      <c r="GF82">
        <v>196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326</v>
      </c>
      <c r="GM82">
        <v>0</v>
      </c>
      <c r="GN82">
        <v>122</v>
      </c>
      <c r="GO82">
        <v>1</v>
      </c>
      <c r="GP82">
        <v>0</v>
      </c>
      <c r="GQ82">
        <v>0</v>
      </c>
      <c r="GR82">
        <v>0</v>
      </c>
      <c r="GS82">
        <v>1</v>
      </c>
      <c r="GT82">
        <v>0</v>
      </c>
      <c r="GU82">
        <v>1</v>
      </c>
      <c r="GV82">
        <v>0</v>
      </c>
      <c r="GW82">
        <v>3</v>
      </c>
      <c r="GX82" t="s">
        <v>223</v>
      </c>
      <c r="GY82">
        <v>543267</v>
      </c>
      <c r="GZ82">
        <v>853283</v>
      </c>
      <c r="HA82">
        <v>0.44600000000000001</v>
      </c>
      <c r="HB82">
        <v>0.505</v>
      </c>
      <c r="HD82">
        <v>3.3</v>
      </c>
      <c r="HF82" s="2">
        <f t="shared" si="12"/>
        <v>-1.7100254719757402E-3</v>
      </c>
      <c r="HG82" s="2">
        <f t="shared" si="13"/>
        <v>6.9621302710385358E-3</v>
      </c>
      <c r="HH82" s="2">
        <f t="shared" si="14"/>
        <v>1.9664803696707867E-2</v>
      </c>
      <c r="HI82" s="2">
        <f t="shared" si="15"/>
        <v>5.2299126530097606E-4</v>
      </c>
      <c r="HJ82" s="3">
        <f t="shared" si="16"/>
        <v>58.887144917299651</v>
      </c>
      <c r="HK82" t="str">
        <f t="shared" si="17"/>
        <v>L</v>
      </c>
    </row>
    <row r="83" spans="1:219" hidden="1" x14ac:dyDescent="0.25">
      <c r="A83">
        <v>74</v>
      </c>
      <c r="B83" t="s">
        <v>524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15</v>
      </c>
      <c r="N83">
        <v>31</v>
      </c>
      <c r="O83">
        <v>27</v>
      </c>
      <c r="P83">
        <v>44</v>
      </c>
      <c r="Q83">
        <v>9</v>
      </c>
      <c r="R83">
        <v>1</v>
      </c>
      <c r="S83">
        <v>46</v>
      </c>
      <c r="T83">
        <v>1</v>
      </c>
      <c r="U83">
        <v>2</v>
      </c>
      <c r="V83">
        <v>2</v>
      </c>
      <c r="W83">
        <v>4</v>
      </c>
      <c r="X83">
        <v>5</v>
      </c>
      <c r="Y83">
        <v>10</v>
      </c>
      <c r="Z83">
        <v>57</v>
      </c>
      <c r="AA83">
        <v>2</v>
      </c>
      <c r="AB83">
        <v>78</v>
      </c>
      <c r="AC83">
        <v>2</v>
      </c>
      <c r="AD83">
        <v>78</v>
      </c>
      <c r="AE83">
        <v>2</v>
      </c>
      <c r="AF83">
        <v>0</v>
      </c>
      <c r="AG83">
        <v>57</v>
      </c>
      <c r="AH83">
        <v>57</v>
      </c>
      <c r="AI83">
        <v>2</v>
      </c>
      <c r="AJ83">
        <v>0</v>
      </c>
      <c r="AK83">
        <v>2</v>
      </c>
      <c r="AL83">
        <v>1</v>
      </c>
      <c r="AM83">
        <v>6</v>
      </c>
      <c r="AN83">
        <v>2</v>
      </c>
      <c r="AO83">
        <v>42</v>
      </c>
      <c r="AP83">
        <v>42</v>
      </c>
      <c r="AQ83">
        <v>1</v>
      </c>
      <c r="AR83">
        <v>1</v>
      </c>
      <c r="AS83">
        <v>1</v>
      </c>
      <c r="AT83">
        <v>1</v>
      </c>
      <c r="AU83" t="s">
        <v>525</v>
      </c>
      <c r="AV83">
        <v>14.430000305175779</v>
      </c>
      <c r="AW83">
        <v>14.44999980926514</v>
      </c>
      <c r="AX83">
        <v>14.44999980926514</v>
      </c>
      <c r="AY83">
        <v>13.94999980926514</v>
      </c>
      <c r="AZ83">
        <v>14.189999580383301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195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 t="s">
        <v>526</v>
      </c>
      <c r="CN83">
        <v>14.189999580383301</v>
      </c>
      <c r="CO83">
        <v>14.25</v>
      </c>
      <c r="CP83">
        <v>14.61999988555908</v>
      </c>
      <c r="CQ83">
        <v>14.13000011444092</v>
      </c>
      <c r="CR83">
        <v>14.32999992370606</v>
      </c>
      <c r="CW83">
        <v>10</v>
      </c>
      <c r="CX83">
        <v>70</v>
      </c>
      <c r="CY83">
        <v>77</v>
      </c>
      <c r="CZ83">
        <v>14</v>
      </c>
      <c r="DA83">
        <v>23</v>
      </c>
      <c r="DB83">
        <v>1</v>
      </c>
      <c r="DC83">
        <v>17</v>
      </c>
      <c r="DD83">
        <v>0</v>
      </c>
      <c r="DE83">
        <v>0</v>
      </c>
      <c r="DF83">
        <v>4</v>
      </c>
      <c r="DG83">
        <v>1</v>
      </c>
      <c r="DH83">
        <v>0</v>
      </c>
      <c r="DI83">
        <v>0</v>
      </c>
      <c r="DJ83">
        <v>2</v>
      </c>
      <c r="DK83">
        <v>2</v>
      </c>
      <c r="DL83">
        <v>7</v>
      </c>
      <c r="DM83">
        <v>1</v>
      </c>
      <c r="DN83">
        <v>7</v>
      </c>
      <c r="DO83">
        <v>0</v>
      </c>
      <c r="DP83">
        <v>0</v>
      </c>
      <c r="DQ83">
        <v>2</v>
      </c>
      <c r="DR83">
        <v>2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269</v>
      </c>
      <c r="EF83">
        <v>14.32999992370606</v>
      </c>
      <c r="EG83">
        <v>14.39999961853027</v>
      </c>
      <c r="EH83">
        <v>15.060000419616699</v>
      </c>
      <c r="EI83">
        <v>14.180000305175779</v>
      </c>
      <c r="EJ83">
        <v>14.97000026702881</v>
      </c>
      <c r="EO83">
        <v>3</v>
      </c>
      <c r="EP83">
        <v>13</v>
      </c>
      <c r="EQ83">
        <v>8</v>
      </c>
      <c r="ER83">
        <v>34</v>
      </c>
      <c r="ES83">
        <v>129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2</v>
      </c>
      <c r="FB83">
        <v>7</v>
      </c>
      <c r="FC83">
        <v>1</v>
      </c>
      <c r="FD83">
        <v>10</v>
      </c>
      <c r="FE83">
        <v>1</v>
      </c>
      <c r="FF83">
        <v>10</v>
      </c>
      <c r="FG83">
        <v>0</v>
      </c>
      <c r="FH83">
        <v>0</v>
      </c>
      <c r="FI83">
        <v>7</v>
      </c>
      <c r="FJ83">
        <v>7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0</v>
      </c>
      <c r="FQ83">
        <v>5</v>
      </c>
      <c r="FR83">
        <v>5</v>
      </c>
      <c r="FS83">
        <v>1</v>
      </c>
      <c r="FT83">
        <v>0</v>
      </c>
      <c r="FU83">
        <v>1</v>
      </c>
      <c r="FV83">
        <v>1</v>
      </c>
      <c r="FW83" t="s">
        <v>527</v>
      </c>
      <c r="FX83">
        <v>14.97000026702881</v>
      </c>
      <c r="FY83">
        <v>15.05000019073486</v>
      </c>
      <c r="FZ83">
        <v>15.560000419616699</v>
      </c>
      <c r="GA83">
        <v>14.829999923706049</v>
      </c>
      <c r="GB83">
        <v>14.960000038146971</v>
      </c>
      <c r="GC83">
        <v>507</v>
      </c>
      <c r="GD83">
        <v>290</v>
      </c>
      <c r="GE83">
        <v>381</v>
      </c>
      <c r="GF83">
        <v>17</v>
      </c>
      <c r="GG83">
        <v>2</v>
      </c>
      <c r="GH83">
        <v>253</v>
      </c>
      <c r="GI83">
        <v>0</v>
      </c>
      <c r="GJ83">
        <v>200</v>
      </c>
      <c r="GK83">
        <v>95</v>
      </c>
      <c r="GL83">
        <v>261</v>
      </c>
      <c r="GM83">
        <v>17</v>
      </c>
      <c r="GN83">
        <v>9</v>
      </c>
      <c r="GO83">
        <v>4</v>
      </c>
      <c r="GP83">
        <v>2</v>
      </c>
      <c r="GQ83">
        <v>3</v>
      </c>
      <c r="GR83">
        <v>2</v>
      </c>
      <c r="GS83">
        <v>2</v>
      </c>
      <c r="GT83">
        <v>1</v>
      </c>
      <c r="GU83">
        <v>2</v>
      </c>
      <c r="GV83">
        <v>1</v>
      </c>
      <c r="GW83">
        <v>3.4</v>
      </c>
      <c r="GX83" t="s">
        <v>223</v>
      </c>
      <c r="GY83">
        <v>4275903</v>
      </c>
      <c r="GZ83">
        <v>4471250</v>
      </c>
      <c r="HA83">
        <v>0.64100000000000001</v>
      </c>
      <c r="HB83">
        <v>0.67400000000000004</v>
      </c>
      <c r="HC83">
        <v>-110.67</v>
      </c>
      <c r="HD83">
        <v>4.96</v>
      </c>
      <c r="HF83" s="2">
        <f t="shared" si="12"/>
        <v>5.3156094812077948E-3</v>
      </c>
      <c r="HG83" s="2">
        <f t="shared" si="13"/>
        <v>3.2776363440124023E-2</v>
      </c>
      <c r="HH83" s="2">
        <f t="shared" si="14"/>
        <v>1.4617957756854261E-2</v>
      </c>
      <c r="HI83" s="2">
        <f t="shared" si="15"/>
        <v>8.6898471998282378E-3</v>
      </c>
      <c r="HJ83" s="3">
        <f t="shared" si="16"/>
        <v>15.543284466760321</v>
      </c>
      <c r="HK83" t="str">
        <f t="shared" si="17"/>
        <v>MAC</v>
      </c>
    </row>
    <row r="84" spans="1:219" hidden="1" x14ac:dyDescent="0.25">
      <c r="A84">
        <v>75</v>
      </c>
      <c r="B84" t="s">
        <v>528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32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23</v>
      </c>
      <c r="W84">
        <v>8</v>
      </c>
      <c r="X84">
        <v>12</v>
      </c>
      <c r="Y84">
        <v>11</v>
      </c>
      <c r="Z84">
        <v>109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79</v>
      </c>
      <c r="AP84">
        <v>0</v>
      </c>
      <c r="AQ84">
        <v>1</v>
      </c>
      <c r="AR84">
        <v>0</v>
      </c>
      <c r="AS84">
        <v>1</v>
      </c>
      <c r="AT84">
        <v>1</v>
      </c>
      <c r="AU84" t="s">
        <v>252</v>
      </c>
      <c r="AV84">
        <v>119.65000152587891</v>
      </c>
      <c r="AW84">
        <v>119.9199981689453</v>
      </c>
      <c r="AX84">
        <v>120.0400009155273</v>
      </c>
      <c r="AY84">
        <v>118.2900009155273</v>
      </c>
      <c r="AZ84">
        <v>119.2399978637695</v>
      </c>
      <c r="BE84">
        <v>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9</v>
      </c>
      <c r="BO84">
        <v>4</v>
      </c>
      <c r="BP84">
        <v>28</v>
      </c>
      <c r="BQ84">
        <v>11</v>
      </c>
      <c r="BR84">
        <v>127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25</v>
      </c>
      <c r="CH84">
        <v>0</v>
      </c>
      <c r="CI84">
        <v>1</v>
      </c>
      <c r="CJ84">
        <v>0</v>
      </c>
      <c r="CK84">
        <v>1</v>
      </c>
      <c r="CL84">
        <v>0</v>
      </c>
      <c r="CM84" t="s">
        <v>529</v>
      </c>
      <c r="CN84">
        <v>119.2399978637695</v>
      </c>
      <c r="CO84">
        <v>120.3000030517578</v>
      </c>
      <c r="CP84">
        <v>122.120002746582</v>
      </c>
      <c r="CQ84">
        <v>119.8199996948242</v>
      </c>
      <c r="CR84">
        <v>120.2099990844727</v>
      </c>
      <c r="CW84">
        <v>104</v>
      </c>
      <c r="CX84">
        <v>27</v>
      </c>
      <c r="CY84">
        <v>43</v>
      </c>
      <c r="CZ84">
        <v>1</v>
      </c>
      <c r="DA84">
        <v>0</v>
      </c>
      <c r="DB84">
        <v>1</v>
      </c>
      <c r="DC84">
        <v>44</v>
      </c>
      <c r="DD84">
        <v>0</v>
      </c>
      <c r="DE84">
        <v>0</v>
      </c>
      <c r="DF84">
        <v>31</v>
      </c>
      <c r="DG84">
        <v>1</v>
      </c>
      <c r="DH84">
        <v>1</v>
      </c>
      <c r="DI84">
        <v>0</v>
      </c>
      <c r="DJ84">
        <v>0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428</v>
      </c>
      <c r="EF84">
        <v>120.2099990844727</v>
      </c>
      <c r="EG84">
        <v>120.36000061035161</v>
      </c>
      <c r="EH84">
        <v>122.9599990844727</v>
      </c>
      <c r="EI84">
        <v>119.8000030517578</v>
      </c>
      <c r="EJ84">
        <v>122.5699996948242</v>
      </c>
      <c r="EO84">
        <v>4</v>
      </c>
      <c r="EP84">
        <v>5</v>
      </c>
      <c r="EQ84">
        <v>16</v>
      </c>
      <c r="ER84">
        <v>123</v>
      </c>
      <c r="ES84">
        <v>30</v>
      </c>
      <c r="ET84">
        <v>0</v>
      </c>
      <c r="EU84">
        <v>0</v>
      </c>
      <c r="EV84">
        <v>0</v>
      </c>
      <c r="EW84">
        <v>0</v>
      </c>
      <c r="EX84">
        <v>4</v>
      </c>
      <c r="EY84">
        <v>1</v>
      </c>
      <c r="EZ84">
        <v>1</v>
      </c>
      <c r="FA84">
        <v>2</v>
      </c>
      <c r="FB84">
        <v>0</v>
      </c>
      <c r="FC84">
        <v>1</v>
      </c>
      <c r="FD84">
        <v>8</v>
      </c>
      <c r="FE84">
        <v>1</v>
      </c>
      <c r="FF84">
        <v>8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530</v>
      </c>
      <c r="FX84">
        <v>122.5699996948242</v>
      </c>
      <c r="FY84">
        <v>122.23000335693359</v>
      </c>
      <c r="FZ84">
        <v>123.5299987792969</v>
      </c>
      <c r="GA84">
        <v>120.879997253418</v>
      </c>
      <c r="GB84">
        <v>121.0299987792969</v>
      </c>
      <c r="GC84">
        <v>392</v>
      </c>
      <c r="GD84">
        <v>383</v>
      </c>
      <c r="GE84">
        <v>353</v>
      </c>
      <c r="GF84">
        <v>41</v>
      </c>
      <c r="GG84">
        <v>0</v>
      </c>
      <c r="GH84">
        <v>154</v>
      </c>
      <c r="GI84">
        <v>0</v>
      </c>
      <c r="GJ84">
        <v>154</v>
      </c>
      <c r="GK84">
        <v>8</v>
      </c>
      <c r="GL84">
        <v>236</v>
      </c>
      <c r="GM84">
        <v>8</v>
      </c>
      <c r="GN84">
        <v>0</v>
      </c>
      <c r="GO84">
        <v>1</v>
      </c>
      <c r="GP84">
        <v>0</v>
      </c>
      <c r="GQ84">
        <v>0</v>
      </c>
      <c r="GR84">
        <v>0</v>
      </c>
      <c r="GS84">
        <v>2</v>
      </c>
      <c r="GT84">
        <v>0</v>
      </c>
      <c r="GU84">
        <v>1</v>
      </c>
      <c r="GV84">
        <v>0</v>
      </c>
      <c r="GW84">
        <v>2</v>
      </c>
      <c r="GX84" t="s">
        <v>218</v>
      </c>
      <c r="GY84">
        <v>294235</v>
      </c>
      <c r="GZ84">
        <v>382966</v>
      </c>
      <c r="HA84">
        <v>1.35</v>
      </c>
      <c r="HB84">
        <v>1.3939999999999999</v>
      </c>
      <c r="HC84">
        <v>0.45</v>
      </c>
      <c r="HD84">
        <v>4.1100000000000003</v>
      </c>
      <c r="HE84">
        <v>1.5167999000000001</v>
      </c>
      <c r="HF84" s="2">
        <f t="shared" si="12"/>
        <v>-2.781611131088324E-3</v>
      </c>
      <c r="HG84" s="2">
        <f t="shared" si="13"/>
        <v>1.052372245778066E-2</v>
      </c>
      <c r="HH84" s="2">
        <f t="shared" si="14"/>
        <v>1.104480132896124E-2</v>
      </c>
      <c r="HI84" s="2">
        <f t="shared" si="15"/>
        <v>1.2393747615617734E-3</v>
      </c>
      <c r="HJ84" s="3">
        <f t="shared" si="16"/>
        <v>123.51631798827556</v>
      </c>
      <c r="HK84" t="str">
        <f t="shared" si="17"/>
        <v>MAN</v>
      </c>
    </row>
    <row r="85" spans="1:219" hidden="1" x14ac:dyDescent="0.25">
      <c r="A85">
        <v>76</v>
      </c>
      <c r="B85" t="s">
        <v>531</v>
      </c>
      <c r="C85">
        <v>9</v>
      </c>
      <c r="D85">
        <v>0</v>
      </c>
      <c r="E85">
        <v>5</v>
      </c>
      <c r="F85">
        <v>1</v>
      </c>
      <c r="G85" t="s">
        <v>218</v>
      </c>
      <c r="H85" t="s">
        <v>288</v>
      </c>
      <c r="I85">
        <v>6</v>
      </c>
      <c r="J85">
        <v>0</v>
      </c>
      <c r="K85" t="s">
        <v>218</v>
      </c>
      <c r="L85" t="s">
        <v>218</v>
      </c>
      <c r="M85">
        <v>11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21</v>
      </c>
      <c r="W85">
        <v>19</v>
      </c>
      <c r="X85">
        <v>18</v>
      </c>
      <c r="Y85">
        <v>14</v>
      </c>
      <c r="Z85">
        <v>82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7</v>
      </c>
      <c r="AN85">
        <v>0</v>
      </c>
      <c r="AO85">
        <v>2</v>
      </c>
      <c r="AP85">
        <v>0</v>
      </c>
      <c r="AQ85">
        <v>1</v>
      </c>
      <c r="AR85">
        <v>0</v>
      </c>
      <c r="AS85">
        <v>1</v>
      </c>
      <c r="AT85">
        <v>0</v>
      </c>
      <c r="AU85" t="s">
        <v>532</v>
      </c>
      <c r="AV85">
        <v>84.80999755859375</v>
      </c>
      <c r="AW85">
        <v>84.660003662109375</v>
      </c>
      <c r="AX85">
        <v>86.199996948242188</v>
      </c>
      <c r="AY85">
        <v>84.25</v>
      </c>
      <c r="AZ85">
        <v>85.419998168945313</v>
      </c>
      <c r="BE85">
        <v>17</v>
      </c>
      <c r="BF85">
        <v>54</v>
      </c>
      <c r="BG85">
        <v>46</v>
      </c>
      <c r="BH85">
        <v>28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1</v>
      </c>
      <c r="BT85">
        <v>2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533</v>
      </c>
      <c r="CN85">
        <v>85.419998168945313</v>
      </c>
      <c r="CO85">
        <v>85.819999694824219</v>
      </c>
      <c r="CP85">
        <v>86.389999389648438</v>
      </c>
      <c r="CQ85">
        <v>84.849998474121094</v>
      </c>
      <c r="CR85">
        <v>86.010002136230469</v>
      </c>
      <c r="CW85">
        <v>98</v>
      </c>
      <c r="CX85">
        <v>19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9</v>
      </c>
      <c r="DG85">
        <v>0</v>
      </c>
      <c r="DH85">
        <v>1</v>
      </c>
      <c r="DI85">
        <v>1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1</v>
      </c>
      <c r="DX85">
        <v>0</v>
      </c>
      <c r="DY85">
        <v>1</v>
      </c>
      <c r="DZ85">
        <v>1</v>
      </c>
      <c r="EA85">
        <v>1</v>
      </c>
      <c r="EB85">
        <v>0</v>
      </c>
      <c r="EC85">
        <v>1</v>
      </c>
      <c r="ED85">
        <v>1</v>
      </c>
      <c r="EE85" t="s">
        <v>534</v>
      </c>
      <c r="EF85">
        <v>86.010002136230469</v>
      </c>
      <c r="EG85">
        <v>86.360000610351563</v>
      </c>
      <c r="EH85">
        <v>86.620002746582031</v>
      </c>
      <c r="EI85">
        <v>85.639999389648438</v>
      </c>
      <c r="EJ85">
        <v>86.230003356933594</v>
      </c>
      <c r="EO85">
        <v>22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27</v>
      </c>
      <c r="EY85">
        <v>16</v>
      </c>
      <c r="EZ85">
        <v>15</v>
      </c>
      <c r="FA85">
        <v>7</v>
      </c>
      <c r="FB85">
        <v>10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535</v>
      </c>
      <c r="FX85">
        <v>86.230003356933594</v>
      </c>
      <c r="FY85">
        <v>86.230003356933594</v>
      </c>
      <c r="FZ85">
        <v>86.639999389648438</v>
      </c>
      <c r="GA85">
        <v>85.610000610351563</v>
      </c>
      <c r="GB85">
        <v>86.279998779296875</v>
      </c>
      <c r="GC85">
        <v>295</v>
      </c>
      <c r="GD85">
        <v>243</v>
      </c>
      <c r="GE85">
        <v>139</v>
      </c>
      <c r="GF85">
        <v>87</v>
      </c>
      <c r="GG85">
        <v>0</v>
      </c>
      <c r="GH85">
        <v>28</v>
      </c>
      <c r="GI85">
        <v>0</v>
      </c>
      <c r="GJ85">
        <v>0</v>
      </c>
      <c r="GK85">
        <v>0</v>
      </c>
      <c r="GL85">
        <v>93</v>
      </c>
      <c r="GM85">
        <v>0</v>
      </c>
      <c r="GN85">
        <v>11</v>
      </c>
      <c r="GO85">
        <v>1</v>
      </c>
      <c r="GP85">
        <v>1</v>
      </c>
      <c r="GQ85">
        <v>0</v>
      </c>
      <c r="GR85">
        <v>0</v>
      </c>
      <c r="GS85">
        <v>2</v>
      </c>
      <c r="GT85">
        <v>1</v>
      </c>
      <c r="GU85">
        <v>1</v>
      </c>
      <c r="GV85">
        <v>1</v>
      </c>
      <c r="GW85">
        <v>2.6</v>
      </c>
      <c r="GX85" t="s">
        <v>223</v>
      </c>
      <c r="GY85">
        <v>98446</v>
      </c>
      <c r="GZ85">
        <v>203433</v>
      </c>
      <c r="HA85">
        <v>1.4319999999999999</v>
      </c>
      <c r="HB85">
        <v>1.5509999999999999</v>
      </c>
      <c r="HC85">
        <v>6.32</v>
      </c>
      <c r="HD85">
        <v>3.44</v>
      </c>
      <c r="HE85">
        <v>0.43930000000000002</v>
      </c>
      <c r="HF85" s="2">
        <f t="shared" si="12"/>
        <v>0</v>
      </c>
      <c r="HG85" s="2">
        <f t="shared" si="13"/>
        <v>4.7321795429724478E-3</v>
      </c>
      <c r="HH85" s="2">
        <f t="shared" si="14"/>
        <v>7.19010463232439E-3</v>
      </c>
      <c r="HI85" s="2">
        <f t="shared" si="15"/>
        <v>7.7653938157690172E-3</v>
      </c>
      <c r="HJ85" s="3">
        <f t="shared" si="16"/>
        <v>86.638059214809715</v>
      </c>
      <c r="HK85" t="str">
        <f t="shared" si="17"/>
        <v>MANT</v>
      </c>
    </row>
    <row r="86" spans="1:219" hidden="1" x14ac:dyDescent="0.25">
      <c r="A86">
        <v>77</v>
      </c>
      <c r="B86" t="s">
        <v>536</v>
      </c>
      <c r="C86">
        <v>9</v>
      </c>
      <c r="D86">
        <v>1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23</v>
      </c>
      <c r="N86">
        <v>8</v>
      </c>
      <c r="O86">
        <v>23</v>
      </c>
      <c r="P86">
        <v>28</v>
      </c>
      <c r="Q86">
        <v>40</v>
      </c>
      <c r="R86">
        <v>0</v>
      </c>
      <c r="S86">
        <v>0</v>
      </c>
      <c r="T86">
        <v>0</v>
      </c>
      <c r="U86">
        <v>0</v>
      </c>
      <c r="V86">
        <v>8</v>
      </c>
      <c r="W86">
        <v>5</v>
      </c>
      <c r="X86">
        <v>5</v>
      </c>
      <c r="Y86">
        <v>1</v>
      </c>
      <c r="Z86">
        <v>3</v>
      </c>
      <c r="AA86">
        <v>1</v>
      </c>
      <c r="AB86">
        <v>22</v>
      </c>
      <c r="AC86">
        <v>1</v>
      </c>
      <c r="AD86">
        <v>22</v>
      </c>
      <c r="AE86">
        <v>4</v>
      </c>
      <c r="AF86">
        <v>0</v>
      </c>
      <c r="AG86">
        <v>3</v>
      </c>
      <c r="AH86">
        <v>3</v>
      </c>
      <c r="AI86">
        <v>1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537</v>
      </c>
      <c r="AV86">
        <v>37.380001068115227</v>
      </c>
      <c r="AW86">
        <v>37.430000305175781</v>
      </c>
      <c r="AX86">
        <v>38.180000305175781</v>
      </c>
      <c r="AY86">
        <v>37.389999389648438</v>
      </c>
      <c r="AZ86">
        <v>38.080001831054688</v>
      </c>
      <c r="BE86">
        <v>31</v>
      </c>
      <c r="BF86">
        <v>33</v>
      </c>
      <c r="BG86">
        <v>38</v>
      </c>
      <c r="BH86">
        <v>33</v>
      </c>
      <c r="BI86">
        <v>1</v>
      </c>
      <c r="BJ86">
        <v>1</v>
      </c>
      <c r="BK86">
        <v>37</v>
      </c>
      <c r="BL86">
        <v>0</v>
      </c>
      <c r="BM86">
        <v>0</v>
      </c>
      <c r="BN86">
        <v>3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3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384</v>
      </c>
      <c r="CN86">
        <v>38.080001831054688</v>
      </c>
      <c r="CO86">
        <v>38.590000152587891</v>
      </c>
      <c r="CP86">
        <v>38.709999084472663</v>
      </c>
      <c r="CQ86">
        <v>37.759998321533203</v>
      </c>
      <c r="CR86">
        <v>37.900001525878913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3</v>
      </c>
      <c r="DH86">
        <v>1</v>
      </c>
      <c r="DI86">
        <v>8</v>
      </c>
      <c r="DJ86">
        <v>112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2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 t="s">
        <v>242</v>
      </c>
      <c r="EF86">
        <v>37.900001525878913</v>
      </c>
      <c r="EG86">
        <v>37.770000457763672</v>
      </c>
      <c r="EH86">
        <v>38.560001373291023</v>
      </c>
      <c r="EI86">
        <v>37.729999542236328</v>
      </c>
      <c r="EJ86">
        <v>38.419998168945313</v>
      </c>
      <c r="EO86">
        <v>8</v>
      </c>
      <c r="EP86">
        <v>18</v>
      </c>
      <c r="EQ86">
        <v>40</v>
      </c>
      <c r="ER86">
        <v>41</v>
      </c>
      <c r="ES86">
        <v>7</v>
      </c>
      <c r="ET86">
        <v>2</v>
      </c>
      <c r="EU86">
        <v>3</v>
      </c>
      <c r="EV86">
        <v>0</v>
      </c>
      <c r="EW86">
        <v>0</v>
      </c>
      <c r="EX86">
        <v>2</v>
      </c>
      <c r="EY86">
        <v>0</v>
      </c>
      <c r="EZ86">
        <v>0</v>
      </c>
      <c r="FA86">
        <v>0</v>
      </c>
      <c r="FB86">
        <v>0</v>
      </c>
      <c r="FC86">
        <v>2</v>
      </c>
      <c r="FD86">
        <v>2</v>
      </c>
      <c r="FE86">
        <v>1</v>
      </c>
      <c r="FF86">
        <v>2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538</v>
      </c>
      <c r="FX86">
        <v>38.419998168945313</v>
      </c>
      <c r="FY86">
        <v>38.459999084472663</v>
      </c>
      <c r="FZ86">
        <v>38.650001525878913</v>
      </c>
      <c r="GA86">
        <v>37.810001373291023</v>
      </c>
      <c r="GB86">
        <v>37.830001831054688</v>
      </c>
      <c r="GC86">
        <v>373</v>
      </c>
      <c r="GD86">
        <v>154</v>
      </c>
      <c r="GE86">
        <v>115</v>
      </c>
      <c r="GF86">
        <v>129</v>
      </c>
      <c r="GG86">
        <v>0</v>
      </c>
      <c r="GH86">
        <v>150</v>
      </c>
      <c r="GI86">
        <v>0</v>
      </c>
      <c r="GJ86">
        <v>48</v>
      </c>
      <c r="GK86">
        <v>24</v>
      </c>
      <c r="GL86">
        <v>115</v>
      </c>
      <c r="GM86">
        <v>2</v>
      </c>
      <c r="GN86">
        <v>112</v>
      </c>
      <c r="GO86">
        <v>1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3.5</v>
      </c>
      <c r="GX86" t="s">
        <v>223</v>
      </c>
      <c r="GY86">
        <v>82761</v>
      </c>
      <c r="GZ86">
        <v>186166</v>
      </c>
      <c r="HA86">
        <v>3.9910000000000001</v>
      </c>
      <c r="HB86">
        <v>4.1859999999999999</v>
      </c>
      <c r="HC86">
        <v>4.0599999999999996</v>
      </c>
      <c r="HD86">
        <v>3.07</v>
      </c>
      <c r="HE86">
        <v>0</v>
      </c>
      <c r="HF86" s="2">
        <f t="shared" si="12"/>
        <v>1.0400654310858126E-3</v>
      </c>
      <c r="HG86" s="2">
        <f t="shared" si="13"/>
        <v>4.9159750040120853E-3</v>
      </c>
      <c r="HH86" s="2">
        <f t="shared" si="14"/>
        <v>1.6900616917696731E-2</v>
      </c>
      <c r="HI86" s="2">
        <f t="shared" si="15"/>
        <v>5.2869301600844132E-4</v>
      </c>
      <c r="HJ86" s="3">
        <f t="shared" si="16"/>
        <v>38.649067478626257</v>
      </c>
      <c r="HK86" t="str">
        <f t="shared" si="17"/>
        <v>MMI</v>
      </c>
    </row>
    <row r="87" spans="1:219" hidden="1" x14ac:dyDescent="0.25">
      <c r="A87">
        <v>78</v>
      </c>
      <c r="B87" t="s">
        <v>539</v>
      </c>
      <c r="C87">
        <v>9</v>
      </c>
      <c r="D87">
        <v>1</v>
      </c>
      <c r="E87">
        <v>5</v>
      </c>
      <c r="F87">
        <v>1</v>
      </c>
      <c r="G87" t="s">
        <v>218</v>
      </c>
      <c r="H87" t="s">
        <v>288</v>
      </c>
      <c r="I87">
        <v>6</v>
      </c>
      <c r="J87">
        <v>0</v>
      </c>
      <c r="K87" t="s">
        <v>218</v>
      </c>
      <c r="L87" t="s">
        <v>218</v>
      </c>
      <c r="M87">
        <v>1</v>
      </c>
      <c r="N87">
        <v>12</v>
      </c>
      <c r="O87">
        <v>14</v>
      </c>
      <c r="P87">
        <v>19</v>
      </c>
      <c r="Q87">
        <v>149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523</v>
      </c>
      <c r="AV87">
        <v>138.8399963378906</v>
      </c>
      <c r="AW87">
        <v>137.24000549316409</v>
      </c>
      <c r="AX87">
        <v>143.22999572753909</v>
      </c>
      <c r="AY87">
        <v>137.02000427246091</v>
      </c>
      <c r="AZ87">
        <v>142.7799987792969</v>
      </c>
      <c r="BE87">
        <v>0</v>
      </c>
      <c r="BF87">
        <v>0</v>
      </c>
      <c r="BG87">
        <v>1</v>
      </c>
      <c r="BH87">
        <v>2</v>
      </c>
      <c r="BI87">
        <v>191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540</v>
      </c>
      <c r="CN87">
        <v>142.7799987792969</v>
      </c>
      <c r="CO87">
        <v>144.08000183105469</v>
      </c>
      <c r="CP87">
        <v>145.49000549316409</v>
      </c>
      <c r="CQ87">
        <v>142.75</v>
      </c>
      <c r="CR87">
        <v>143.32000732421881</v>
      </c>
      <c r="CW87">
        <v>34</v>
      </c>
      <c r="CX87">
        <v>4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38</v>
      </c>
      <c r="DG87">
        <v>39</v>
      </c>
      <c r="DH87">
        <v>32</v>
      </c>
      <c r="DI87">
        <v>28</v>
      </c>
      <c r="DJ87">
        <v>43</v>
      </c>
      <c r="DK87">
        <v>0</v>
      </c>
      <c r="DL87">
        <v>0</v>
      </c>
      <c r="DM87">
        <v>0</v>
      </c>
      <c r="DN87">
        <v>0</v>
      </c>
      <c r="DO87">
        <v>4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541</v>
      </c>
      <c r="EF87">
        <v>143.32000732421881</v>
      </c>
      <c r="EG87">
        <v>144.17999267578119</v>
      </c>
      <c r="EH87">
        <v>148.42999267578119</v>
      </c>
      <c r="EI87">
        <v>143.33000183105469</v>
      </c>
      <c r="EJ87">
        <v>147.30000305175781</v>
      </c>
      <c r="EO87">
        <v>1</v>
      </c>
      <c r="EP87">
        <v>6</v>
      </c>
      <c r="EQ87">
        <v>32</v>
      </c>
      <c r="ER87">
        <v>38</v>
      </c>
      <c r="ES87">
        <v>118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0</v>
      </c>
      <c r="FH87">
        <v>0</v>
      </c>
      <c r="FI87">
        <v>1</v>
      </c>
      <c r="FJ87">
        <v>1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542</v>
      </c>
      <c r="FX87">
        <v>147.30000305175781</v>
      </c>
      <c r="FY87">
        <v>148.49000549316409</v>
      </c>
      <c r="FZ87">
        <v>149.3800048828125</v>
      </c>
      <c r="GA87">
        <v>142.8500061035156</v>
      </c>
      <c r="GB87">
        <v>144.25999450683591</v>
      </c>
      <c r="GC87">
        <v>622</v>
      </c>
      <c r="GD87">
        <v>183</v>
      </c>
      <c r="GE87">
        <v>233</v>
      </c>
      <c r="GF87">
        <v>181</v>
      </c>
      <c r="GG87">
        <v>0</v>
      </c>
      <c r="GH87">
        <v>517</v>
      </c>
      <c r="GI87">
        <v>0</v>
      </c>
      <c r="GJ87">
        <v>156</v>
      </c>
      <c r="GK87">
        <v>3</v>
      </c>
      <c r="GL87">
        <v>44</v>
      </c>
      <c r="GM87">
        <v>1</v>
      </c>
      <c r="GN87">
        <v>44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2.1</v>
      </c>
      <c r="GX87" t="s">
        <v>218</v>
      </c>
      <c r="GY87">
        <v>1745748</v>
      </c>
      <c r="GZ87">
        <v>1826983</v>
      </c>
      <c r="HA87">
        <v>2.2480000000000002</v>
      </c>
      <c r="HB87">
        <v>2.5630000000000002</v>
      </c>
      <c r="HC87">
        <v>-13.68</v>
      </c>
      <c r="HD87">
        <v>7.57</v>
      </c>
      <c r="HE87">
        <v>0</v>
      </c>
      <c r="HF87" s="2">
        <f t="shared" si="12"/>
        <v>8.0140238223713745E-3</v>
      </c>
      <c r="HG87" s="2">
        <f t="shared" si="13"/>
        <v>5.9579552855592022E-3</v>
      </c>
      <c r="HH87" s="2">
        <f t="shared" si="14"/>
        <v>3.7982350198701664E-2</v>
      </c>
      <c r="HI87" s="2">
        <f t="shared" si="15"/>
        <v>9.773939116942798E-3</v>
      </c>
      <c r="HJ87" s="3">
        <f t="shared" si="16"/>
        <v>149.37470230624481</v>
      </c>
      <c r="HK87" t="str">
        <f t="shared" si="17"/>
        <v>MTCH</v>
      </c>
    </row>
    <row r="88" spans="1:219" hidden="1" x14ac:dyDescent="0.25">
      <c r="A88">
        <v>79</v>
      </c>
      <c r="B88" t="s">
        <v>543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0</v>
      </c>
      <c r="N88">
        <v>0</v>
      </c>
      <c r="O88">
        <v>1</v>
      </c>
      <c r="P88">
        <v>7</v>
      </c>
      <c r="Q88">
        <v>187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544</v>
      </c>
      <c r="AV88">
        <v>94.319999694824219</v>
      </c>
      <c r="AW88">
        <v>95</v>
      </c>
      <c r="AX88">
        <v>99.559997558593764</v>
      </c>
      <c r="AY88">
        <v>95</v>
      </c>
      <c r="AZ88">
        <v>98.610000610351563</v>
      </c>
      <c r="BE88">
        <v>0</v>
      </c>
      <c r="BF88">
        <v>0</v>
      </c>
      <c r="BG88">
        <v>0</v>
      </c>
      <c r="BH88">
        <v>1</v>
      </c>
      <c r="BI88">
        <v>194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545</v>
      </c>
      <c r="CN88">
        <v>98.610000610351563</v>
      </c>
      <c r="CO88">
        <v>99</v>
      </c>
      <c r="CP88">
        <v>99.370002746582045</v>
      </c>
      <c r="CQ88">
        <v>98.349998474121094</v>
      </c>
      <c r="CR88">
        <v>98.849998474121094</v>
      </c>
      <c r="CW88">
        <v>43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60</v>
      </c>
      <c r="DG88">
        <v>33</v>
      </c>
      <c r="DH88">
        <v>35</v>
      </c>
      <c r="DI88">
        <v>17</v>
      </c>
      <c r="DJ88">
        <v>31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317</v>
      </c>
      <c r="EF88">
        <v>98.849998474121094</v>
      </c>
      <c r="EG88">
        <v>100.1800003051758</v>
      </c>
      <c r="EH88">
        <v>101.0699996948242</v>
      </c>
      <c r="EI88">
        <v>99.629997253417955</v>
      </c>
      <c r="EJ88">
        <v>100.6999969482422</v>
      </c>
      <c r="EO88">
        <v>92</v>
      </c>
      <c r="EP88">
        <v>98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0</v>
      </c>
      <c r="EZ88">
        <v>2</v>
      </c>
      <c r="FA88">
        <v>1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384</v>
      </c>
      <c r="FX88">
        <v>100.6999969482422</v>
      </c>
      <c r="FY88">
        <v>101.8399963378906</v>
      </c>
      <c r="FZ88">
        <v>102.30999755859381</v>
      </c>
      <c r="GA88">
        <v>100.7600021362305</v>
      </c>
      <c r="GB88">
        <v>101.2399978637695</v>
      </c>
      <c r="GC88">
        <v>623</v>
      </c>
      <c r="GD88">
        <v>183</v>
      </c>
      <c r="GE88">
        <v>233</v>
      </c>
      <c r="GF88">
        <v>182</v>
      </c>
      <c r="GG88">
        <v>0</v>
      </c>
      <c r="GH88">
        <v>389</v>
      </c>
      <c r="GI88">
        <v>0</v>
      </c>
      <c r="GJ88">
        <v>0</v>
      </c>
      <c r="GK88">
        <v>1</v>
      </c>
      <c r="GL88">
        <v>32</v>
      </c>
      <c r="GM88">
        <v>0</v>
      </c>
      <c r="GN88">
        <v>32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2.8</v>
      </c>
      <c r="GX88" t="s">
        <v>223</v>
      </c>
      <c r="GY88">
        <v>2168830</v>
      </c>
      <c r="GZ88">
        <v>3277850</v>
      </c>
      <c r="HA88">
        <v>4.8739999999999997</v>
      </c>
      <c r="HB88">
        <v>5.3780000000000001</v>
      </c>
      <c r="HC88">
        <v>1.45</v>
      </c>
      <c r="HD88">
        <v>4.49</v>
      </c>
      <c r="HE88">
        <v>0.33220001999999998</v>
      </c>
      <c r="HF88" s="2">
        <f t="shared" si="12"/>
        <v>1.1194024260036683E-2</v>
      </c>
      <c r="HG88" s="2">
        <f t="shared" si="13"/>
        <v>4.5938933820620642E-3</v>
      </c>
      <c r="HH88" s="2">
        <f t="shared" si="14"/>
        <v>1.0604813830480064E-2</v>
      </c>
      <c r="HI88" s="2">
        <f t="shared" si="15"/>
        <v>4.7411669070251961E-3</v>
      </c>
      <c r="HJ88" s="3">
        <f t="shared" si="16"/>
        <v>102.30783842309646</v>
      </c>
      <c r="HK88" t="str">
        <f t="shared" si="17"/>
        <v>MXIM</v>
      </c>
    </row>
    <row r="89" spans="1:219" hidden="1" x14ac:dyDescent="0.25">
      <c r="A89">
        <v>80</v>
      </c>
      <c r="B89" t="s">
        <v>546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39</v>
      </c>
      <c r="N89">
        <v>21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17</v>
      </c>
      <c r="W89">
        <v>12</v>
      </c>
      <c r="X89">
        <v>7</v>
      </c>
      <c r="Y89">
        <v>9</v>
      </c>
      <c r="Z89">
        <v>29</v>
      </c>
      <c r="AA89">
        <v>1</v>
      </c>
      <c r="AB89">
        <v>74</v>
      </c>
      <c r="AC89">
        <v>0</v>
      </c>
      <c r="AD89">
        <v>0</v>
      </c>
      <c r="AE89">
        <v>9</v>
      </c>
      <c r="AF89">
        <v>0</v>
      </c>
      <c r="AG89">
        <v>29</v>
      </c>
      <c r="AH89">
        <v>29</v>
      </c>
      <c r="AI89">
        <v>3</v>
      </c>
      <c r="AJ89">
        <v>0</v>
      </c>
      <c r="AK89">
        <v>4</v>
      </c>
      <c r="AL89">
        <v>1</v>
      </c>
      <c r="AM89">
        <v>1</v>
      </c>
      <c r="AN89">
        <v>0</v>
      </c>
      <c r="AO89">
        <v>3</v>
      </c>
      <c r="AP89">
        <v>3</v>
      </c>
      <c r="AQ89">
        <v>1</v>
      </c>
      <c r="AR89">
        <v>0</v>
      </c>
      <c r="AS89">
        <v>1</v>
      </c>
      <c r="AT89">
        <v>1</v>
      </c>
      <c r="AU89" t="s">
        <v>471</v>
      </c>
      <c r="AV89">
        <v>317.07000732421881</v>
      </c>
      <c r="AW89">
        <v>317.97000122070313</v>
      </c>
      <c r="AX89">
        <v>322.16000366210938</v>
      </c>
      <c r="AY89">
        <v>305.010009765625</v>
      </c>
      <c r="AZ89">
        <v>317.42999267578119</v>
      </c>
      <c r="BE89">
        <v>3</v>
      </c>
      <c r="BF89">
        <v>1</v>
      </c>
      <c r="BG89">
        <v>2</v>
      </c>
      <c r="BH89">
        <v>0</v>
      </c>
      <c r="BI89">
        <v>0</v>
      </c>
      <c r="BJ89">
        <v>1</v>
      </c>
      <c r="BK89">
        <v>2</v>
      </c>
      <c r="BL89">
        <v>0</v>
      </c>
      <c r="BM89">
        <v>0</v>
      </c>
      <c r="BN89">
        <v>8</v>
      </c>
      <c r="BO89">
        <v>8</v>
      </c>
      <c r="BP89">
        <v>1</v>
      </c>
      <c r="BQ89">
        <v>5</v>
      </c>
      <c r="BR89">
        <v>81</v>
      </c>
      <c r="BS89">
        <v>0</v>
      </c>
      <c r="BT89">
        <v>0</v>
      </c>
      <c r="BU89">
        <v>0</v>
      </c>
      <c r="BV89">
        <v>0</v>
      </c>
      <c r="BW89">
        <v>3</v>
      </c>
      <c r="BX89">
        <v>2</v>
      </c>
      <c r="BY89">
        <v>0</v>
      </c>
      <c r="BZ89">
        <v>0</v>
      </c>
      <c r="CA89">
        <v>1</v>
      </c>
      <c r="CB89">
        <v>1</v>
      </c>
      <c r="CC89">
        <v>0</v>
      </c>
      <c r="CD89">
        <v>0</v>
      </c>
      <c r="CE89">
        <v>5</v>
      </c>
      <c r="CF89">
        <v>3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 t="s">
        <v>547</v>
      </c>
      <c r="CN89">
        <v>317.42999267578119</v>
      </c>
      <c r="CO89">
        <v>320.6400146484375</v>
      </c>
      <c r="CP89">
        <v>323.14999389648438</v>
      </c>
      <c r="CQ89">
        <v>313.70999145507813</v>
      </c>
      <c r="CR89">
        <v>313.760009765625</v>
      </c>
      <c r="CW89">
        <v>5</v>
      </c>
      <c r="CX89">
        <v>4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0</v>
      </c>
      <c r="DH89">
        <v>0</v>
      </c>
      <c r="DI89">
        <v>3</v>
      </c>
      <c r="DJ89">
        <v>75</v>
      </c>
      <c r="DK89">
        <v>0</v>
      </c>
      <c r="DL89">
        <v>0</v>
      </c>
      <c r="DM89">
        <v>0</v>
      </c>
      <c r="DN89">
        <v>0</v>
      </c>
      <c r="DO89">
        <v>4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9</v>
      </c>
      <c r="DX89">
        <v>4</v>
      </c>
      <c r="DY89">
        <v>0</v>
      </c>
      <c r="DZ89">
        <v>0</v>
      </c>
      <c r="EA89">
        <v>1</v>
      </c>
      <c r="EB89">
        <v>1</v>
      </c>
      <c r="EC89">
        <v>0</v>
      </c>
      <c r="ED89">
        <v>0</v>
      </c>
      <c r="EE89" t="s">
        <v>548</v>
      </c>
      <c r="EF89">
        <v>313.760009765625</v>
      </c>
      <c r="EG89">
        <v>317.1300048828125</v>
      </c>
      <c r="EH89">
        <v>330.76998901367188</v>
      </c>
      <c r="EI89">
        <v>316.98001098632813</v>
      </c>
      <c r="EJ89">
        <v>327.55999755859369</v>
      </c>
      <c r="EO89">
        <v>3</v>
      </c>
      <c r="EP89">
        <v>10</v>
      </c>
      <c r="EQ89">
        <v>6</v>
      </c>
      <c r="ER89">
        <v>8</v>
      </c>
      <c r="ES89">
        <v>77</v>
      </c>
      <c r="ET89">
        <v>0</v>
      </c>
      <c r="EU89">
        <v>0</v>
      </c>
      <c r="EV89">
        <v>0</v>
      </c>
      <c r="EW89">
        <v>0</v>
      </c>
      <c r="EX89">
        <v>2</v>
      </c>
      <c r="EY89">
        <v>0</v>
      </c>
      <c r="EZ89">
        <v>0</v>
      </c>
      <c r="FA89">
        <v>0</v>
      </c>
      <c r="FB89">
        <v>0</v>
      </c>
      <c r="FC89">
        <v>1</v>
      </c>
      <c r="FD89">
        <v>2</v>
      </c>
      <c r="FE89">
        <v>1</v>
      </c>
      <c r="FF89">
        <v>2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549</v>
      </c>
      <c r="FX89">
        <v>327.55999755859369</v>
      </c>
      <c r="FY89">
        <v>330.1199951171875</v>
      </c>
      <c r="FZ89">
        <v>332</v>
      </c>
      <c r="GA89">
        <v>320.5</v>
      </c>
      <c r="GB89">
        <v>324.6400146484375</v>
      </c>
      <c r="GC89">
        <v>183</v>
      </c>
      <c r="GD89">
        <v>259</v>
      </c>
      <c r="GE89">
        <v>113</v>
      </c>
      <c r="GF89">
        <v>82</v>
      </c>
      <c r="GG89">
        <v>0</v>
      </c>
      <c r="GH89">
        <v>87</v>
      </c>
      <c r="GI89">
        <v>0</v>
      </c>
      <c r="GJ89">
        <v>85</v>
      </c>
      <c r="GK89">
        <v>2</v>
      </c>
      <c r="GL89">
        <v>185</v>
      </c>
      <c r="GM89">
        <v>2</v>
      </c>
      <c r="GN89">
        <v>75</v>
      </c>
      <c r="GO89">
        <v>4</v>
      </c>
      <c r="GP89">
        <v>0</v>
      </c>
      <c r="GQ89">
        <v>1</v>
      </c>
      <c r="GR89">
        <v>0</v>
      </c>
      <c r="GS89">
        <v>2</v>
      </c>
      <c r="GT89">
        <v>0</v>
      </c>
      <c r="GU89">
        <v>1</v>
      </c>
      <c r="GV89">
        <v>0</v>
      </c>
      <c r="GW89">
        <v>1.8</v>
      </c>
      <c r="GX89" t="s">
        <v>218</v>
      </c>
      <c r="GY89">
        <v>104083</v>
      </c>
      <c r="GZ89">
        <v>131850</v>
      </c>
      <c r="HA89">
        <v>1.47</v>
      </c>
      <c r="HB89">
        <v>1.9450000000000001</v>
      </c>
      <c r="HC89">
        <v>0.85</v>
      </c>
      <c r="HD89">
        <v>3.28</v>
      </c>
      <c r="HE89">
        <v>0.45459998000000001</v>
      </c>
      <c r="HF89" s="2">
        <f t="shared" si="12"/>
        <v>7.7547485655482529E-3</v>
      </c>
      <c r="HG89" s="2">
        <f t="shared" si="13"/>
        <v>5.6626653096761848E-3</v>
      </c>
      <c r="HH89" s="2">
        <f t="shared" si="14"/>
        <v>2.9140904093896358E-2</v>
      </c>
      <c r="HI89" s="2">
        <f t="shared" si="15"/>
        <v>1.2752632028189326E-2</v>
      </c>
      <c r="HJ89" s="3">
        <f t="shared" si="16"/>
        <v>331.98935416156809</v>
      </c>
      <c r="HK89" t="str">
        <f t="shared" si="17"/>
        <v>MED</v>
      </c>
    </row>
    <row r="90" spans="1:219" hidden="1" x14ac:dyDescent="0.25">
      <c r="A90">
        <v>81</v>
      </c>
      <c r="B90" t="s">
        <v>550</v>
      </c>
      <c r="C90">
        <v>9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19</v>
      </c>
      <c r="N90">
        <v>8</v>
      </c>
      <c r="O90">
        <v>46</v>
      </c>
      <c r="P90">
        <v>59</v>
      </c>
      <c r="Q90">
        <v>23</v>
      </c>
      <c r="R90">
        <v>0</v>
      </c>
      <c r="S90">
        <v>0</v>
      </c>
      <c r="T90">
        <v>0</v>
      </c>
      <c r="U90">
        <v>0</v>
      </c>
      <c r="V90">
        <v>10</v>
      </c>
      <c r="W90">
        <v>2</v>
      </c>
      <c r="X90">
        <v>5</v>
      </c>
      <c r="Y90">
        <v>2</v>
      </c>
      <c r="Z90">
        <v>23</v>
      </c>
      <c r="AA90">
        <v>1</v>
      </c>
      <c r="AB90">
        <v>42</v>
      </c>
      <c r="AC90">
        <v>1</v>
      </c>
      <c r="AD90">
        <v>42</v>
      </c>
      <c r="AE90">
        <v>1</v>
      </c>
      <c r="AF90">
        <v>0</v>
      </c>
      <c r="AG90">
        <v>23</v>
      </c>
      <c r="AH90">
        <v>23</v>
      </c>
      <c r="AI90">
        <v>1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8</v>
      </c>
      <c r="AP90">
        <v>8</v>
      </c>
      <c r="AQ90">
        <v>1</v>
      </c>
      <c r="AR90">
        <v>1</v>
      </c>
      <c r="AS90">
        <v>1</v>
      </c>
      <c r="AT90">
        <v>1</v>
      </c>
      <c r="AU90" t="s">
        <v>551</v>
      </c>
      <c r="AV90">
        <v>31.360000610351559</v>
      </c>
      <c r="AW90">
        <v>31.420000076293949</v>
      </c>
      <c r="AX90">
        <v>32</v>
      </c>
      <c r="AY90">
        <v>30.860000610351559</v>
      </c>
      <c r="AZ90">
        <v>31.729999542236332</v>
      </c>
      <c r="BE90">
        <v>22</v>
      </c>
      <c r="BF90">
        <v>93</v>
      </c>
      <c r="BG90">
        <v>36</v>
      </c>
      <c r="BH90">
        <v>10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12</v>
      </c>
      <c r="BO90">
        <v>6</v>
      </c>
      <c r="BP90">
        <v>6</v>
      </c>
      <c r="BQ90">
        <v>3</v>
      </c>
      <c r="BR90">
        <v>7</v>
      </c>
      <c r="BS90">
        <v>1</v>
      </c>
      <c r="BT90">
        <v>34</v>
      </c>
      <c r="BU90">
        <v>0</v>
      </c>
      <c r="BV90">
        <v>0</v>
      </c>
      <c r="BW90">
        <v>1</v>
      </c>
      <c r="BX90">
        <v>0</v>
      </c>
      <c r="BY90">
        <v>7</v>
      </c>
      <c r="BZ90">
        <v>7</v>
      </c>
      <c r="CA90">
        <v>1</v>
      </c>
      <c r="CB90">
        <v>0</v>
      </c>
      <c r="CC90">
        <v>1</v>
      </c>
      <c r="CD90">
        <v>1</v>
      </c>
      <c r="CE90">
        <v>1</v>
      </c>
      <c r="CF90">
        <v>1</v>
      </c>
      <c r="CG90">
        <v>3</v>
      </c>
      <c r="CH90">
        <v>3</v>
      </c>
      <c r="CI90">
        <v>1</v>
      </c>
      <c r="CJ90">
        <v>1</v>
      </c>
      <c r="CK90">
        <v>1</v>
      </c>
      <c r="CL90">
        <v>1</v>
      </c>
      <c r="CM90" t="s">
        <v>552</v>
      </c>
      <c r="CN90">
        <v>31.729999542236332</v>
      </c>
      <c r="CO90">
        <v>31.889999389648441</v>
      </c>
      <c r="CP90">
        <v>32</v>
      </c>
      <c r="CQ90">
        <v>31.469999313354489</v>
      </c>
      <c r="CR90">
        <v>31.60000038146973</v>
      </c>
      <c r="CW90">
        <v>44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21</v>
      </c>
      <c r="DG90">
        <v>7</v>
      </c>
      <c r="DH90">
        <v>14</v>
      </c>
      <c r="DI90">
        <v>10</v>
      </c>
      <c r="DJ90">
        <v>102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46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0</v>
      </c>
      <c r="EE90" t="s">
        <v>509</v>
      </c>
      <c r="EF90">
        <v>31.60000038146973</v>
      </c>
      <c r="EG90">
        <v>32</v>
      </c>
      <c r="EH90">
        <v>32.490001678466797</v>
      </c>
      <c r="EI90">
        <v>31.309999465942379</v>
      </c>
      <c r="EJ90">
        <v>31.819999694824219</v>
      </c>
      <c r="EO90">
        <v>2</v>
      </c>
      <c r="EP90">
        <v>0</v>
      </c>
      <c r="EQ90">
        <v>3</v>
      </c>
      <c r="ER90">
        <v>1</v>
      </c>
      <c r="ES90">
        <v>0</v>
      </c>
      <c r="ET90">
        <v>1</v>
      </c>
      <c r="EU90">
        <v>4</v>
      </c>
      <c r="EV90">
        <v>0</v>
      </c>
      <c r="EW90">
        <v>0</v>
      </c>
      <c r="EX90">
        <v>3</v>
      </c>
      <c r="EY90">
        <v>3</v>
      </c>
      <c r="EZ90">
        <v>5</v>
      </c>
      <c r="FA90">
        <v>8</v>
      </c>
      <c r="FB90">
        <v>164</v>
      </c>
      <c r="FC90">
        <v>1</v>
      </c>
      <c r="FD90">
        <v>0</v>
      </c>
      <c r="FE90">
        <v>0</v>
      </c>
      <c r="FF90">
        <v>0</v>
      </c>
      <c r="FG90">
        <v>4</v>
      </c>
      <c r="FH90">
        <v>4</v>
      </c>
      <c r="FI90">
        <v>8</v>
      </c>
      <c r="FJ90">
        <v>0</v>
      </c>
      <c r="FK90">
        <v>1</v>
      </c>
      <c r="FL90">
        <v>1</v>
      </c>
      <c r="FM90">
        <v>1</v>
      </c>
      <c r="FN90">
        <v>1</v>
      </c>
      <c r="FO90">
        <v>10</v>
      </c>
      <c r="FP90">
        <v>4</v>
      </c>
      <c r="FQ90">
        <v>4</v>
      </c>
      <c r="FR90">
        <v>4</v>
      </c>
      <c r="FS90">
        <v>2</v>
      </c>
      <c r="FT90">
        <v>1</v>
      </c>
      <c r="FU90">
        <v>1</v>
      </c>
      <c r="FV90">
        <v>1</v>
      </c>
      <c r="FW90" t="s">
        <v>418</v>
      </c>
      <c r="FX90">
        <v>31.819999694824219</v>
      </c>
      <c r="FY90">
        <v>31.809999465942379</v>
      </c>
      <c r="FZ90">
        <v>32.080001831054688</v>
      </c>
      <c r="GA90">
        <v>31.329999923706051</v>
      </c>
      <c r="GB90">
        <v>31.569999694824219</v>
      </c>
      <c r="GC90">
        <v>366</v>
      </c>
      <c r="GD90">
        <v>413</v>
      </c>
      <c r="GE90">
        <v>50</v>
      </c>
      <c r="GF90">
        <v>337</v>
      </c>
      <c r="GG90">
        <v>0</v>
      </c>
      <c r="GH90">
        <v>93</v>
      </c>
      <c r="GI90">
        <v>0</v>
      </c>
      <c r="GJ90">
        <v>1</v>
      </c>
      <c r="GK90">
        <v>42</v>
      </c>
      <c r="GL90">
        <v>296</v>
      </c>
      <c r="GM90">
        <v>0</v>
      </c>
      <c r="GN90">
        <v>266</v>
      </c>
      <c r="GO90">
        <v>3</v>
      </c>
      <c r="GP90">
        <v>1</v>
      </c>
      <c r="GQ90">
        <v>3</v>
      </c>
      <c r="GR90">
        <v>1</v>
      </c>
      <c r="GS90">
        <v>3</v>
      </c>
      <c r="GT90">
        <v>1</v>
      </c>
      <c r="GU90">
        <v>3</v>
      </c>
      <c r="GV90">
        <v>1</v>
      </c>
      <c r="GW90">
        <v>3</v>
      </c>
      <c r="GX90" t="s">
        <v>223</v>
      </c>
      <c r="GY90">
        <v>811786</v>
      </c>
      <c r="GZ90">
        <v>655300</v>
      </c>
      <c r="HA90">
        <v>1.944</v>
      </c>
      <c r="HB90">
        <v>2.0350000000000001</v>
      </c>
      <c r="HC90">
        <v>16.100000000000001</v>
      </c>
      <c r="HD90">
        <v>13.97</v>
      </c>
      <c r="HE90">
        <v>0</v>
      </c>
      <c r="HF90" s="2">
        <f t="shared" si="12"/>
        <v>-3.1437375195642048E-4</v>
      </c>
      <c r="HG90" s="2">
        <f t="shared" si="13"/>
        <v>8.4165320979170399E-3</v>
      </c>
      <c r="HH90" s="2">
        <f t="shared" si="14"/>
        <v>1.5089580329928798E-2</v>
      </c>
      <c r="HI90" s="2">
        <f t="shared" si="15"/>
        <v>7.6021467671256726E-3</v>
      </c>
      <c r="HJ90" s="3">
        <f t="shared" si="16"/>
        <v>32.077729347482205</v>
      </c>
      <c r="HK90" t="str">
        <f t="shared" si="17"/>
        <v>MD</v>
      </c>
    </row>
    <row r="91" spans="1:219" hidden="1" x14ac:dyDescent="0.25">
      <c r="A91">
        <v>82</v>
      </c>
      <c r="B91" t="s">
        <v>553</v>
      </c>
      <c r="C91">
        <v>9</v>
      </c>
      <c r="D91">
        <v>0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0</v>
      </c>
      <c r="N91">
        <v>0</v>
      </c>
      <c r="O91">
        <v>9</v>
      </c>
      <c r="P91">
        <v>15</v>
      </c>
      <c r="Q91">
        <v>121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444</v>
      </c>
      <c r="AV91">
        <v>164</v>
      </c>
      <c r="AW91">
        <v>164.52000427246091</v>
      </c>
      <c r="AX91">
        <v>167.0350036621094</v>
      </c>
      <c r="AY91">
        <v>164.52000427246091</v>
      </c>
      <c r="AZ91">
        <v>165.80999755859381</v>
      </c>
      <c r="BE91">
        <v>2</v>
      </c>
      <c r="BF91">
        <v>49</v>
      </c>
      <c r="BG91">
        <v>56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554</v>
      </c>
      <c r="CN91">
        <v>165.80999755859381</v>
      </c>
      <c r="CO91">
        <v>167.3800048828125</v>
      </c>
      <c r="CP91">
        <v>167.3800048828125</v>
      </c>
      <c r="CQ91">
        <v>164.1499938964844</v>
      </c>
      <c r="CR91">
        <v>164.83000183105469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</v>
      </c>
      <c r="DG91">
        <v>2</v>
      </c>
      <c r="DH91">
        <v>0</v>
      </c>
      <c r="DI91">
        <v>8</v>
      </c>
      <c r="DJ91">
        <v>105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555</v>
      </c>
      <c r="EF91">
        <v>164.83000183105469</v>
      </c>
      <c r="EG91">
        <v>165.4100036621094</v>
      </c>
      <c r="EH91">
        <v>168.30999755859381</v>
      </c>
      <c r="EI91">
        <v>165.2799987792969</v>
      </c>
      <c r="EJ91">
        <v>168</v>
      </c>
      <c r="EO91">
        <v>3</v>
      </c>
      <c r="EP91">
        <v>15</v>
      </c>
      <c r="EQ91">
        <v>55</v>
      </c>
      <c r="ER91">
        <v>24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490</v>
      </c>
      <c r="FX91">
        <v>168</v>
      </c>
      <c r="FY91">
        <v>169.8800048828125</v>
      </c>
      <c r="FZ91">
        <v>171</v>
      </c>
      <c r="GA91">
        <v>165.57000732421881</v>
      </c>
      <c r="GB91">
        <v>166.38999938964841</v>
      </c>
      <c r="GC91">
        <v>350</v>
      </c>
      <c r="GD91">
        <v>118</v>
      </c>
      <c r="GE91">
        <v>97</v>
      </c>
      <c r="GF91">
        <v>118</v>
      </c>
      <c r="GG91">
        <v>0</v>
      </c>
      <c r="GH91">
        <v>161</v>
      </c>
      <c r="GI91">
        <v>0</v>
      </c>
      <c r="GJ91">
        <v>24</v>
      </c>
      <c r="GK91">
        <v>0</v>
      </c>
      <c r="GL91">
        <v>105</v>
      </c>
      <c r="GM91">
        <v>0</v>
      </c>
      <c r="GN91">
        <v>105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2.2999999999999998</v>
      </c>
      <c r="GX91" t="s">
        <v>218</v>
      </c>
      <c r="GY91">
        <v>92916</v>
      </c>
      <c r="GZ91">
        <v>132333</v>
      </c>
      <c r="HA91">
        <v>1.1020000000000001</v>
      </c>
      <c r="HB91">
        <v>1.1919999999999999</v>
      </c>
      <c r="HC91">
        <v>3.26</v>
      </c>
      <c r="HD91">
        <v>3.12</v>
      </c>
      <c r="HE91">
        <v>0</v>
      </c>
      <c r="HF91" s="2">
        <f t="shared" si="12"/>
        <v>1.1066663696586154E-2</v>
      </c>
      <c r="HG91" s="2">
        <f t="shared" si="13"/>
        <v>6.5496790478800637E-3</v>
      </c>
      <c r="HH91" s="2">
        <f t="shared" si="14"/>
        <v>2.53708349111883E-2</v>
      </c>
      <c r="HI91" s="2">
        <f t="shared" si="15"/>
        <v>4.9281331115902383E-3</v>
      </c>
      <c r="HJ91" s="3">
        <f t="shared" si="16"/>
        <v>170.99266439144722</v>
      </c>
      <c r="HK91" t="str">
        <f t="shared" si="17"/>
        <v>MEDP</v>
      </c>
    </row>
    <row r="92" spans="1:219" hidden="1" x14ac:dyDescent="0.25">
      <c r="A92">
        <v>83</v>
      </c>
      <c r="B92" t="s">
        <v>556</v>
      </c>
      <c r="C92">
        <v>9</v>
      </c>
      <c r="D92">
        <v>1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52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22</v>
      </c>
      <c r="W92">
        <v>19</v>
      </c>
      <c r="X92">
        <v>17</v>
      </c>
      <c r="Y92">
        <v>8</v>
      </c>
      <c r="Z92">
        <v>30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30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15</v>
      </c>
      <c r="AP92">
        <v>15</v>
      </c>
      <c r="AQ92">
        <v>1</v>
      </c>
      <c r="AR92">
        <v>0</v>
      </c>
      <c r="AS92">
        <v>1</v>
      </c>
      <c r="AT92">
        <v>1</v>
      </c>
      <c r="AU92" t="s">
        <v>557</v>
      </c>
      <c r="AV92">
        <v>60.770000457763672</v>
      </c>
      <c r="AW92">
        <v>60.540000915527337</v>
      </c>
      <c r="AX92">
        <v>61.430000305175781</v>
      </c>
      <c r="AY92">
        <v>60.470001220703118</v>
      </c>
      <c r="AZ92">
        <v>61.020000457763672</v>
      </c>
      <c r="BE92">
        <v>14</v>
      </c>
      <c r="BF92">
        <v>63</v>
      </c>
      <c r="BG92">
        <v>42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557</v>
      </c>
      <c r="CN92">
        <v>61.020000457763672</v>
      </c>
      <c r="CO92">
        <v>61.639999389648438</v>
      </c>
      <c r="CP92">
        <v>62.220001220703118</v>
      </c>
      <c r="CQ92">
        <v>60.709999084472663</v>
      </c>
      <c r="CR92">
        <v>62.029998779296882</v>
      </c>
      <c r="CW92">
        <v>18</v>
      </c>
      <c r="CX92">
        <v>108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3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1</v>
      </c>
      <c r="DX92">
        <v>0</v>
      </c>
      <c r="DY92">
        <v>1</v>
      </c>
      <c r="DZ92">
        <v>1</v>
      </c>
      <c r="EA92">
        <v>1</v>
      </c>
      <c r="EB92">
        <v>0</v>
      </c>
      <c r="EC92">
        <v>1</v>
      </c>
      <c r="ED92">
        <v>1</v>
      </c>
      <c r="EE92" t="s">
        <v>558</v>
      </c>
      <c r="EF92">
        <v>62.029998779296882</v>
      </c>
      <c r="EG92">
        <v>61.849998474121087</v>
      </c>
      <c r="EH92">
        <v>63.430000305175781</v>
      </c>
      <c r="EI92">
        <v>61.849998474121087</v>
      </c>
      <c r="EJ92">
        <v>63.200000762939453</v>
      </c>
      <c r="EO92">
        <v>0</v>
      </c>
      <c r="EP92">
        <v>1</v>
      </c>
      <c r="EQ92">
        <v>4</v>
      </c>
      <c r="ER92">
        <v>52</v>
      </c>
      <c r="ES92">
        <v>96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559</v>
      </c>
      <c r="FX92">
        <v>63.200000762939453</v>
      </c>
      <c r="FY92">
        <v>63.279998779296882</v>
      </c>
      <c r="FZ92">
        <v>63.889999389648438</v>
      </c>
      <c r="GA92">
        <v>62.650001525878913</v>
      </c>
      <c r="GB92">
        <v>63.189998626708977</v>
      </c>
      <c r="GC92">
        <v>452</v>
      </c>
      <c r="GD92">
        <v>101</v>
      </c>
      <c r="GE92">
        <v>279</v>
      </c>
      <c r="GF92">
        <v>4</v>
      </c>
      <c r="GG92">
        <v>0</v>
      </c>
      <c r="GH92">
        <v>148</v>
      </c>
      <c r="GI92">
        <v>0</v>
      </c>
      <c r="GJ92">
        <v>148</v>
      </c>
      <c r="GK92">
        <v>0</v>
      </c>
      <c r="GL92">
        <v>31</v>
      </c>
      <c r="GM92">
        <v>0</v>
      </c>
      <c r="GN92">
        <v>1</v>
      </c>
      <c r="GO92">
        <v>2</v>
      </c>
      <c r="GP92">
        <v>1</v>
      </c>
      <c r="GQ92">
        <v>0</v>
      </c>
      <c r="GR92">
        <v>0</v>
      </c>
      <c r="GS92">
        <v>2</v>
      </c>
      <c r="GT92">
        <v>1</v>
      </c>
      <c r="GU92">
        <v>2</v>
      </c>
      <c r="GV92">
        <v>1</v>
      </c>
      <c r="GW92">
        <v>1.9</v>
      </c>
      <c r="GX92" t="s">
        <v>218</v>
      </c>
      <c r="GY92">
        <v>238142</v>
      </c>
      <c r="GZ92">
        <v>255483</v>
      </c>
      <c r="HA92">
        <v>1.0640000000000001</v>
      </c>
      <c r="HB92">
        <v>2.1110000000000002</v>
      </c>
      <c r="HC92">
        <v>2.57</v>
      </c>
      <c r="HD92">
        <v>7.87</v>
      </c>
      <c r="HE92">
        <v>0</v>
      </c>
      <c r="HF92" s="2">
        <f t="shared" si="12"/>
        <v>1.2641911804777139E-3</v>
      </c>
      <c r="HG92" s="2">
        <f t="shared" si="13"/>
        <v>9.5476696850679277E-3</v>
      </c>
      <c r="HH92" s="2">
        <f t="shared" si="14"/>
        <v>9.955709000804891E-3</v>
      </c>
      <c r="HI92" s="2">
        <f t="shared" si="15"/>
        <v>8.5456102637391229E-3</v>
      </c>
      <c r="HJ92" s="3">
        <f t="shared" si="16"/>
        <v>63.884175305313107</v>
      </c>
      <c r="HK92" t="str">
        <f t="shared" si="17"/>
        <v>MMSI</v>
      </c>
    </row>
    <row r="93" spans="1:219" hidden="1" x14ac:dyDescent="0.25">
      <c r="A93">
        <v>84</v>
      </c>
      <c r="B93" t="s">
        <v>560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13</v>
      </c>
      <c r="N93">
        <v>27</v>
      </c>
      <c r="O93">
        <v>33</v>
      </c>
      <c r="P93">
        <v>22</v>
      </c>
      <c r="Q93">
        <v>1</v>
      </c>
      <c r="R93">
        <v>0</v>
      </c>
      <c r="S93">
        <v>0</v>
      </c>
      <c r="T93">
        <v>0</v>
      </c>
      <c r="U93">
        <v>0</v>
      </c>
      <c r="V93">
        <v>9</v>
      </c>
      <c r="W93">
        <v>1</v>
      </c>
      <c r="X93">
        <v>3</v>
      </c>
      <c r="Y93">
        <v>4</v>
      </c>
      <c r="Z93">
        <v>11</v>
      </c>
      <c r="AA93">
        <v>1</v>
      </c>
      <c r="AB93">
        <v>28</v>
      </c>
      <c r="AC93">
        <v>1</v>
      </c>
      <c r="AD93">
        <v>0</v>
      </c>
      <c r="AE93">
        <v>3</v>
      </c>
      <c r="AF93">
        <v>0</v>
      </c>
      <c r="AG93">
        <v>11</v>
      </c>
      <c r="AH93">
        <v>11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561</v>
      </c>
      <c r="AV93">
        <v>46.430000305175781</v>
      </c>
      <c r="AW93">
        <v>46.240001678466797</v>
      </c>
      <c r="AX93">
        <v>46.439998626708977</v>
      </c>
      <c r="AY93">
        <v>45.459999084472663</v>
      </c>
      <c r="AZ93">
        <v>46.209999084472663</v>
      </c>
      <c r="BE93">
        <v>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13</v>
      </c>
      <c r="BO93">
        <v>7</v>
      </c>
      <c r="BP93">
        <v>2</v>
      </c>
      <c r="BQ93">
        <v>6</v>
      </c>
      <c r="BR93">
        <v>129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2</v>
      </c>
      <c r="CF93">
        <v>0</v>
      </c>
      <c r="CG93">
        <v>72</v>
      </c>
      <c r="CH93">
        <v>0</v>
      </c>
      <c r="CI93">
        <v>1</v>
      </c>
      <c r="CJ93">
        <v>0</v>
      </c>
      <c r="CK93">
        <v>1</v>
      </c>
      <c r="CL93">
        <v>0</v>
      </c>
      <c r="CM93" t="s">
        <v>242</v>
      </c>
      <c r="CN93">
        <v>46.209999084472663</v>
      </c>
      <c r="CO93">
        <v>46.479999542236328</v>
      </c>
      <c r="CP93">
        <v>47.020000457763672</v>
      </c>
      <c r="CQ93">
        <v>46.409999847412109</v>
      </c>
      <c r="CR93">
        <v>46.790000915527337</v>
      </c>
      <c r="CW93">
        <v>86</v>
      </c>
      <c r="CX93">
        <v>47</v>
      </c>
      <c r="CY93">
        <v>3</v>
      </c>
      <c r="CZ93">
        <v>0</v>
      </c>
      <c r="DA93">
        <v>0</v>
      </c>
      <c r="DB93">
        <v>1</v>
      </c>
      <c r="DC93">
        <v>3</v>
      </c>
      <c r="DD93">
        <v>0</v>
      </c>
      <c r="DE93">
        <v>0</v>
      </c>
      <c r="DF93">
        <v>7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3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562</v>
      </c>
      <c r="EF93">
        <v>46.790000915527337</v>
      </c>
      <c r="EG93">
        <v>47.169998168945313</v>
      </c>
      <c r="EH93">
        <v>47.509998321533203</v>
      </c>
      <c r="EI93">
        <v>46.759998321533203</v>
      </c>
      <c r="EJ93">
        <v>47.389999389648438</v>
      </c>
      <c r="EO93">
        <v>48</v>
      </c>
      <c r="EP93">
        <v>21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22</v>
      </c>
      <c r="EY93">
        <v>16</v>
      </c>
      <c r="EZ93">
        <v>8</v>
      </c>
      <c r="FA93">
        <v>4</v>
      </c>
      <c r="FB93">
        <v>7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7</v>
      </c>
      <c r="FJ93">
        <v>0</v>
      </c>
      <c r="FK93">
        <v>0</v>
      </c>
      <c r="FL93">
        <v>0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563</v>
      </c>
      <c r="FX93">
        <v>47.389999389648438</v>
      </c>
      <c r="FY93">
        <v>47.349998474121087</v>
      </c>
      <c r="FZ93">
        <v>47.689998626708977</v>
      </c>
      <c r="GA93">
        <v>46.709999084472663</v>
      </c>
      <c r="GB93">
        <v>46.759998321533203</v>
      </c>
      <c r="GC93">
        <v>305</v>
      </c>
      <c r="GD93">
        <v>249</v>
      </c>
      <c r="GE93">
        <v>205</v>
      </c>
      <c r="GF93">
        <v>64</v>
      </c>
      <c r="GG93">
        <v>0</v>
      </c>
      <c r="GH93">
        <v>23</v>
      </c>
      <c r="GI93">
        <v>0</v>
      </c>
      <c r="GJ93">
        <v>0</v>
      </c>
      <c r="GK93">
        <v>0</v>
      </c>
      <c r="GL93">
        <v>147</v>
      </c>
      <c r="GM93">
        <v>0</v>
      </c>
      <c r="GN93">
        <v>7</v>
      </c>
      <c r="GO93">
        <v>2</v>
      </c>
      <c r="GP93">
        <v>1</v>
      </c>
      <c r="GQ93">
        <v>1</v>
      </c>
      <c r="GR93">
        <v>0</v>
      </c>
      <c r="GS93">
        <v>1</v>
      </c>
      <c r="GT93">
        <v>0</v>
      </c>
      <c r="GU93">
        <v>0</v>
      </c>
      <c r="GV93">
        <v>0</v>
      </c>
      <c r="GW93">
        <v>2.5</v>
      </c>
      <c r="GX93" t="s">
        <v>218</v>
      </c>
      <c r="GY93">
        <v>111906</v>
      </c>
      <c r="GZ93">
        <v>189600</v>
      </c>
      <c r="HA93">
        <v>2.403</v>
      </c>
      <c r="HB93">
        <v>3.0830000000000002</v>
      </c>
      <c r="HC93">
        <v>0.95</v>
      </c>
      <c r="HD93">
        <v>2.64</v>
      </c>
      <c r="HE93">
        <v>0.1384</v>
      </c>
      <c r="HF93" s="2">
        <f t="shared" si="12"/>
        <v>-8.4479232980783081E-4</v>
      </c>
      <c r="HG93" s="2">
        <f t="shared" si="13"/>
        <v>7.1293806328077691E-3</v>
      </c>
      <c r="HH93" s="2">
        <f t="shared" si="14"/>
        <v>1.3516355021599646E-2</v>
      </c>
      <c r="HI93" s="2">
        <f t="shared" si="15"/>
        <v>1.0692737137570907E-3</v>
      </c>
      <c r="HJ93" s="3">
        <f t="shared" si="16"/>
        <v>47.687574636205966</v>
      </c>
      <c r="HK93" t="str">
        <f t="shared" si="17"/>
        <v>MEI</v>
      </c>
    </row>
    <row r="94" spans="1:219" hidden="1" x14ac:dyDescent="0.25">
      <c r="A94">
        <v>85</v>
      </c>
      <c r="B94" t="s">
        <v>564</v>
      </c>
      <c r="C94">
        <v>11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63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28</v>
      </c>
      <c r="W94">
        <v>24</v>
      </c>
      <c r="X94">
        <v>12</v>
      </c>
      <c r="Y94">
        <v>20</v>
      </c>
      <c r="Z94">
        <v>72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43</v>
      </c>
      <c r="AP94">
        <v>0</v>
      </c>
      <c r="AQ94">
        <v>1</v>
      </c>
      <c r="AR94">
        <v>0</v>
      </c>
      <c r="AS94">
        <v>1</v>
      </c>
      <c r="AT94">
        <v>0</v>
      </c>
      <c r="AU94" t="s">
        <v>255</v>
      </c>
      <c r="AV94">
        <v>64.830001831054688</v>
      </c>
      <c r="AW94">
        <v>64.80999755859375</v>
      </c>
      <c r="AX94">
        <v>65.05999755859375</v>
      </c>
      <c r="AY94">
        <v>63.990001678466797</v>
      </c>
      <c r="AZ94">
        <v>64.459999084472656</v>
      </c>
      <c r="BE94">
        <v>12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13</v>
      </c>
      <c r="BO94">
        <v>11</v>
      </c>
      <c r="BP94">
        <v>30</v>
      </c>
      <c r="BQ94">
        <v>34</v>
      </c>
      <c r="BR94">
        <v>102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3</v>
      </c>
      <c r="CF94">
        <v>0</v>
      </c>
      <c r="CG94">
        <v>13</v>
      </c>
      <c r="CH94">
        <v>0</v>
      </c>
      <c r="CI94">
        <v>1</v>
      </c>
      <c r="CJ94">
        <v>0</v>
      </c>
      <c r="CK94">
        <v>1</v>
      </c>
      <c r="CL94">
        <v>0</v>
      </c>
      <c r="CM94" t="s">
        <v>565</v>
      </c>
      <c r="CN94">
        <v>64.459999084472656</v>
      </c>
      <c r="CO94">
        <v>64.760002136230469</v>
      </c>
      <c r="CP94">
        <v>65.379997253417969</v>
      </c>
      <c r="CQ94">
        <v>64.389999389648438</v>
      </c>
      <c r="CR94">
        <v>64.709999084472656</v>
      </c>
      <c r="CW94">
        <v>109</v>
      </c>
      <c r="CX94">
        <v>28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71</v>
      </c>
      <c r="DG94">
        <v>14</v>
      </c>
      <c r="DH94">
        <v>4</v>
      </c>
      <c r="DI94">
        <v>5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28</v>
      </c>
      <c r="DP94">
        <v>0</v>
      </c>
      <c r="DQ94">
        <v>0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566</v>
      </c>
      <c r="EF94">
        <v>64.709999084472656</v>
      </c>
      <c r="EG94">
        <v>64.910003662109375</v>
      </c>
      <c r="EH94">
        <v>65.599998474121094</v>
      </c>
      <c r="EI94">
        <v>64.660003662109375</v>
      </c>
      <c r="EJ94">
        <v>65.370002746582031</v>
      </c>
      <c r="EO94">
        <v>84</v>
      </c>
      <c r="EP94">
        <v>102</v>
      </c>
      <c r="EQ94">
        <v>6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</v>
      </c>
      <c r="EY94">
        <v>4</v>
      </c>
      <c r="EZ94">
        <v>1</v>
      </c>
      <c r="FA94">
        <v>0</v>
      </c>
      <c r="FB94">
        <v>0</v>
      </c>
      <c r="FC94">
        <v>1</v>
      </c>
      <c r="FD94">
        <v>12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567</v>
      </c>
      <c r="FX94">
        <v>65.370002746582031</v>
      </c>
      <c r="FY94">
        <v>65.610000610351563</v>
      </c>
      <c r="FZ94">
        <v>66.120002746582031</v>
      </c>
      <c r="GA94">
        <v>63.919998168945313</v>
      </c>
      <c r="GB94">
        <v>64.019996643066406</v>
      </c>
      <c r="GC94">
        <v>404</v>
      </c>
      <c r="GD94">
        <v>453</v>
      </c>
      <c r="GE94">
        <v>329</v>
      </c>
      <c r="GF94">
        <v>107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175</v>
      </c>
      <c r="GM94">
        <v>0</v>
      </c>
      <c r="GN94">
        <v>1</v>
      </c>
      <c r="GO94">
        <v>0</v>
      </c>
      <c r="GP94">
        <v>0</v>
      </c>
      <c r="GQ94">
        <v>0</v>
      </c>
      <c r="GR94">
        <v>0</v>
      </c>
      <c r="GS94">
        <v>2</v>
      </c>
      <c r="GT94">
        <v>0</v>
      </c>
      <c r="GU94">
        <v>0</v>
      </c>
      <c r="GV94">
        <v>0</v>
      </c>
      <c r="GW94">
        <v>1.9</v>
      </c>
      <c r="GX94" t="s">
        <v>218</v>
      </c>
      <c r="GY94">
        <v>3419992</v>
      </c>
      <c r="GZ94">
        <v>4239433</v>
      </c>
      <c r="HA94">
        <v>0.85899999999999999</v>
      </c>
      <c r="HB94">
        <v>1.107</v>
      </c>
      <c r="HC94">
        <v>1.86</v>
      </c>
      <c r="HD94">
        <v>4.49</v>
      </c>
      <c r="HE94">
        <v>1.4610000999999999</v>
      </c>
      <c r="HF94" s="2">
        <f t="shared" si="12"/>
        <v>3.6579463730666006E-3</v>
      </c>
      <c r="HG94" s="2">
        <f t="shared" si="13"/>
        <v>7.7132806268195298E-3</v>
      </c>
      <c r="HH94" s="2">
        <f t="shared" si="14"/>
        <v>2.5758305527886383E-2</v>
      </c>
      <c r="HI94" s="2">
        <f t="shared" si="15"/>
        <v>1.5619881187844964E-3</v>
      </c>
      <c r="HJ94" s="3">
        <f t="shared" si="16"/>
        <v>66.116068956985004</v>
      </c>
      <c r="HK94" t="str">
        <f t="shared" si="17"/>
        <v>MET</v>
      </c>
    </row>
    <row r="95" spans="1:219" hidden="1" x14ac:dyDescent="0.25">
      <c r="A95">
        <v>86</v>
      </c>
      <c r="B95" t="s">
        <v>568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5</v>
      </c>
      <c r="O95">
        <v>15</v>
      </c>
      <c r="P95">
        <v>7</v>
      </c>
      <c r="Q95">
        <v>168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569</v>
      </c>
      <c r="AV95">
        <v>146.99000549316409</v>
      </c>
      <c r="AW95">
        <v>147.55000305175781</v>
      </c>
      <c r="AX95">
        <v>151.94999694824219</v>
      </c>
      <c r="AY95">
        <v>147.55000305175781</v>
      </c>
      <c r="AZ95">
        <v>151.1499938964844</v>
      </c>
      <c r="BE95">
        <v>0</v>
      </c>
      <c r="BF95">
        <v>17</v>
      </c>
      <c r="BG95">
        <v>18</v>
      </c>
      <c r="BH95">
        <v>49</v>
      </c>
      <c r="BI95">
        <v>111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570</v>
      </c>
      <c r="CN95">
        <v>151.1499938964844</v>
      </c>
      <c r="CO95">
        <v>150.21000671386719</v>
      </c>
      <c r="CP95">
        <v>151.8800048828125</v>
      </c>
      <c r="CQ95">
        <v>148.5899963378906</v>
      </c>
      <c r="CR95">
        <v>149.80999755859381</v>
      </c>
      <c r="CW95">
        <v>89</v>
      </c>
      <c r="CX95">
        <v>5</v>
      </c>
      <c r="CY95">
        <v>1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33</v>
      </c>
      <c r="DG95">
        <v>14</v>
      </c>
      <c r="DH95">
        <v>10</v>
      </c>
      <c r="DI95">
        <v>24</v>
      </c>
      <c r="DJ95">
        <v>33</v>
      </c>
      <c r="DK95">
        <v>0</v>
      </c>
      <c r="DL95">
        <v>0</v>
      </c>
      <c r="DM95">
        <v>0</v>
      </c>
      <c r="DN95">
        <v>0</v>
      </c>
      <c r="DO95">
        <v>6</v>
      </c>
      <c r="DP95">
        <v>1</v>
      </c>
      <c r="DQ95">
        <v>0</v>
      </c>
      <c r="DR95">
        <v>0</v>
      </c>
      <c r="DS95">
        <v>1</v>
      </c>
      <c r="DT95">
        <v>1</v>
      </c>
      <c r="DU95">
        <v>1</v>
      </c>
      <c r="DV95">
        <v>0</v>
      </c>
      <c r="DW95">
        <v>23</v>
      </c>
      <c r="DX95">
        <v>6</v>
      </c>
      <c r="DY95">
        <v>4</v>
      </c>
      <c r="DZ95">
        <v>0</v>
      </c>
      <c r="EA95">
        <v>1</v>
      </c>
      <c r="EB95">
        <v>1</v>
      </c>
      <c r="EC95">
        <v>1</v>
      </c>
      <c r="ED95">
        <v>1</v>
      </c>
      <c r="EE95" t="s">
        <v>334</v>
      </c>
      <c r="EF95">
        <v>149.80999755859381</v>
      </c>
      <c r="EG95">
        <v>151.1499938964844</v>
      </c>
      <c r="EH95">
        <v>154.8699951171875</v>
      </c>
      <c r="EI95">
        <v>151.1499938964844</v>
      </c>
      <c r="EJ95">
        <v>154.1000061035156</v>
      </c>
      <c r="EO95">
        <v>3</v>
      </c>
      <c r="EP95">
        <v>14</v>
      </c>
      <c r="EQ95">
        <v>27</v>
      </c>
      <c r="ER95">
        <v>82</v>
      </c>
      <c r="ES95">
        <v>69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571</v>
      </c>
      <c r="FX95">
        <v>154.1000061035156</v>
      </c>
      <c r="FY95">
        <v>155.49000549316409</v>
      </c>
      <c r="FZ95">
        <v>156.1300048828125</v>
      </c>
      <c r="GA95">
        <v>152.4100036621094</v>
      </c>
      <c r="GB95">
        <v>154.75</v>
      </c>
      <c r="GC95">
        <v>680</v>
      </c>
      <c r="GD95">
        <v>115</v>
      </c>
      <c r="GE95">
        <v>290</v>
      </c>
      <c r="GF95">
        <v>114</v>
      </c>
      <c r="GG95">
        <v>0</v>
      </c>
      <c r="GH95">
        <v>486</v>
      </c>
      <c r="GI95">
        <v>0</v>
      </c>
      <c r="GJ95">
        <v>151</v>
      </c>
      <c r="GK95">
        <v>1</v>
      </c>
      <c r="GL95">
        <v>33</v>
      </c>
      <c r="GM95">
        <v>0</v>
      </c>
      <c r="GN95">
        <v>33</v>
      </c>
      <c r="GO95">
        <v>1</v>
      </c>
      <c r="GP95">
        <v>1</v>
      </c>
      <c r="GQ95">
        <v>0</v>
      </c>
      <c r="GR95">
        <v>0</v>
      </c>
      <c r="GS95">
        <v>1</v>
      </c>
      <c r="GT95">
        <v>1</v>
      </c>
      <c r="GU95">
        <v>1</v>
      </c>
      <c r="GV95">
        <v>1</v>
      </c>
      <c r="GW95">
        <v>2</v>
      </c>
      <c r="GX95" t="s">
        <v>218</v>
      </c>
      <c r="GY95">
        <v>1408098</v>
      </c>
      <c r="GZ95">
        <v>1591033</v>
      </c>
      <c r="HA95">
        <v>0.53100000000000003</v>
      </c>
      <c r="HB95">
        <v>0.89</v>
      </c>
      <c r="HC95">
        <v>1.77</v>
      </c>
      <c r="HD95">
        <v>4.75</v>
      </c>
      <c r="HE95">
        <v>1.1580999999999999</v>
      </c>
      <c r="HF95" s="2">
        <f t="shared" si="12"/>
        <v>8.9394773975334241E-3</v>
      </c>
      <c r="HG95" s="2">
        <f t="shared" si="13"/>
        <v>4.099144108326791E-3</v>
      </c>
      <c r="HH95" s="2">
        <f t="shared" si="14"/>
        <v>1.9808358879954469E-2</v>
      </c>
      <c r="HI95" s="2">
        <f t="shared" si="15"/>
        <v>1.5121139501716341E-2</v>
      </c>
      <c r="HJ95" s="3">
        <f t="shared" si="16"/>
        <v>156.12738143308511</v>
      </c>
      <c r="HK95" t="str">
        <f t="shared" si="17"/>
        <v>MCHP</v>
      </c>
    </row>
    <row r="96" spans="1:219" hidden="1" x14ac:dyDescent="0.25">
      <c r="A96">
        <v>87</v>
      </c>
      <c r="B96" t="s">
        <v>572</v>
      </c>
      <c r="C96">
        <v>11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</v>
      </c>
      <c r="W96">
        <v>2</v>
      </c>
      <c r="X96">
        <v>6</v>
      </c>
      <c r="Y96">
        <v>24</v>
      </c>
      <c r="Z96">
        <v>149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 t="s">
        <v>503</v>
      </c>
      <c r="AV96">
        <v>155.66999816894531</v>
      </c>
      <c r="AW96">
        <v>155.67999267578119</v>
      </c>
      <c r="AX96">
        <v>158.49000549316409</v>
      </c>
      <c r="AY96">
        <v>155.49000549316409</v>
      </c>
      <c r="AZ96">
        <v>157.94999694824219</v>
      </c>
      <c r="BE96">
        <v>9</v>
      </c>
      <c r="BF96">
        <v>33</v>
      </c>
      <c r="BG96">
        <v>100</v>
      </c>
      <c r="BH96">
        <v>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2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573</v>
      </c>
      <c r="CN96">
        <v>157.94999694824219</v>
      </c>
      <c r="CO96">
        <v>157.9100036621094</v>
      </c>
      <c r="CP96">
        <v>159.03999328613281</v>
      </c>
      <c r="CQ96">
        <v>156.77000427246091</v>
      </c>
      <c r="CR96">
        <v>157.05000305175781</v>
      </c>
      <c r="CW96">
        <v>15</v>
      </c>
      <c r="CX96">
        <v>3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32</v>
      </c>
      <c r="DG96">
        <v>10</v>
      </c>
      <c r="DH96">
        <v>25</v>
      </c>
      <c r="DI96">
        <v>26</v>
      </c>
      <c r="DJ96">
        <v>87</v>
      </c>
      <c r="DK96">
        <v>0</v>
      </c>
      <c r="DL96">
        <v>0</v>
      </c>
      <c r="DM96">
        <v>0</v>
      </c>
      <c r="DN96">
        <v>0</v>
      </c>
      <c r="DO96">
        <v>3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565</v>
      </c>
      <c r="EF96">
        <v>157.05000305175781</v>
      </c>
      <c r="EG96">
        <v>157.8399963378906</v>
      </c>
      <c r="EH96">
        <v>160.0899963378906</v>
      </c>
      <c r="EI96">
        <v>157.8399963378906</v>
      </c>
      <c r="EJ96">
        <v>159.3800048828125</v>
      </c>
      <c r="EO96">
        <v>22</v>
      </c>
      <c r="EP96">
        <v>58</v>
      </c>
      <c r="EQ96">
        <v>108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574</v>
      </c>
      <c r="FX96">
        <v>159.3800048828125</v>
      </c>
      <c r="FY96">
        <v>159.3699951171875</v>
      </c>
      <c r="FZ96">
        <v>160.4700012207031</v>
      </c>
      <c r="GA96">
        <v>158.75</v>
      </c>
      <c r="GB96">
        <v>159.55000305175781</v>
      </c>
      <c r="GC96">
        <v>395</v>
      </c>
      <c r="GD96">
        <v>366</v>
      </c>
      <c r="GE96">
        <v>206</v>
      </c>
      <c r="GF96">
        <v>180</v>
      </c>
      <c r="GG96">
        <v>0</v>
      </c>
      <c r="GH96">
        <v>45</v>
      </c>
      <c r="GI96">
        <v>0</v>
      </c>
      <c r="GJ96">
        <v>0</v>
      </c>
      <c r="GK96">
        <v>0</v>
      </c>
      <c r="GL96">
        <v>236</v>
      </c>
      <c r="GM96">
        <v>0</v>
      </c>
      <c r="GN96">
        <v>87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2.6</v>
      </c>
      <c r="GX96" t="s">
        <v>223</v>
      </c>
      <c r="GY96">
        <v>578908</v>
      </c>
      <c r="GZ96">
        <v>750116</v>
      </c>
      <c r="HA96">
        <v>3.5000000000000003E-2</v>
      </c>
      <c r="HB96">
        <v>7.2999999999999995E-2</v>
      </c>
      <c r="HC96">
        <v>9.5</v>
      </c>
      <c r="HD96">
        <v>2.56</v>
      </c>
      <c r="HE96">
        <v>1.7653999</v>
      </c>
      <c r="HF96" s="2">
        <f t="shared" si="12"/>
        <v>-6.2808344931220006E-5</v>
      </c>
      <c r="HG96" s="2">
        <f t="shared" si="13"/>
        <v>6.8549018205757983E-3</v>
      </c>
      <c r="HH96" s="2">
        <f t="shared" si="14"/>
        <v>3.8902876086028826E-3</v>
      </c>
      <c r="HI96" s="2">
        <f t="shared" si="15"/>
        <v>5.0141211937068109E-3</v>
      </c>
      <c r="HJ96" s="3">
        <f t="shared" si="16"/>
        <v>160.46246078686147</v>
      </c>
      <c r="HK96" t="str">
        <f t="shared" si="17"/>
        <v>MAA</v>
      </c>
    </row>
    <row r="97" spans="1:219" hidden="1" x14ac:dyDescent="0.25">
      <c r="A97">
        <v>88</v>
      </c>
      <c r="B97" t="s">
        <v>575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87</v>
      </c>
      <c r="N97">
        <v>13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42</v>
      </c>
      <c r="W97">
        <v>23</v>
      </c>
      <c r="X97">
        <v>24</v>
      </c>
      <c r="Y97">
        <v>4</v>
      </c>
      <c r="Z97">
        <v>41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41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8</v>
      </c>
      <c r="AN97">
        <v>1</v>
      </c>
      <c r="AO97">
        <v>2</v>
      </c>
      <c r="AP97">
        <v>2</v>
      </c>
      <c r="AQ97">
        <v>1</v>
      </c>
      <c r="AR97">
        <v>1</v>
      </c>
      <c r="AS97">
        <v>1</v>
      </c>
      <c r="AT97">
        <v>1</v>
      </c>
      <c r="AU97" t="s">
        <v>576</v>
      </c>
      <c r="AV97">
        <v>86.050003051757813</v>
      </c>
      <c r="AW97">
        <v>86.180000305175781</v>
      </c>
      <c r="AX97">
        <v>87.029998779296875</v>
      </c>
      <c r="AY97">
        <v>85.319999694824219</v>
      </c>
      <c r="AZ97">
        <v>86.470001220703125</v>
      </c>
      <c r="BE97">
        <v>117</v>
      </c>
      <c r="BF97">
        <v>37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30</v>
      </c>
      <c r="BO97">
        <v>7</v>
      </c>
      <c r="BP97">
        <v>10</v>
      </c>
      <c r="BQ97">
        <v>5</v>
      </c>
      <c r="BR97">
        <v>13</v>
      </c>
      <c r="BS97">
        <v>0</v>
      </c>
      <c r="BT97">
        <v>0</v>
      </c>
      <c r="BU97">
        <v>0</v>
      </c>
      <c r="BV97">
        <v>0</v>
      </c>
      <c r="BW97">
        <v>14</v>
      </c>
      <c r="BX97">
        <v>0</v>
      </c>
      <c r="BY97">
        <v>13</v>
      </c>
      <c r="BZ97">
        <v>0</v>
      </c>
      <c r="CA97">
        <v>1</v>
      </c>
      <c r="CB97">
        <v>0</v>
      </c>
      <c r="CC97">
        <v>2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435</v>
      </c>
      <c r="CN97">
        <v>86.470001220703125</v>
      </c>
      <c r="CO97">
        <v>86.94000244140625</v>
      </c>
      <c r="CP97">
        <v>88.779998779296875</v>
      </c>
      <c r="CQ97">
        <v>86.730003356933594</v>
      </c>
      <c r="CR97">
        <v>88.339996337890625</v>
      </c>
      <c r="CW97">
        <v>2</v>
      </c>
      <c r="CX97">
        <v>6</v>
      </c>
      <c r="CY97">
        <v>70</v>
      </c>
      <c r="CZ97">
        <v>112</v>
      </c>
      <c r="DA97">
        <v>5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1</v>
      </c>
      <c r="DH97">
        <v>0</v>
      </c>
      <c r="DI97">
        <v>0</v>
      </c>
      <c r="DJ97">
        <v>0</v>
      </c>
      <c r="DK97">
        <v>1</v>
      </c>
      <c r="DL97">
        <v>2</v>
      </c>
      <c r="DM97">
        <v>1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577</v>
      </c>
      <c r="EF97">
        <v>88.339996337890625</v>
      </c>
      <c r="EG97">
        <v>88.709999084472656</v>
      </c>
      <c r="EH97">
        <v>90.199996948242202</v>
      </c>
      <c r="EI97">
        <v>88.319999694824219</v>
      </c>
      <c r="EJ97">
        <v>89.69000244140625</v>
      </c>
      <c r="EO97">
        <v>19</v>
      </c>
      <c r="EP97">
        <v>73</v>
      </c>
      <c r="EQ97">
        <v>57</v>
      </c>
      <c r="ER97">
        <v>41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</v>
      </c>
      <c r="EY97">
        <v>5</v>
      </c>
      <c r="EZ97">
        <v>1</v>
      </c>
      <c r="FA97">
        <v>1</v>
      </c>
      <c r="FB97">
        <v>0</v>
      </c>
      <c r="FC97">
        <v>1</v>
      </c>
      <c r="FD97">
        <v>15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578</v>
      </c>
      <c r="FX97">
        <v>89.69000244140625</v>
      </c>
      <c r="FY97">
        <v>90.279998779296875</v>
      </c>
      <c r="FZ97">
        <v>91.349998474121094</v>
      </c>
      <c r="GA97">
        <v>88.739997863769531</v>
      </c>
      <c r="GB97">
        <v>88.860000610351563</v>
      </c>
      <c r="GC97">
        <v>639</v>
      </c>
      <c r="GD97">
        <v>216</v>
      </c>
      <c r="GE97">
        <v>385</v>
      </c>
      <c r="GF97">
        <v>17</v>
      </c>
      <c r="GG97">
        <v>0</v>
      </c>
      <c r="GH97">
        <v>158</v>
      </c>
      <c r="GI97">
        <v>0</v>
      </c>
      <c r="GJ97">
        <v>158</v>
      </c>
      <c r="GK97">
        <v>0</v>
      </c>
      <c r="GL97">
        <v>54</v>
      </c>
      <c r="GM97">
        <v>0</v>
      </c>
      <c r="GN97">
        <v>0</v>
      </c>
      <c r="GO97">
        <v>3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2</v>
      </c>
      <c r="GX97" t="s">
        <v>218</v>
      </c>
      <c r="GY97">
        <v>7708259</v>
      </c>
      <c r="GZ97">
        <v>8131916</v>
      </c>
      <c r="HA97">
        <v>1.534</v>
      </c>
      <c r="HB97">
        <v>1.778</v>
      </c>
      <c r="HC97">
        <v>2.54</v>
      </c>
      <c r="HD97">
        <v>1.19</v>
      </c>
      <c r="HE97">
        <v>0.18310000000000001</v>
      </c>
      <c r="HF97" s="2">
        <f t="shared" si="12"/>
        <v>6.5351832727973402E-3</v>
      </c>
      <c r="HG97" s="2">
        <f t="shared" si="13"/>
        <v>1.1713187878457876E-2</v>
      </c>
      <c r="HH97" s="2">
        <f t="shared" si="14"/>
        <v>1.7058052019829018E-2</v>
      </c>
      <c r="HI97" s="2">
        <f t="shared" si="15"/>
        <v>1.3504697924574538E-3</v>
      </c>
      <c r="HJ97" s="3">
        <f t="shared" si="16"/>
        <v>91.337465366665725</v>
      </c>
      <c r="HK97" t="str">
        <f t="shared" si="17"/>
        <v>MS</v>
      </c>
    </row>
    <row r="98" spans="1:219" hidden="1" x14ac:dyDescent="0.25">
      <c r="A98">
        <v>89</v>
      </c>
      <c r="B98" t="s">
        <v>579</v>
      </c>
      <c r="C98">
        <v>9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13</v>
      </c>
      <c r="N98">
        <v>15</v>
      </c>
      <c r="O98">
        <v>46</v>
      </c>
      <c r="P98">
        <v>10</v>
      </c>
      <c r="Q98">
        <v>0</v>
      </c>
      <c r="R98">
        <v>1</v>
      </c>
      <c r="S98">
        <v>1</v>
      </c>
      <c r="T98">
        <v>0</v>
      </c>
      <c r="U98">
        <v>0</v>
      </c>
      <c r="V98">
        <v>4</v>
      </c>
      <c r="W98">
        <v>1</v>
      </c>
      <c r="X98">
        <v>2</v>
      </c>
      <c r="Y98">
        <v>1</v>
      </c>
      <c r="Z98">
        <v>37</v>
      </c>
      <c r="AA98">
        <v>1</v>
      </c>
      <c r="AB98">
        <v>45</v>
      </c>
      <c r="AC98">
        <v>0</v>
      </c>
      <c r="AD98">
        <v>0</v>
      </c>
      <c r="AE98">
        <v>1</v>
      </c>
      <c r="AF98">
        <v>1</v>
      </c>
      <c r="AG98">
        <v>37</v>
      </c>
      <c r="AH98">
        <v>37</v>
      </c>
      <c r="AI98">
        <v>1</v>
      </c>
      <c r="AJ98">
        <v>1</v>
      </c>
      <c r="AK98">
        <v>1</v>
      </c>
      <c r="AL98">
        <v>1</v>
      </c>
      <c r="AM98">
        <v>2</v>
      </c>
      <c r="AN98">
        <v>1</v>
      </c>
      <c r="AO98">
        <v>24</v>
      </c>
      <c r="AP98">
        <v>24</v>
      </c>
      <c r="AQ98">
        <v>1</v>
      </c>
      <c r="AR98">
        <v>1</v>
      </c>
      <c r="AS98">
        <v>2</v>
      </c>
      <c r="AT98">
        <v>1</v>
      </c>
      <c r="AU98" t="s">
        <v>580</v>
      </c>
      <c r="AV98">
        <v>79.739997863769531</v>
      </c>
      <c r="AW98">
        <v>79.910003662109375</v>
      </c>
      <c r="AX98">
        <v>81.800003051757813</v>
      </c>
      <c r="AY98">
        <v>78.69000244140625</v>
      </c>
      <c r="AZ98">
        <v>81.519996643066406</v>
      </c>
      <c r="BE98">
        <v>11</v>
      </c>
      <c r="BF98">
        <v>16</v>
      </c>
      <c r="BG98">
        <v>28</v>
      </c>
      <c r="BH98">
        <v>4</v>
      </c>
      <c r="BI98">
        <v>16</v>
      </c>
      <c r="BJ98">
        <v>1</v>
      </c>
      <c r="BK98">
        <v>1</v>
      </c>
      <c r="BL98">
        <v>0</v>
      </c>
      <c r="BM98">
        <v>0</v>
      </c>
      <c r="BN98">
        <v>5</v>
      </c>
      <c r="BO98">
        <v>4</v>
      </c>
      <c r="BP98">
        <v>3</v>
      </c>
      <c r="BQ98">
        <v>2</v>
      </c>
      <c r="BR98">
        <v>23</v>
      </c>
      <c r="BS98">
        <v>1</v>
      </c>
      <c r="BT98">
        <v>37</v>
      </c>
      <c r="BU98">
        <v>1</v>
      </c>
      <c r="BV98">
        <v>37</v>
      </c>
      <c r="BW98">
        <v>2</v>
      </c>
      <c r="BX98">
        <v>1</v>
      </c>
      <c r="BY98">
        <v>23</v>
      </c>
      <c r="BZ98">
        <v>23</v>
      </c>
      <c r="CA98">
        <v>1</v>
      </c>
      <c r="CB98">
        <v>1</v>
      </c>
      <c r="CC98">
        <v>1</v>
      </c>
      <c r="CD98">
        <v>1</v>
      </c>
      <c r="CE98">
        <v>3</v>
      </c>
      <c r="CF98">
        <v>2</v>
      </c>
      <c r="CG98">
        <v>8</v>
      </c>
      <c r="CH98">
        <v>8</v>
      </c>
      <c r="CI98">
        <v>1</v>
      </c>
      <c r="CJ98">
        <v>1</v>
      </c>
      <c r="CK98">
        <v>1</v>
      </c>
      <c r="CL98">
        <v>1</v>
      </c>
      <c r="CM98" t="s">
        <v>581</v>
      </c>
      <c r="CN98">
        <v>81.519996643066406</v>
      </c>
      <c r="CO98">
        <v>82.379997253417969</v>
      </c>
      <c r="CP98">
        <v>83.669998168945313</v>
      </c>
      <c r="CQ98">
        <v>81.709999084472656</v>
      </c>
      <c r="CR98">
        <v>82.410003662109375</v>
      </c>
      <c r="CW98">
        <v>37</v>
      </c>
      <c r="CX98">
        <v>15</v>
      </c>
      <c r="CY98">
        <v>3</v>
      </c>
      <c r="CZ98">
        <v>1</v>
      </c>
      <c r="DA98">
        <v>0</v>
      </c>
      <c r="DB98">
        <v>1</v>
      </c>
      <c r="DC98">
        <v>4</v>
      </c>
      <c r="DD98">
        <v>0</v>
      </c>
      <c r="DE98">
        <v>0</v>
      </c>
      <c r="DF98">
        <v>13</v>
      </c>
      <c r="DG98">
        <v>5</v>
      </c>
      <c r="DH98">
        <v>11</v>
      </c>
      <c r="DI98">
        <v>8</v>
      </c>
      <c r="DJ98">
        <v>9</v>
      </c>
      <c r="DK98">
        <v>1</v>
      </c>
      <c r="DL98">
        <v>15</v>
      </c>
      <c r="DM98">
        <v>0</v>
      </c>
      <c r="DN98">
        <v>0</v>
      </c>
      <c r="DO98">
        <v>19</v>
      </c>
      <c r="DP98">
        <v>4</v>
      </c>
      <c r="DQ98">
        <v>2</v>
      </c>
      <c r="DR98">
        <v>2</v>
      </c>
      <c r="DS98">
        <v>1</v>
      </c>
      <c r="DT98">
        <v>1</v>
      </c>
      <c r="DU98">
        <v>2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271</v>
      </c>
      <c r="EF98">
        <v>82.410003662109375</v>
      </c>
      <c r="EG98">
        <v>82.760002136230469</v>
      </c>
      <c r="EH98">
        <v>84.339996337890625</v>
      </c>
      <c r="EI98">
        <v>81.790000915527344</v>
      </c>
      <c r="EJ98">
        <v>83.760002136230469</v>
      </c>
      <c r="EO98">
        <v>24</v>
      </c>
      <c r="EP98">
        <v>19</v>
      </c>
      <c r="EQ98">
        <v>28</v>
      </c>
      <c r="ER98">
        <v>8</v>
      </c>
      <c r="ES98">
        <v>0</v>
      </c>
      <c r="ET98">
        <v>1</v>
      </c>
      <c r="EU98">
        <v>1</v>
      </c>
      <c r="EV98">
        <v>0</v>
      </c>
      <c r="EW98">
        <v>0</v>
      </c>
      <c r="EX98">
        <v>2</v>
      </c>
      <c r="EY98">
        <v>1</v>
      </c>
      <c r="EZ98">
        <v>0</v>
      </c>
      <c r="FA98">
        <v>1</v>
      </c>
      <c r="FB98">
        <v>1</v>
      </c>
      <c r="FC98">
        <v>2</v>
      </c>
      <c r="FD98">
        <v>5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2</v>
      </c>
      <c r="FP98">
        <v>0</v>
      </c>
      <c r="FQ98">
        <v>1</v>
      </c>
      <c r="FR98">
        <v>1</v>
      </c>
      <c r="FS98">
        <v>1</v>
      </c>
      <c r="FT98">
        <v>0</v>
      </c>
      <c r="FU98">
        <v>1</v>
      </c>
      <c r="FV98">
        <v>1</v>
      </c>
      <c r="FW98" t="s">
        <v>582</v>
      </c>
      <c r="FX98">
        <v>83.760002136230469</v>
      </c>
      <c r="FY98">
        <v>83.760002136230469</v>
      </c>
      <c r="FZ98">
        <v>84.430000305175781</v>
      </c>
      <c r="GA98">
        <v>81.30999755859375</v>
      </c>
      <c r="GB98">
        <v>81.489997863769531</v>
      </c>
      <c r="GC98">
        <v>294</v>
      </c>
      <c r="GD98">
        <v>133</v>
      </c>
      <c r="GE98">
        <v>135</v>
      </c>
      <c r="GF98">
        <v>51</v>
      </c>
      <c r="GG98">
        <v>0</v>
      </c>
      <c r="GH98">
        <v>39</v>
      </c>
      <c r="GI98">
        <v>0</v>
      </c>
      <c r="GJ98">
        <v>9</v>
      </c>
      <c r="GK98">
        <v>37</v>
      </c>
      <c r="GL98">
        <v>70</v>
      </c>
      <c r="GM98">
        <v>0</v>
      </c>
      <c r="GN98">
        <v>10</v>
      </c>
      <c r="GO98">
        <v>5</v>
      </c>
      <c r="GP98">
        <v>3</v>
      </c>
      <c r="GQ98">
        <v>4</v>
      </c>
      <c r="GR98">
        <v>2</v>
      </c>
      <c r="GS98">
        <v>4</v>
      </c>
      <c r="GT98">
        <v>1</v>
      </c>
      <c r="GU98">
        <v>3</v>
      </c>
      <c r="GV98">
        <v>1</v>
      </c>
      <c r="GW98">
        <v>2.2000000000000002</v>
      </c>
      <c r="GX98" t="s">
        <v>218</v>
      </c>
      <c r="GY98">
        <v>71889</v>
      </c>
      <c r="GZ98">
        <v>85016</v>
      </c>
      <c r="HA98">
        <v>1.4530000000000001</v>
      </c>
      <c r="HB98">
        <v>1.486</v>
      </c>
      <c r="HC98">
        <v>2.14</v>
      </c>
      <c r="HD98">
        <v>2.04</v>
      </c>
      <c r="HE98">
        <v>0</v>
      </c>
      <c r="HF98" s="2">
        <f t="shared" si="12"/>
        <v>0</v>
      </c>
      <c r="HG98" s="2">
        <f t="shared" si="13"/>
        <v>7.9355462101572405E-3</v>
      </c>
      <c r="HH98" s="2">
        <f t="shared" si="14"/>
        <v>2.9250292683277834E-2</v>
      </c>
      <c r="HI98" s="2">
        <f t="shared" si="15"/>
        <v>2.2088637856721993E-3</v>
      </c>
      <c r="HJ98" s="3">
        <f t="shared" si="16"/>
        <v>84.424683503745399</v>
      </c>
      <c r="HK98" t="str">
        <f t="shared" si="17"/>
        <v>MYRG</v>
      </c>
    </row>
    <row r="99" spans="1:219" hidden="1" x14ac:dyDescent="0.25">
      <c r="A99">
        <v>90</v>
      </c>
      <c r="B99" t="s">
        <v>583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21</v>
      </c>
      <c r="N99">
        <v>23</v>
      </c>
      <c r="O99">
        <v>53</v>
      </c>
      <c r="P99">
        <v>52</v>
      </c>
      <c r="Q99">
        <v>7</v>
      </c>
      <c r="R99">
        <v>1</v>
      </c>
      <c r="S99">
        <v>1</v>
      </c>
      <c r="T99">
        <v>0</v>
      </c>
      <c r="U99">
        <v>0</v>
      </c>
      <c r="V99">
        <v>10</v>
      </c>
      <c r="W99">
        <v>6</v>
      </c>
      <c r="X99">
        <v>1</v>
      </c>
      <c r="Y99">
        <v>4</v>
      </c>
      <c r="Z99">
        <v>25</v>
      </c>
      <c r="AA99">
        <v>2</v>
      </c>
      <c r="AB99">
        <v>46</v>
      </c>
      <c r="AC99">
        <v>1</v>
      </c>
      <c r="AD99">
        <v>46</v>
      </c>
      <c r="AE99">
        <v>8</v>
      </c>
      <c r="AF99">
        <v>1</v>
      </c>
      <c r="AG99">
        <v>25</v>
      </c>
      <c r="AH99">
        <v>25</v>
      </c>
      <c r="AI99">
        <v>1</v>
      </c>
      <c r="AJ99">
        <v>1</v>
      </c>
      <c r="AK99">
        <v>1</v>
      </c>
      <c r="AL99">
        <v>1</v>
      </c>
      <c r="AM99">
        <v>17</v>
      </c>
      <c r="AN99">
        <v>8</v>
      </c>
      <c r="AO99">
        <v>6</v>
      </c>
      <c r="AP99">
        <v>6</v>
      </c>
      <c r="AQ99">
        <v>1</v>
      </c>
      <c r="AR99">
        <v>1</v>
      </c>
      <c r="AS99">
        <v>1</v>
      </c>
      <c r="AT99">
        <v>1</v>
      </c>
      <c r="AU99" t="s">
        <v>522</v>
      </c>
      <c r="AV99">
        <v>17.29000091552734</v>
      </c>
      <c r="AW99">
        <v>17.29000091552734</v>
      </c>
      <c r="AX99">
        <v>17.45999908447266</v>
      </c>
      <c r="AY99">
        <v>17.08499908447266</v>
      </c>
      <c r="AZ99">
        <v>17.25</v>
      </c>
      <c r="BE99">
        <v>18</v>
      </c>
      <c r="BF99">
        <v>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20</v>
      </c>
      <c r="BO99">
        <v>22</v>
      </c>
      <c r="BP99">
        <v>22</v>
      </c>
      <c r="BQ99">
        <v>20</v>
      </c>
      <c r="BR99">
        <v>94</v>
      </c>
      <c r="BS99">
        <v>0</v>
      </c>
      <c r="BT99">
        <v>0</v>
      </c>
      <c r="BU99">
        <v>0</v>
      </c>
      <c r="BV99">
        <v>0</v>
      </c>
      <c r="BW99">
        <v>9</v>
      </c>
      <c r="BX99">
        <v>0</v>
      </c>
      <c r="BY99">
        <v>2</v>
      </c>
      <c r="BZ99">
        <v>0</v>
      </c>
      <c r="CA99">
        <v>2</v>
      </c>
      <c r="CB99">
        <v>0</v>
      </c>
      <c r="CC99">
        <v>1</v>
      </c>
      <c r="CD99">
        <v>0</v>
      </c>
      <c r="CE99">
        <v>31</v>
      </c>
      <c r="CF99">
        <v>9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584</v>
      </c>
      <c r="CN99">
        <v>17.25</v>
      </c>
      <c r="CO99">
        <v>17.39999961853027</v>
      </c>
      <c r="CP99">
        <v>17.70999908447266</v>
      </c>
      <c r="CQ99">
        <v>17.319999694824219</v>
      </c>
      <c r="CR99">
        <v>17.45999908447266</v>
      </c>
      <c r="CW99">
        <v>86</v>
      </c>
      <c r="CX99">
        <v>55</v>
      </c>
      <c r="CY99">
        <v>31</v>
      </c>
      <c r="CZ99">
        <v>7</v>
      </c>
      <c r="DA99">
        <v>0</v>
      </c>
      <c r="DB99">
        <v>1</v>
      </c>
      <c r="DC99">
        <v>38</v>
      </c>
      <c r="DD99">
        <v>0</v>
      </c>
      <c r="DE99">
        <v>0</v>
      </c>
      <c r="DF99">
        <v>18</v>
      </c>
      <c r="DG99">
        <v>5</v>
      </c>
      <c r="DH99">
        <v>2</v>
      </c>
      <c r="DI99">
        <v>2</v>
      </c>
      <c r="DJ99">
        <v>0</v>
      </c>
      <c r="DK99">
        <v>1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585</v>
      </c>
      <c r="EF99">
        <v>17.45999908447266</v>
      </c>
      <c r="EG99">
        <v>17.54999923706055</v>
      </c>
      <c r="EH99">
        <v>17.590000152587891</v>
      </c>
      <c r="EI99">
        <v>17.235000610351559</v>
      </c>
      <c r="EJ99">
        <v>17.5</v>
      </c>
      <c r="EO99">
        <v>8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15</v>
      </c>
      <c r="EY99">
        <v>3</v>
      </c>
      <c r="EZ99">
        <v>18</v>
      </c>
      <c r="FA99">
        <v>8</v>
      </c>
      <c r="FB99">
        <v>147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7</v>
      </c>
      <c r="FP99">
        <v>0</v>
      </c>
      <c r="FQ99">
        <v>3</v>
      </c>
      <c r="FR99">
        <v>0</v>
      </c>
      <c r="FS99">
        <v>2</v>
      </c>
      <c r="FT99">
        <v>0</v>
      </c>
      <c r="FU99">
        <v>2</v>
      </c>
      <c r="FV99">
        <v>0</v>
      </c>
      <c r="FW99" t="s">
        <v>240</v>
      </c>
      <c r="FX99">
        <v>17.5</v>
      </c>
      <c r="FY99">
        <v>17.629999160766602</v>
      </c>
      <c r="FZ99">
        <v>17.860000610351559</v>
      </c>
      <c r="GA99">
        <v>17.129999160766602</v>
      </c>
      <c r="GB99">
        <v>17.180000305175781</v>
      </c>
      <c r="GC99">
        <v>370</v>
      </c>
      <c r="GD99">
        <v>442</v>
      </c>
      <c r="GE99">
        <v>187</v>
      </c>
      <c r="GF99">
        <v>218</v>
      </c>
      <c r="GG99">
        <v>0</v>
      </c>
      <c r="GH99">
        <v>66</v>
      </c>
      <c r="GI99">
        <v>0</v>
      </c>
      <c r="GJ99">
        <v>7</v>
      </c>
      <c r="GK99">
        <v>46</v>
      </c>
      <c r="GL99">
        <v>266</v>
      </c>
      <c r="GM99">
        <v>0</v>
      </c>
      <c r="GN99">
        <v>147</v>
      </c>
      <c r="GO99">
        <v>2</v>
      </c>
      <c r="GP99">
        <v>0</v>
      </c>
      <c r="GQ99">
        <v>1</v>
      </c>
      <c r="GR99">
        <v>0</v>
      </c>
      <c r="GS99">
        <v>3</v>
      </c>
      <c r="GT99">
        <v>2</v>
      </c>
      <c r="GU99">
        <v>1</v>
      </c>
      <c r="GV99">
        <v>0</v>
      </c>
      <c r="GW99">
        <v>1.8</v>
      </c>
      <c r="GX99" t="s">
        <v>218</v>
      </c>
      <c r="GY99">
        <v>1011467</v>
      </c>
      <c r="GZ99">
        <v>1435083</v>
      </c>
      <c r="HA99">
        <v>13.329000000000001</v>
      </c>
      <c r="HB99">
        <v>13.792999999999999</v>
      </c>
      <c r="HC99">
        <v>0.51</v>
      </c>
      <c r="HD99">
        <v>5.53</v>
      </c>
      <c r="HE99">
        <v>0.1376</v>
      </c>
      <c r="HF99" s="2">
        <f t="shared" si="12"/>
        <v>7.373747416613563E-3</v>
      </c>
      <c r="HG99" s="2">
        <f t="shared" si="13"/>
        <v>1.2878020253350386E-2</v>
      </c>
      <c r="HH99" s="2">
        <f t="shared" si="14"/>
        <v>2.8360750073811003E-2</v>
      </c>
      <c r="HI99" s="2">
        <f t="shared" si="15"/>
        <v>2.9104274459247348E-3</v>
      </c>
      <c r="HJ99" s="3">
        <f t="shared" si="16"/>
        <v>17.857038647025504</v>
      </c>
      <c r="HK99" t="str">
        <f t="shared" si="17"/>
        <v>NAVI</v>
      </c>
    </row>
    <row r="100" spans="1:219" hidden="1" x14ac:dyDescent="0.25">
      <c r="A100">
        <v>91</v>
      </c>
      <c r="B100" t="s">
        <v>586</v>
      </c>
      <c r="C100">
        <v>9</v>
      </c>
      <c r="D100">
        <v>1</v>
      </c>
      <c r="E100">
        <v>5</v>
      </c>
      <c r="F100">
        <v>1</v>
      </c>
      <c r="G100" t="s">
        <v>288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5</v>
      </c>
      <c r="N100">
        <v>76</v>
      </c>
      <c r="O100">
        <v>45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2</v>
      </c>
      <c r="W100">
        <v>4</v>
      </c>
      <c r="X100">
        <v>0</v>
      </c>
      <c r="Y100">
        <v>0</v>
      </c>
      <c r="Z100">
        <v>0</v>
      </c>
      <c r="AA100">
        <v>1</v>
      </c>
      <c r="AB100">
        <v>6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587</v>
      </c>
      <c r="AV100">
        <v>91.540000915527344</v>
      </c>
      <c r="AW100">
        <v>91.290000915527344</v>
      </c>
      <c r="AX100">
        <v>92.989997863769517</v>
      </c>
      <c r="AY100">
        <v>91.220001220703125</v>
      </c>
      <c r="AZ100">
        <v>92.910003662109375</v>
      </c>
      <c r="BE100">
        <v>44</v>
      </c>
      <c r="BF100">
        <v>56</v>
      </c>
      <c r="BG100">
        <v>7</v>
      </c>
      <c r="BH100">
        <v>8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2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588</v>
      </c>
      <c r="CN100">
        <v>92.910003662109375</v>
      </c>
      <c r="CO100">
        <v>93.430000305175781</v>
      </c>
      <c r="CP100">
        <v>93.910003662109375</v>
      </c>
      <c r="CQ100">
        <v>91.5</v>
      </c>
      <c r="CR100">
        <v>91.540000915527344</v>
      </c>
      <c r="CW100">
        <v>3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</v>
      </c>
      <c r="DG100">
        <v>1</v>
      </c>
      <c r="DH100">
        <v>2</v>
      </c>
      <c r="DI100">
        <v>2</v>
      </c>
      <c r="DJ100">
        <v>99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4</v>
      </c>
      <c r="DX100">
        <v>1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 t="s">
        <v>456</v>
      </c>
      <c r="EF100">
        <v>91.540000915527344</v>
      </c>
      <c r="EG100">
        <v>91.730003356933594</v>
      </c>
      <c r="EH100">
        <v>93.279998779296875</v>
      </c>
      <c r="EI100">
        <v>91.730003356933594</v>
      </c>
      <c r="EJ100">
        <v>92.680000305175781</v>
      </c>
      <c r="EO100">
        <v>4</v>
      </c>
      <c r="EP100">
        <v>30</v>
      </c>
      <c r="EQ100">
        <v>65</v>
      </c>
      <c r="ER100">
        <v>3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589</v>
      </c>
      <c r="FX100">
        <v>92.680000305175781</v>
      </c>
      <c r="FY100">
        <v>92.900001525878906</v>
      </c>
      <c r="FZ100">
        <v>93.5</v>
      </c>
      <c r="GA100">
        <v>91.260002136230469</v>
      </c>
      <c r="GB100">
        <v>91.660003662109375</v>
      </c>
      <c r="GC100">
        <v>348</v>
      </c>
      <c r="GD100">
        <v>115</v>
      </c>
      <c r="GE100">
        <v>106</v>
      </c>
      <c r="GF100">
        <v>107</v>
      </c>
      <c r="GG100">
        <v>1</v>
      </c>
      <c r="GH100">
        <v>12</v>
      </c>
      <c r="GI100">
        <v>0</v>
      </c>
      <c r="GJ100">
        <v>3</v>
      </c>
      <c r="GK100">
        <v>0</v>
      </c>
      <c r="GL100">
        <v>99</v>
      </c>
      <c r="GM100">
        <v>0</v>
      </c>
      <c r="GN100">
        <v>99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2.2999999999999998</v>
      </c>
      <c r="GX100" t="s">
        <v>218</v>
      </c>
      <c r="GY100">
        <v>91886</v>
      </c>
      <c r="GZ100">
        <v>139183</v>
      </c>
      <c r="HA100">
        <v>9.59</v>
      </c>
      <c r="HB100">
        <v>12.087</v>
      </c>
      <c r="HC100">
        <v>14.07</v>
      </c>
      <c r="HD100">
        <v>8.32</v>
      </c>
      <c r="HE100">
        <v>0</v>
      </c>
      <c r="HF100" s="2">
        <f t="shared" si="12"/>
        <v>2.3681508836341791E-3</v>
      </c>
      <c r="HG100" s="2">
        <f t="shared" si="13"/>
        <v>6.4170959799046967E-3</v>
      </c>
      <c r="HH100" s="2">
        <f t="shared" si="14"/>
        <v>1.7653383882793472E-2</v>
      </c>
      <c r="HI100" s="2">
        <f t="shared" si="15"/>
        <v>4.3639702148982051E-3</v>
      </c>
      <c r="HJ100" s="3">
        <f t="shared" si="16"/>
        <v>93.496149752203763</v>
      </c>
      <c r="HK100" t="str">
        <f t="shared" si="17"/>
        <v>NEOG</v>
      </c>
    </row>
    <row r="101" spans="1:219" hidden="1" x14ac:dyDescent="0.25">
      <c r="A101">
        <v>92</v>
      </c>
      <c r="B101" t="s">
        <v>590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288</v>
      </c>
      <c r="I101">
        <v>6</v>
      </c>
      <c r="J101">
        <v>0</v>
      </c>
      <c r="K101" t="s">
        <v>218</v>
      </c>
      <c r="L101" t="s">
        <v>218</v>
      </c>
      <c r="M101">
        <v>11</v>
      </c>
      <c r="N101">
        <v>88</v>
      </c>
      <c r="O101">
        <v>49</v>
      </c>
      <c r="P101">
        <v>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8</v>
      </c>
      <c r="W101">
        <v>5</v>
      </c>
      <c r="X101">
        <v>7</v>
      </c>
      <c r="Y101">
        <v>4</v>
      </c>
      <c r="Z101">
        <v>6</v>
      </c>
      <c r="AA101">
        <v>1</v>
      </c>
      <c r="AB101">
        <v>30</v>
      </c>
      <c r="AC101">
        <v>0</v>
      </c>
      <c r="AD101">
        <v>0</v>
      </c>
      <c r="AE101">
        <v>1</v>
      </c>
      <c r="AF101">
        <v>1</v>
      </c>
      <c r="AG101">
        <v>6</v>
      </c>
      <c r="AH101">
        <v>6</v>
      </c>
      <c r="AI101">
        <v>1</v>
      </c>
      <c r="AJ101">
        <v>1</v>
      </c>
      <c r="AK101">
        <v>2</v>
      </c>
      <c r="AL101">
        <v>2</v>
      </c>
      <c r="AM101">
        <v>0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 t="s">
        <v>371</v>
      </c>
      <c r="AV101">
        <v>27.370000839233398</v>
      </c>
      <c r="AW101">
        <v>27.20999908447266</v>
      </c>
      <c r="AX101">
        <v>27.530000686645511</v>
      </c>
      <c r="AY101">
        <v>26.940000534057621</v>
      </c>
      <c r="AZ101">
        <v>27.270000457763668</v>
      </c>
      <c r="BE101">
        <v>25</v>
      </c>
      <c r="BF101">
        <v>115</v>
      </c>
      <c r="BG101">
        <v>8</v>
      </c>
      <c r="BH101">
        <v>0</v>
      </c>
      <c r="BI101">
        <v>0</v>
      </c>
      <c r="BJ101">
        <v>1</v>
      </c>
      <c r="BK101">
        <v>8</v>
      </c>
      <c r="BL101">
        <v>0</v>
      </c>
      <c r="BM101">
        <v>0</v>
      </c>
      <c r="BN101">
        <v>6</v>
      </c>
      <c r="BO101">
        <v>3</v>
      </c>
      <c r="BP101">
        <v>4</v>
      </c>
      <c r="BQ101">
        <v>7</v>
      </c>
      <c r="BR101">
        <v>13</v>
      </c>
      <c r="BS101">
        <v>1</v>
      </c>
      <c r="BT101">
        <v>31</v>
      </c>
      <c r="BU101">
        <v>0</v>
      </c>
      <c r="BV101">
        <v>0</v>
      </c>
      <c r="BW101">
        <v>1</v>
      </c>
      <c r="BX101">
        <v>0</v>
      </c>
      <c r="BY101">
        <v>13</v>
      </c>
      <c r="BZ101">
        <v>13</v>
      </c>
      <c r="CA101">
        <v>1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591</v>
      </c>
      <c r="CN101">
        <v>27.270000457763668</v>
      </c>
      <c r="CO101">
        <v>27.530000686645511</v>
      </c>
      <c r="CP101">
        <v>27.780000686645511</v>
      </c>
      <c r="CQ101">
        <v>27.229999542236332</v>
      </c>
      <c r="CR101">
        <v>27.360000610351559</v>
      </c>
      <c r="CW101">
        <v>33</v>
      </c>
      <c r="CX101">
        <v>21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6</v>
      </c>
      <c r="DH101">
        <v>14</v>
      </c>
      <c r="DI101">
        <v>12</v>
      </c>
      <c r="DJ101">
        <v>92</v>
      </c>
      <c r="DK101">
        <v>0</v>
      </c>
      <c r="DL101">
        <v>0</v>
      </c>
      <c r="DM101">
        <v>0</v>
      </c>
      <c r="DN101">
        <v>0</v>
      </c>
      <c r="DO101">
        <v>21</v>
      </c>
      <c r="DP101">
        <v>0</v>
      </c>
      <c r="DQ101">
        <v>9</v>
      </c>
      <c r="DR101">
        <v>0</v>
      </c>
      <c r="DS101">
        <v>1</v>
      </c>
      <c r="DT101">
        <v>0</v>
      </c>
      <c r="DU101">
        <v>1</v>
      </c>
      <c r="DV101">
        <v>0</v>
      </c>
      <c r="DW101">
        <v>56</v>
      </c>
      <c r="DX101">
        <v>21</v>
      </c>
      <c r="DY101">
        <v>1</v>
      </c>
      <c r="DZ101">
        <v>1</v>
      </c>
      <c r="EA101">
        <v>2</v>
      </c>
      <c r="EB101">
        <v>1</v>
      </c>
      <c r="EC101">
        <v>1</v>
      </c>
      <c r="ED101">
        <v>1</v>
      </c>
      <c r="EE101" t="s">
        <v>346</v>
      </c>
      <c r="EF101">
        <v>27.360000610351559</v>
      </c>
      <c r="EG101">
        <v>27.60000038146973</v>
      </c>
      <c r="EH101">
        <v>28.110000610351559</v>
      </c>
      <c r="EI101">
        <v>27.559999465942379</v>
      </c>
      <c r="EJ101">
        <v>27.930000305175781</v>
      </c>
      <c r="EO101">
        <v>6</v>
      </c>
      <c r="EP101">
        <v>45</v>
      </c>
      <c r="EQ101">
        <v>86</v>
      </c>
      <c r="ER101">
        <v>33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1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592</v>
      </c>
      <c r="FX101">
        <v>27.930000305175781</v>
      </c>
      <c r="FY101">
        <v>28.10000038146973</v>
      </c>
      <c r="FZ101">
        <v>28.20000076293945</v>
      </c>
      <c r="GA101">
        <v>27.690000534057621</v>
      </c>
      <c r="GB101">
        <v>27.940000534057621</v>
      </c>
      <c r="GC101">
        <v>529</v>
      </c>
      <c r="GD101">
        <v>191</v>
      </c>
      <c r="GE101">
        <v>224</v>
      </c>
      <c r="GF101">
        <v>128</v>
      </c>
      <c r="GG101">
        <v>0</v>
      </c>
      <c r="GH101">
        <v>42</v>
      </c>
      <c r="GI101">
        <v>0</v>
      </c>
      <c r="GJ101">
        <v>33</v>
      </c>
      <c r="GK101">
        <v>0</v>
      </c>
      <c r="GL101">
        <v>111</v>
      </c>
      <c r="GM101">
        <v>0</v>
      </c>
      <c r="GN101">
        <v>92</v>
      </c>
      <c r="GO101">
        <v>4</v>
      </c>
      <c r="GP101">
        <v>1</v>
      </c>
      <c r="GQ101">
        <v>3</v>
      </c>
      <c r="GR101">
        <v>0</v>
      </c>
      <c r="GS101">
        <v>2</v>
      </c>
      <c r="GT101">
        <v>1</v>
      </c>
      <c r="GU101">
        <v>2</v>
      </c>
      <c r="GV101">
        <v>1</v>
      </c>
      <c r="GW101">
        <v>3</v>
      </c>
      <c r="GX101" t="s">
        <v>223</v>
      </c>
      <c r="GY101">
        <v>345617</v>
      </c>
      <c r="GZ101">
        <v>619516</v>
      </c>
      <c r="HA101">
        <v>1.639</v>
      </c>
      <c r="HB101">
        <v>1.7569999999999999</v>
      </c>
      <c r="HC101">
        <v>9.6300000000000008</v>
      </c>
      <c r="HD101">
        <v>9.08</v>
      </c>
      <c r="HE101">
        <v>0</v>
      </c>
      <c r="HF101" s="2">
        <f t="shared" si="12"/>
        <v>6.0498246970150937E-3</v>
      </c>
      <c r="HG101" s="2">
        <f t="shared" si="13"/>
        <v>3.5461127221365629E-3</v>
      </c>
      <c r="HH101" s="2">
        <f t="shared" si="14"/>
        <v>1.459074170271113E-2</v>
      </c>
      <c r="HI101" s="2">
        <f t="shared" si="15"/>
        <v>8.9477449971864242E-3</v>
      </c>
      <c r="HJ101" s="3">
        <f t="shared" si="16"/>
        <v>28.199646150314504</v>
      </c>
      <c r="HK101" t="str">
        <f t="shared" si="17"/>
        <v>NTCT</v>
      </c>
    </row>
    <row r="102" spans="1:219" hidden="1" x14ac:dyDescent="0.25">
      <c r="A102">
        <v>93</v>
      </c>
      <c r="B102" t="s">
        <v>593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189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 t="s">
        <v>548</v>
      </c>
      <c r="AV102">
        <v>24.620000839233398</v>
      </c>
      <c r="AW102">
        <v>24.70000076293945</v>
      </c>
      <c r="AX102">
        <v>25.75</v>
      </c>
      <c r="AY102">
        <v>24.70000076293945</v>
      </c>
      <c r="AZ102">
        <v>25.690000534057621</v>
      </c>
      <c r="BE102">
        <v>0</v>
      </c>
      <c r="BF102">
        <v>0</v>
      </c>
      <c r="BG102">
        <v>1</v>
      </c>
      <c r="BH102">
        <v>12</v>
      </c>
      <c r="BI102">
        <v>174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594</v>
      </c>
      <c r="CN102">
        <v>25.690000534057621</v>
      </c>
      <c r="CO102">
        <v>25.649999618530281</v>
      </c>
      <c r="CP102">
        <v>25.889999389648441</v>
      </c>
      <c r="CQ102">
        <v>25.219999313354489</v>
      </c>
      <c r="CR102">
        <v>25.25</v>
      </c>
      <c r="CW102">
        <v>46</v>
      </c>
      <c r="CX102">
        <v>22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7</v>
      </c>
      <c r="DG102">
        <v>15</v>
      </c>
      <c r="DH102">
        <v>19</v>
      </c>
      <c r="DI102">
        <v>7</v>
      </c>
      <c r="DJ102">
        <v>81</v>
      </c>
      <c r="DK102">
        <v>0</v>
      </c>
      <c r="DL102">
        <v>0</v>
      </c>
      <c r="DM102">
        <v>0</v>
      </c>
      <c r="DN102">
        <v>0</v>
      </c>
      <c r="DO102">
        <v>22</v>
      </c>
      <c r="DP102">
        <v>0</v>
      </c>
      <c r="DQ102">
        <v>5</v>
      </c>
      <c r="DR102">
        <v>0</v>
      </c>
      <c r="DS102">
        <v>2</v>
      </c>
      <c r="DT102">
        <v>0</v>
      </c>
      <c r="DU102">
        <v>1</v>
      </c>
      <c r="DV102">
        <v>0</v>
      </c>
      <c r="DW102">
        <v>68</v>
      </c>
      <c r="DX102">
        <v>22</v>
      </c>
      <c r="DY102">
        <v>0</v>
      </c>
      <c r="DZ102">
        <v>0</v>
      </c>
      <c r="EA102">
        <v>1</v>
      </c>
      <c r="EB102">
        <v>1</v>
      </c>
      <c r="EC102">
        <v>0</v>
      </c>
      <c r="ED102">
        <v>0</v>
      </c>
      <c r="EE102" t="s">
        <v>595</v>
      </c>
      <c r="EF102">
        <v>25.25</v>
      </c>
      <c r="EG102">
        <v>25.420000076293949</v>
      </c>
      <c r="EH102">
        <v>25.680000305175781</v>
      </c>
      <c r="EI102">
        <v>25.270000457763668</v>
      </c>
      <c r="EJ102">
        <v>25.590000152587891</v>
      </c>
      <c r="EO102">
        <v>46</v>
      </c>
      <c r="EP102">
        <v>112</v>
      </c>
      <c r="EQ102">
        <v>2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10</v>
      </c>
      <c r="EY102">
        <v>4</v>
      </c>
      <c r="EZ102">
        <v>2</v>
      </c>
      <c r="FA102">
        <v>0</v>
      </c>
      <c r="FB102">
        <v>1</v>
      </c>
      <c r="FC102">
        <v>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1</v>
      </c>
      <c r="FJ102">
        <v>0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596</v>
      </c>
      <c r="FX102">
        <v>25.590000152587891</v>
      </c>
      <c r="FY102">
        <v>25.770000457763668</v>
      </c>
      <c r="FZ102">
        <v>25.940000534057621</v>
      </c>
      <c r="GA102">
        <v>25.379999160766602</v>
      </c>
      <c r="GB102">
        <v>25.469999313354489</v>
      </c>
      <c r="GC102">
        <v>416</v>
      </c>
      <c r="GD102">
        <v>335</v>
      </c>
      <c r="GE102">
        <v>228</v>
      </c>
      <c r="GF102">
        <v>146</v>
      </c>
      <c r="GG102">
        <v>0</v>
      </c>
      <c r="GH102">
        <v>186</v>
      </c>
      <c r="GI102">
        <v>0</v>
      </c>
      <c r="GJ102">
        <v>0</v>
      </c>
      <c r="GK102">
        <v>0</v>
      </c>
      <c r="GL102">
        <v>271</v>
      </c>
      <c r="GM102">
        <v>0</v>
      </c>
      <c r="GN102">
        <v>82</v>
      </c>
      <c r="GO102">
        <v>2</v>
      </c>
      <c r="GP102">
        <v>2</v>
      </c>
      <c r="GQ102">
        <v>1</v>
      </c>
      <c r="GR102">
        <v>1</v>
      </c>
      <c r="GS102">
        <v>0</v>
      </c>
      <c r="GT102">
        <v>0</v>
      </c>
      <c r="GU102">
        <v>0</v>
      </c>
      <c r="GV102">
        <v>0</v>
      </c>
      <c r="GX102" t="s">
        <v>597</v>
      </c>
      <c r="GY102">
        <v>358909</v>
      </c>
      <c r="GZ102">
        <v>514750</v>
      </c>
      <c r="HA102">
        <v>1.0609999999999999</v>
      </c>
      <c r="HB102">
        <v>1.244</v>
      </c>
      <c r="HD102">
        <v>1.75</v>
      </c>
      <c r="HF102" s="2">
        <f t="shared" si="12"/>
        <v>6.9848778416125024E-3</v>
      </c>
      <c r="HG102" s="2">
        <f t="shared" si="13"/>
        <v>6.5535880028511073E-3</v>
      </c>
      <c r="HH102" s="2">
        <f t="shared" si="14"/>
        <v>1.5133926661595076E-2</v>
      </c>
      <c r="HI102" s="2">
        <f t="shared" si="15"/>
        <v>3.5335749907420277E-3</v>
      </c>
      <c r="HJ102" s="3">
        <f t="shared" si="16"/>
        <v>25.938886423597136</v>
      </c>
      <c r="HK102" t="str">
        <f t="shared" si="17"/>
        <v>NWS</v>
      </c>
    </row>
    <row r="103" spans="1:219" hidden="1" x14ac:dyDescent="0.25">
      <c r="A103">
        <v>94</v>
      </c>
      <c r="B103" t="s">
        <v>598</v>
      </c>
      <c r="C103">
        <v>9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2</v>
      </c>
      <c r="X103">
        <v>2</v>
      </c>
      <c r="Y103">
        <v>22</v>
      </c>
      <c r="Z103">
        <v>168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278</v>
      </c>
      <c r="AV103">
        <v>27.190000534057621</v>
      </c>
      <c r="AW103">
        <v>27.180000305175781</v>
      </c>
      <c r="AX103">
        <v>27.420000076293949</v>
      </c>
      <c r="AY103">
        <v>26.879999160766602</v>
      </c>
      <c r="AZ103">
        <v>27.219999313354489</v>
      </c>
      <c r="BE103">
        <v>55</v>
      </c>
      <c r="BF103">
        <v>22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26</v>
      </c>
      <c r="BO103">
        <v>19</v>
      </c>
      <c r="BP103">
        <v>15</v>
      </c>
      <c r="BQ103">
        <v>20</v>
      </c>
      <c r="BR103">
        <v>50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50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2</v>
      </c>
      <c r="CF103">
        <v>1</v>
      </c>
      <c r="CG103">
        <v>3</v>
      </c>
      <c r="CH103">
        <v>3</v>
      </c>
      <c r="CI103">
        <v>1</v>
      </c>
      <c r="CJ103">
        <v>1</v>
      </c>
      <c r="CK103">
        <v>1</v>
      </c>
      <c r="CL103">
        <v>1</v>
      </c>
      <c r="CM103" t="s">
        <v>547</v>
      </c>
      <c r="CN103">
        <v>27.219999313354489</v>
      </c>
      <c r="CO103">
        <v>26.719999313354489</v>
      </c>
      <c r="CP103">
        <v>27.260000228881839</v>
      </c>
      <c r="CQ103">
        <v>26.649999618530281</v>
      </c>
      <c r="CR103">
        <v>27.149999618530281</v>
      </c>
      <c r="CW103">
        <v>0</v>
      </c>
      <c r="CX103">
        <v>2</v>
      </c>
      <c r="CY103">
        <v>88</v>
      </c>
      <c r="CZ103">
        <v>103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599</v>
      </c>
      <c r="EF103">
        <v>27.149999618530281</v>
      </c>
      <c r="EG103">
        <v>27.420000076293949</v>
      </c>
      <c r="EH103">
        <v>27.54000091552734</v>
      </c>
      <c r="EI103">
        <v>27.10000038146973</v>
      </c>
      <c r="EJ103">
        <v>27.420000076293949</v>
      </c>
      <c r="EO103">
        <v>77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30</v>
      </c>
      <c r="EY103">
        <v>12</v>
      </c>
      <c r="EZ103">
        <v>13</v>
      </c>
      <c r="FA103">
        <v>26</v>
      </c>
      <c r="FB103">
        <v>39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0</v>
      </c>
      <c r="FQ103">
        <v>1</v>
      </c>
      <c r="FR103">
        <v>0</v>
      </c>
      <c r="FS103">
        <v>1</v>
      </c>
      <c r="FT103">
        <v>0</v>
      </c>
      <c r="FU103">
        <v>1</v>
      </c>
      <c r="FV103">
        <v>0</v>
      </c>
      <c r="FW103" t="s">
        <v>269</v>
      </c>
      <c r="FX103">
        <v>27.420000076293949</v>
      </c>
      <c r="FY103">
        <v>27.430000305175781</v>
      </c>
      <c r="FZ103">
        <v>27.520000457763668</v>
      </c>
      <c r="GA103">
        <v>26.909999847412109</v>
      </c>
      <c r="GB103">
        <v>26.95999908447266</v>
      </c>
      <c r="GC103">
        <v>348</v>
      </c>
      <c r="GD103">
        <v>446</v>
      </c>
      <c r="GE103">
        <v>271</v>
      </c>
      <c r="GF103">
        <v>121</v>
      </c>
      <c r="GG103">
        <v>0</v>
      </c>
      <c r="GH103">
        <v>104</v>
      </c>
      <c r="GI103">
        <v>0</v>
      </c>
      <c r="GJ103">
        <v>104</v>
      </c>
      <c r="GK103">
        <v>0</v>
      </c>
      <c r="GL103">
        <v>257</v>
      </c>
      <c r="GM103">
        <v>0</v>
      </c>
      <c r="GN103">
        <v>39</v>
      </c>
      <c r="GO103">
        <v>1</v>
      </c>
      <c r="GP103">
        <v>0</v>
      </c>
      <c r="GQ103">
        <v>0</v>
      </c>
      <c r="GR103">
        <v>0</v>
      </c>
      <c r="GS103">
        <v>2</v>
      </c>
      <c r="GT103">
        <v>1</v>
      </c>
      <c r="GU103">
        <v>1</v>
      </c>
      <c r="GV103">
        <v>0</v>
      </c>
      <c r="GW103">
        <v>2.2000000000000002</v>
      </c>
      <c r="GX103" t="s">
        <v>218</v>
      </c>
      <c r="GY103">
        <v>2100399</v>
      </c>
      <c r="GZ103">
        <v>2737750</v>
      </c>
      <c r="HA103">
        <v>1.117</v>
      </c>
      <c r="HB103">
        <v>1.2809999999999999</v>
      </c>
      <c r="HC103">
        <v>3.1</v>
      </c>
      <c r="HD103">
        <v>6.49</v>
      </c>
      <c r="HE103">
        <v>2.1818</v>
      </c>
      <c r="HF103" s="2">
        <f t="shared" si="12"/>
        <v>3.6457268576639557E-4</v>
      </c>
      <c r="HG103" s="2">
        <f t="shared" si="13"/>
        <v>3.2703543274287261E-3</v>
      </c>
      <c r="HH103" s="2">
        <f t="shared" si="14"/>
        <v>1.895736244908286E-2</v>
      </c>
      <c r="HI103" s="2">
        <f t="shared" si="15"/>
        <v>1.8545711705660883E-3</v>
      </c>
      <c r="HJ103" s="3">
        <f t="shared" si="16"/>
        <v>27.519706125375183</v>
      </c>
      <c r="HK103" t="str">
        <f t="shared" si="17"/>
        <v>NLSN</v>
      </c>
    </row>
    <row r="104" spans="1:219" hidden="1" x14ac:dyDescent="0.25">
      <c r="A104">
        <v>95</v>
      </c>
      <c r="B104" t="s">
        <v>600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37</v>
      </c>
      <c r="N104">
        <v>96</v>
      </c>
      <c r="O104">
        <v>50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13</v>
      </c>
      <c r="W104">
        <v>8</v>
      </c>
      <c r="X104">
        <v>2</v>
      </c>
      <c r="Y104">
        <v>1</v>
      </c>
      <c r="Z104">
        <v>0</v>
      </c>
      <c r="AA104">
        <v>1</v>
      </c>
      <c r="AB104">
        <v>24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522</v>
      </c>
      <c r="AV104">
        <v>117.3399963378906</v>
      </c>
      <c r="AW104">
        <v>116.870002746582</v>
      </c>
      <c r="AX104">
        <v>118.9599990844727</v>
      </c>
      <c r="AY104">
        <v>116.65000152587891</v>
      </c>
      <c r="AZ104">
        <v>118.1600036621094</v>
      </c>
      <c r="BE104">
        <v>21</v>
      </c>
      <c r="BF104">
        <v>44</v>
      </c>
      <c r="BG104">
        <v>112</v>
      </c>
      <c r="BH104">
        <v>14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418</v>
      </c>
      <c r="CN104">
        <v>118.1600036621094</v>
      </c>
      <c r="CO104">
        <v>118.13999938964839</v>
      </c>
      <c r="CP104">
        <v>120.86000061035161</v>
      </c>
      <c r="CQ104">
        <v>118.13999938964839</v>
      </c>
      <c r="CR104">
        <v>119.879997253418</v>
      </c>
      <c r="CW104">
        <v>1</v>
      </c>
      <c r="CX104">
        <v>2</v>
      </c>
      <c r="CY104">
        <v>27</v>
      </c>
      <c r="CZ104">
        <v>129</v>
      </c>
      <c r="DA104">
        <v>33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573</v>
      </c>
      <c r="EF104">
        <v>119.879997253418</v>
      </c>
      <c r="EG104">
        <v>120.370002746582</v>
      </c>
      <c r="EH104">
        <v>120.9300003051758</v>
      </c>
      <c r="EI104">
        <v>119.5100021362305</v>
      </c>
      <c r="EJ104">
        <v>120.6600036621094</v>
      </c>
      <c r="EO104">
        <v>127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41</v>
      </c>
      <c r="EY104">
        <v>9</v>
      </c>
      <c r="EZ104">
        <v>5</v>
      </c>
      <c r="FA104">
        <v>9</v>
      </c>
      <c r="FB104">
        <v>7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253</v>
      </c>
      <c r="FX104">
        <v>120.6600036621094</v>
      </c>
      <c r="FY104">
        <v>120.61000061035161</v>
      </c>
      <c r="FZ104">
        <v>122.44000244140619</v>
      </c>
      <c r="GA104">
        <v>119.9300003051758</v>
      </c>
      <c r="GB104">
        <v>120.26999664306641</v>
      </c>
      <c r="GC104">
        <v>693</v>
      </c>
      <c r="GD104">
        <v>99</v>
      </c>
      <c r="GE104">
        <v>319</v>
      </c>
      <c r="GF104">
        <v>71</v>
      </c>
      <c r="GG104">
        <v>0</v>
      </c>
      <c r="GH104">
        <v>176</v>
      </c>
      <c r="GI104">
        <v>0</v>
      </c>
      <c r="GJ104">
        <v>162</v>
      </c>
      <c r="GK104">
        <v>0</v>
      </c>
      <c r="GL104">
        <v>7</v>
      </c>
      <c r="GM104">
        <v>0</v>
      </c>
      <c r="GN104">
        <v>7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2.9</v>
      </c>
      <c r="GX104" t="s">
        <v>223</v>
      </c>
      <c r="GY104">
        <v>446884</v>
      </c>
      <c r="GZ104">
        <v>704066</v>
      </c>
      <c r="HC104">
        <v>2.2000000000000002</v>
      </c>
      <c r="HD104">
        <v>2.5499999999999998</v>
      </c>
      <c r="HE104">
        <v>0.49909999999999999</v>
      </c>
      <c r="HF104" s="2">
        <f t="shared" si="12"/>
        <v>-4.1458462403420882E-4</v>
      </c>
      <c r="HG104" s="2">
        <f t="shared" si="13"/>
        <v>1.4946110703732973E-2</v>
      </c>
      <c r="HH104" s="2">
        <f t="shared" si="14"/>
        <v>5.6380093005110599E-3</v>
      </c>
      <c r="HI104" s="2">
        <f t="shared" si="15"/>
        <v>2.8269422747191353E-3</v>
      </c>
      <c r="HJ104" s="3">
        <f t="shared" si="16"/>
        <v>122.41265103145122</v>
      </c>
      <c r="HK104" t="str">
        <f t="shared" si="17"/>
        <v>NTRS</v>
      </c>
    </row>
    <row r="105" spans="1:219" hidden="1" x14ac:dyDescent="0.25">
      <c r="A105">
        <v>96</v>
      </c>
      <c r="B105" t="s">
        <v>601</v>
      </c>
      <c r="C105">
        <v>10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47</v>
      </c>
      <c r="N105">
        <v>29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32</v>
      </c>
      <c r="W105">
        <v>11</v>
      </c>
      <c r="X105">
        <v>8</v>
      </c>
      <c r="Y105">
        <v>4</v>
      </c>
      <c r="Z105">
        <v>67</v>
      </c>
      <c r="AA105">
        <v>1</v>
      </c>
      <c r="AB105">
        <v>122</v>
      </c>
      <c r="AC105">
        <v>0</v>
      </c>
      <c r="AD105">
        <v>0</v>
      </c>
      <c r="AE105">
        <v>3</v>
      </c>
      <c r="AF105">
        <v>0</v>
      </c>
      <c r="AG105">
        <v>67</v>
      </c>
      <c r="AH105">
        <v>67</v>
      </c>
      <c r="AI105">
        <v>1</v>
      </c>
      <c r="AJ105">
        <v>0</v>
      </c>
      <c r="AK105">
        <v>2</v>
      </c>
      <c r="AL105">
        <v>1</v>
      </c>
      <c r="AM105">
        <v>2</v>
      </c>
      <c r="AN105">
        <v>0</v>
      </c>
      <c r="AO105">
        <v>53</v>
      </c>
      <c r="AP105">
        <v>53</v>
      </c>
      <c r="AQ105">
        <v>1</v>
      </c>
      <c r="AR105">
        <v>0</v>
      </c>
      <c r="AS105">
        <v>1</v>
      </c>
      <c r="AT105">
        <v>1</v>
      </c>
      <c r="AU105" t="s">
        <v>602</v>
      </c>
      <c r="AV105">
        <v>17.819999694824219</v>
      </c>
      <c r="AW105">
        <v>17.75</v>
      </c>
      <c r="AX105">
        <v>17.909999847412109</v>
      </c>
      <c r="AY105">
        <v>17.639999389648441</v>
      </c>
      <c r="AZ105">
        <v>17.70999908447266</v>
      </c>
      <c r="BE105">
        <v>42</v>
      </c>
      <c r="BF105">
        <v>17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37</v>
      </c>
      <c r="BO105">
        <v>32</v>
      </c>
      <c r="BP105">
        <v>46</v>
      </c>
      <c r="BQ105">
        <v>14</v>
      </c>
      <c r="BR105">
        <v>13</v>
      </c>
      <c r="BS105">
        <v>0</v>
      </c>
      <c r="BT105">
        <v>0</v>
      </c>
      <c r="BU105">
        <v>0</v>
      </c>
      <c r="BV105">
        <v>0</v>
      </c>
      <c r="BW105">
        <v>17</v>
      </c>
      <c r="BX105">
        <v>0</v>
      </c>
      <c r="BY105">
        <v>12</v>
      </c>
      <c r="BZ105">
        <v>0</v>
      </c>
      <c r="CA105">
        <v>2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603</v>
      </c>
      <c r="CN105">
        <v>17.70999908447266</v>
      </c>
      <c r="CO105">
        <v>17.95000076293945</v>
      </c>
      <c r="CP105">
        <v>18.059999465942379</v>
      </c>
      <c r="CQ105">
        <v>17.79999923706055</v>
      </c>
      <c r="CR105">
        <v>17.819999694824219</v>
      </c>
      <c r="CW105">
        <v>55</v>
      </c>
      <c r="CX105">
        <v>2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50</v>
      </c>
      <c r="DG105">
        <v>15</v>
      </c>
      <c r="DH105">
        <v>36</v>
      </c>
      <c r="DI105">
        <v>14</v>
      </c>
      <c r="DJ105">
        <v>24</v>
      </c>
      <c r="DK105">
        <v>0</v>
      </c>
      <c r="DL105">
        <v>0</v>
      </c>
      <c r="DM105">
        <v>0</v>
      </c>
      <c r="DN105">
        <v>0</v>
      </c>
      <c r="DO105">
        <v>2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487</v>
      </c>
      <c r="EF105">
        <v>17.819999694824219</v>
      </c>
      <c r="EG105">
        <v>17.870000839233398</v>
      </c>
      <c r="EH105">
        <v>18.129999160766602</v>
      </c>
      <c r="EI105">
        <v>17.75</v>
      </c>
      <c r="EJ105">
        <v>18.04000091552734</v>
      </c>
      <c r="EO105">
        <v>41</v>
      </c>
      <c r="EP105">
        <v>98</v>
      </c>
      <c r="EQ105">
        <v>40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</v>
      </c>
      <c r="EY105">
        <v>1</v>
      </c>
      <c r="EZ105">
        <v>0</v>
      </c>
      <c r="FA105">
        <v>1</v>
      </c>
      <c r="FB105">
        <v>3</v>
      </c>
      <c r="FC105">
        <v>1</v>
      </c>
      <c r="FD105">
        <v>7</v>
      </c>
      <c r="FE105">
        <v>0</v>
      </c>
      <c r="FF105">
        <v>0</v>
      </c>
      <c r="FG105">
        <v>1</v>
      </c>
      <c r="FH105">
        <v>0</v>
      </c>
      <c r="FI105">
        <v>3</v>
      </c>
      <c r="FJ105">
        <v>3</v>
      </c>
      <c r="FK105">
        <v>1</v>
      </c>
      <c r="FL105">
        <v>0</v>
      </c>
      <c r="FM105">
        <v>1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454</v>
      </c>
      <c r="FX105">
        <v>18.04000091552734</v>
      </c>
      <c r="FY105">
        <v>18.059999465942379</v>
      </c>
      <c r="FZ105">
        <v>18.110000610351559</v>
      </c>
      <c r="GA105">
        <v>17.829999923706051</v>
      </c>
      <c r="GB105">
        <v>17.930000305175781</v>
      </c>
      <c r="GC105">
        <v>376</v>
      </c>
      <c r="GD105">
        <v>410</v>
      </c>
      <c r="GE105">
        <v>236</v>
      </c>
      <c r="GF105">
        <v>146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107</v>
      </c>
      <c r="GM105">
        <v>0</v>
      </c>
      <c r="GN105">
        <v>27</v>
      </c>
      <c r="GO105">
        <v>4</v>
      </c>
      <c r="GP105">
        <v>1</v>
      </c>
      <c r="GQ105">
        <v>2</v>
      </c>
      <c r="GR105">
        <v>1</v>
      </c>
      <c r="GS105">
        <v>1</v>
      </c>
      <c r="GT105">
        <v>0</v>
      </c>
      <c r="GU105">
        <v>1</v>
      </c>
      <c r="GV105">
        <v>0</v>
      </c>
      <c r="GW105">
        <v>2.7</v>
      </c>
      <c r="GX105" t="s">
        <v>223</v>
      </c>
      <c r="GY105">
        <v>726928</v>
      </c>
      <c r="GZ105">
        <v>1269283</v>
      </c>
      <c r="HA105">
        <v>0.85499999999999998</v>
      </c>
      <c r="HB105">
        <v>1.4610000000000001</v>
      </c>
      <c r="HC105">
        <v>0.5</v>
      </c>
      <c r="HD105">
        <v>5.0999999999999996</v>
      </c>
      <c r="HE105">
        <v>0</v>
      </c>
      <c r="HF105" s="2">
        <f t="shared" si="12"/>
        <v>1.1073394798682967E-3</v>
      </c>
      <c r="HG105" s="2">
        <f t="shared" si="13"/>
        <v>2.7609686760915464E-3</v>
      </c>
      <c r="HH105" s="2">
        <f t="shared" si="14"/>
        <v>1.2735301718588721E-2</v>
      </c>
      <c r="HI105" s="2">
        <f t="shared" si="15"/>
        <v>5.5772660216221182E-3</v>
      </c>
      <c r="HJ105" s="3">
        <f t="shared" si="16"/>
        <v>18.109862558758078</v>
      </c>
      <c r="HK105" t="str">
        <f t="shared" si="17"/>
        <v>OI</v>
      </c>
    </row>
    <row r="106" spans="1:219" hidden="1" x14ac:dyDescent="0.25">
      <c r="A106">
        <v>97</v>
      </c>
      <c r="B106" t="s">
        <v>604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50</v>
      </c>
      <c r="N106">
        <v>79</v>
      </c>
      <c r="O106">
        <v>13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18</v>
      </c>
      <c r="W106">
        <v>10</v>
      </c>
      <c r="X106">
        <v>7</v>
      </c>
      <c r="Y106">
        <v>6</v>
      </c>
      <c r="Z106">
        <v>20</v>
      </c>
      <c r="AA106">
        <v>1</v>
      </c>
      <c r="AB106">
        <v>61</v>
      </c>
      <c r="AC106">
        <v>0</v>
      </c>
      <c r="AD106">
        <v>0</v>
      </c>
      <c r="AE106">
        <v>4</v>
      </c>
      <c r="AF106">
        <v>0</v>
      </c>
      <c r="AG106">
        <v>20</v>
      </c>
      <c r="AH106">
        <v>20</v>
      </c>
      <c r="AI106">
        <v>1</v>
      </c>
      <c r="AJ106">
        <v>0</v>
      </c>
      <c r="AK106">
        <v>2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605</v>
      </c>
      <c r="AV106">
        <v>264.14999389648438</v>
      </c>
      <c r="AW106">
        <v>265.8699951171875</v>
      </c>
      <c r="AX106">
        <v>267.30999755859369</v>
      </c>
      <c r="AY106">
        <v>264.42001342773438</v>
      </c>
      <c r="AZ106">
        <v>264.60000610351563</v>
      </c>
      <c r="BE106">
        <v>125</v>
      </c>
      <c r="BF106">
        <v>2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45</v>
      </c>
      <c r="BO106">
        <v>8</v>
      </c>
      <c r="BP106">
        <v>9</v>
      </c>
      <c r="BQ106">
        <v>10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561</v>
      </c>
      <c r="CN106">
        <v>264.60000610351563</v>
      </c>
      <c r="CO106">
        <v>264.95999145507813</v>
      </c>
      <c r="CP106">
        <v>267.47000122070313</v>
      </c>
      <c r="CQ106">
        <v>262.57998657226563</v>
      </c>
      <c r="CR106">
        <v>262.94000244140619</v>
      </c>
      <c r="CW106">
        <v>41</v>
      </c>
      <c r="CX106">
        <v>14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26</v>
      </c>
      <c r="DG106">
        <v>27</v>
      </c>
      <c r="DH106">
        <v>18</v>
      </c>
      <c r="DI106">
        <v>17</v>
      </c>
      <c r="DJ106">
        <v>51</v>
      </c>
      <c r="DK106">
        <v>0</v>
      </c>
      <c r="DL106">
        <v>0</v>
      </c>
      <c r="DM106">
        <v>0</v>
      </c>
      <c r="DN106">
        <v>0</v>
      </c>
      <c r="DO106">
        <v>14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606</v>
      </c>
      <c r="EF106">
        <v>262.94000244140619</v>
      </c>
      <c r="EG106">
        <v>264.260009765625</v>
      </c>
      <c r="EH106">
        <v>265.25</v>
      </c>
      <c r="EI106">
        <v>262.17999267578119</v>
      </c>
      <c r="EJ106">
        <v>264.69000244140619</v>
      </c>
      <c r="EO106">
        <v>63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22</v>
      </c>
      <c r="EY106">
        <v>28</v>
      </c>
      <c r="EZ106">
        <v>30</v>
      </c>
      <c r="FA106">
        <v>23</v>
      </c>
      <c r="FB106">
        <v>40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607</v>
      </c>
      <c r="FX106">
        <v>264.69000244140619</v>
      </c>
      <c r="FY106">
        <v>265.70001220703119</v>
      </c>
      <c r="FZ106">
        <v>268.5</v>
      </c>
      <c r="GA106">
        <v>260.91000366210938</v>
      </c>
      <c r="GB106">
        <v>261.32998657226563</v>
      </c>
      <c r="GC106">
        <v>387</v>
      </c>
      <c r="GD106">
        <v>416</v>
      </c>
      <c r="GE106">
        <v>118</v>
      </c>
      <c r="GF106">
        <v>282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112</v>
      </c>
      <c r="GM106">
        <v>0</v>
      </c>
      <c r="GN106">
        <v>91</v>
      </c>
      <c r="GO106">
        <v>2</v>
      </c>
      <c r="GP106">
        <v>0</v>
      </c>
      <c r="GQ106">
        <v>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2.2999999999999998</v>
      </c>
      <c r="GX106" t="s">
        <v>218</v>
      </c>
      <c r="GY106">
        <v>790949</v>
      </c>
      <c r="GZ106">
        <v>658016</v>
      </c>
      <c r="HA106">
        <v>2.2730000000000001</v>
      </c>
      <c r="HB106">
        <v>2.3809999999999998</v>
      </c>
      <c r="HC106">
        <v>1.73</v>
      </c>
      <c r="HD106">
        <v>2.64</v>
      </c>
      <c r="HE106">
        <v>0.1037</v>
      </c>
      <c r="HF106" s="2">
        <f t="shared" si="12"/>
        <v>3.8013162183748728E-3</v>
      </c>
      <c r="HG106" s="2">
        <f t="shared" si="13"/>
        <v>1.0428259936569151E-2</v>
      </c>
      <c r="HH106" s="2">
        <f t="shared" si="14"/>
        <v>1.8027882291512642E-2</v>
      </c>
      <c r="HI106" s="2">
        <f t="shared" si="15"/>
        <v>1.60709804360748E-3</v>
      </c>
      <c r="HJ106" s="3">
        <f t="shared" si="16"/>
        <v>268.47080099947573</v>
      </c>
      <c r="HK106" t="str">
        <f t="shared" si="17"/>
        <v>ODFL</v>
      </c>
    </row>
    <row r="107" spans="1:219" hidden="1" x14ac:dyDescent="0.25">
      <c r="A107">
        <v>98</v>
      </c>
      <c r="B107" t="s">
        <v>608</v>
      </c>
      <c r="C107">
        <v>11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87</v>
      </c>
      <c r="N107">
        <v>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19</v>
      </c>
      <c r="W107">
        <v>6</v>
      </c>
      <c r="X107">
        <v>6</v>
      </c>
      <c r="Y107">
        <v>14</v>
      </c>
      <c r="Z107">
        <v>77</v>
      </c>
      <c r="AA107">
        <v>0</v>
      </c>
      <c r="AB107">
        <v>0</v>
      </c>
      <c r="AC107">
        <v>0</v>
      </c>
      <c r="AD107">
        <v>0</v>
      </c>
      <c r="AE107">
        <v>8</v>
      </c>
      <c r="AF107">
        <v>0</v>
      </c>
      <c r="AG107">
        <v>40</v>
      </c>
      <c r="AH107">
        <v>0</v>
      </c>
      <c r="AI107">
        <v>2</v>
      </c>
      <c r="AJ107">
        <v>0</v>
      </c>
      <c r="AK107">
        <v>1</v>
      </c>
      <c r="AL107">
        <v>0</v>
      </c>
      <c r="AM107">
        <v>93</v>
      </c>
      <c r="AN107">
        <v>10</v>
      </c>
      <c r="AO107">
        <v>12</v>
      </c>
      <c r="AP107">
        <v>12</v>
      </c>
      <c r="AQ107">
        <v>2</v>
      </c>
      <c r="AR107">
        <v>2</v>
      </c>
      <c r="AS107">
        <v>2</v>
      </c>
      <c r="AT107">
        <v>1</v>
      </c>
      <c r="AU107" t="s">
        <v>452</v>
      </c>
      <c r="AV107">
        <v>52.860000610351563</v>
      </c>
      <c r="AW107">
        <v>52.560001373291023</v>
      </c>
      <c r="AX107">
        <v>53.919998168945313</v>
      </c>
      <c r="AY107">
        <v>52.139999389648438</v>
      </c>
      <c r="AZ107">
        <v>53.689998626708977</v>
      </c>
      <c r="BE107">
        <v>43</v>
      </c>
      <c r="BF107">
        <v>33</v>
      </c>
      <c r="BG107">
        <v>36</v>
      </c>
      <c r="BH107">
        <v>26</v>
      </c>
      <c r="BI107">
        <v>29</v>
      </c>
      <c r="BJ107">
        <v>0</v>
      </c>
      <c r="BK107">
        <v>0</v>
      </c>
      <c r="BL107">
        <v>0</v>
      </c>
      <c r="BM107">
        <v>0</v>
      </c>
      <c r="BN107">
        <v>7</v>
      </c>
      <c r="BO107">
        <v>3</v>
      </c>
      <c r="BP107">
        <v>5</v>
      </c>
      <c r="BQ107">
        <v>4</v>
      </c>
      <c r="BR107">
        <v>17</v>
      </c>
      <c r="BS107">
        <v>1</v>
      </c>
      <c r="BT107">
        <v>36</v>
      </c>
      <c r="BU107">
        <v>1</v>
      </c>
      <c r="BV107">
        <v>36</v>
      </c>
      <c r="BW107">
        <v>0</v>
      </c>
      <c r="BX107">
        <v>0</v>
      </c>
      <c r="BY107">
        <v>17</v>
      </c>
      <c r="BZ107">
        <v>17</v>
      </c>
      <c r="CA107">
        <v>0</v>
      </c>
      <c r="CB107">
        <v>0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609</v>
      </c>
      <c r="CN107">
        <v>53.689998626708977</v>
      </c>
      <c r="CO107">
        <v>54.080001831054688</v>
      </c>
      <c r="CP107">
        <v>54.470001220703118</v>
      </c>
      <c r="CQ107">
        <v>53.209999084472663</v>
      </c>
      <c r="CR107">
        <v>53.259998321533203</v>
      </c>
      <c r="CW107">
        <v>37</v>
      </c>
      <c r="CX107">
        <v>16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15</v>
      </c>
      <c r="DG107">
        <v>14</v>
      </c>
      <c r="DH107">
        <v>9</v>
      </c>
      <c r="DI107">
        <v>6</v>
      </c>
      <c r="DJ107">
        <v>107</v>
      </c>
      <c r="DK107">
        <v>0</v>
      </c>
      <c r="DL107">
        <v>0</v>
      </c>
      <c r="DM107">
        <v>0</v>
      </c>
      <c r="DN107">
        <v>0</v>
      </c>
      <c r="DO107">
        <v>19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54</v>
      </c>
      <c r="DX107">
        <v>19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 t="s">
        <v>610</v>
      </c>
      <c r="EF107">
        <v>53.259998321533203</v>
      </c>
      <c r="EG107">
        <v>53.869998931884773</v>
      </c>
      <c r="EH107">
        <v>54.400001525878913</v>
      </c>
      <c r="EI107">
        <v>53.270000457763672</v>
      </c>
      <c r="EJ107">
        <v>54.139999389648438</v>
      </c>
      <c r="EO107">
        <v>41</v>
      </c>
      <c r="EP107">
        <v>48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</v>
      </c>
      <c r="EY107">
        <v>17</v>
      </c>
      <c r="EZ107">
        <v>21</v>
      </c>
      <c r="FA107">
        <v>25</v>
      </c>
      <c r="FB107">
        <v>40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40</v>
      </c>
      <c r="FJ107">
        <v>0</v>
      </c>
      <c r="FK107">
        <v>0</v>
      </c>
      <c r="FL107">
        <v>0</v>
      </c>
      <c r="FM107">
        <v>1</v>
      </c>
      <c r="FN107">
        <v>0</v>
      </c>
      <c r="FO107">
        <v>1</v>
      </c>
      <c r="FP107">
        <v>0</v>
      </c>
      <c r="FQ107">
        <v>3</v>
      </c>
      <c r="FR107">
        <v>3</v>
      </c>
      <c r="FS107">
        <v>1</v>
      </c>
      <c r="FT107">
        <v>0</v>
      </c>
      <c r="FU107">
        <v>1</v>
      </c>
      <c r="FV107">
        <v>1</v>
      </c>
      <c r="FW107" t="s">
        <v>410</v>
      </c>
      <c r="FX107">
        <v>54.139999389648438</v>
      </c>
      <c r="FY107">
        <v>54.099998474121087</v>
      </c>
      <c r="FZ107">
        <v>54.400001525878913</v>
      </c>
      <c r="GA107">
        <v>52.590000152587891</v>
      </c>
      <c r="GB107">
        <v>52.659999847412109</v>
      </c>
      <c r="GC107">
        <v>404</v>
      </c>
      <c r="GD107">
        <v>420</v>
      </c>
      <c r="GE107">
        <v>142</v>
      </c>
      <c r="GF107">
        <v>262</v>
      </c>
      <c r="GG107">
        <v>0</v>
      </c>
      <c r="GH107">
        <v>55</v>
      </c>
      <c r="GI107">
        <v>0</v>
      </c>
      <c r="GJ107">
        <v>0</v>
      </c>
      <c r="GK107">
        <v>36</v>
      </c>
      <c r="GL107">
        <v>241</v>
      </c>
      <c r="GM107">
        <v>0</v>
      </c>
      <c r="GN107">
        <v>147</v>
      </c>
      <c r="GO107">
        <v>3</v>
      </c>
      <c r="GP107">
        <v>1</v>
      </c>
      <c r="GQ107">
        <v>1</v>
      </c>
      <c r="GR107">
        <v>0</v>
      </c>
      <c r="GS107">
        <v>3</v>
      </c>
      <c r="GT107">
        <v>1</v>
      </c>
      <c r="GU107">
        <v>2</v>
      </c>
      <c r="GV107">
        <v>1</v>
      </c>
      <c r="GW107">
        <v>2.8</v>
      </c>
      <c r="GX107" t="s">
        <v>223</v>
      </c>
      <c r="GY107">
        <v>2611410</v>
      </c>
      <c r="GZ107">
        <v>2621116</v>
      </c>
      <c r="HA107">
        <v>0.64100000000000001</v>
      </c>
      <c r="HB107">
        <v>0.97499999999999998</v>
      </c>
      <c r="HC107">
        <v>1.72</v>
      </c>
      <c r="HD107">
        <v>2.15</v>
      </c>
      <c r="HE107">
        <v>1.4275</v>
      </c>
      <c r="HF107" s="2">
        <f t="shared" si="12"/>
        <v>-7.3938847792187623E-4</v>
      </c>
      <c r="HG107" s="2">
        <f t="shared" si="13"/>
        <v>5.5147618261575104E-3</v>
      </c>
      <c r="HH107" s="2">
        <f t="shared" si="14"/>
        <v>2.7911245177862809E-2</v>
      </c>
      <c r="HI107" s="2">
        <f t="shared" si="15"/>
        <v>1.3292763962600151E-3</v>
      </c>
      <c r="HJ107" s="3">
        <f t="shared" si="16"/>
        <v>54.398347080501352</v>
      </c>
      <c r="HK107" t="str">
        <f t="shared" si="17"/>
        <v>OKE</v>
      </c>
    </row>
    <row r="108" spans="1:219" hidden="1" x14ac:dyDescent="0.25">
      <c r="A108">
        <v>99</v>
      </c>
      <c r="B108" t="s">
        <v>611</v>
      </c>
      <c r="C108">
        <v>10</v>
      </c>
      <c r="D108">
        <v>0</v>
      </c>
      <c r="E108">
        <v>5</v>
      </c>
      <c r="F108">
        <v>1</v>
      </c>
      <c r="G108" t="s">
        <v>218</v>
      </c>
      <c r="H108" t="s">
        <v>288</v>
      </c>
      <c r="I108">
        <v>6</v>
      </c>
      <c r="J108">
        <v>0</v>
      </c>
      <c r="K108" t="s">
        <v>218</v>
      </c>
      <c r="L108" t="s">
        <v>218</v>
      </c>
      <c r="M108">
        <v>0</v>
      </c>
      <c r="N108">
        <v>3</v>
      </c>
      <c r="O108">
        <v>14</v>
      </c>
      <c r="P108">
        <v>44</v>
      </c>
      <c r="Q108">
        <v>123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300</v>
      </c>
      <c r="AV108">
        <v>64.110000610351563</v>
      </c>
      <c r="AW108">
        <v>64.029998779296875</v>
      </c>
      <c r="AX108">
        <v>66.419998168945313</v>
      </c>
      <c r="AY108">
        <v>63.569999694824219</v>
      </c>
      <c r="AZ108">
        <v>66.30999755859375</v>
      </c>
      <c r="BE108">
        <v>2</v>
      </c>
      <c r="BF108">
        <v>10</v>
      </c>
      <c r="BG108">
        <v>10</v>
      </c>
      <c r="BH108">
        <v>33</v>
      </c>
      <c r="BI108">
        <v>119</v>
      </c>
      <c r="BJ108">
        <v>0</v>
      </c>
      <c r="BK108">
        <v>0</v>
      </c>
      <c r="BL108">
        <v>0</v>
      </c>
      <c r="BM108">
        <v>0</v>
      </c>
      <c r="BN108">
        <v>2</v>
      </c>
      <c r="BO108">
        <v>0</v>
      </c>
      <c r="BP108">
        <v>0</v>
      </c>
      <c r="BQ108">
        <v>0</v>
      </c>
      <c r="BR108">
        <v>1</v>
      </c>
      <c r="BS108">
        <v>1</v>
      </c>
      <c r="BT108">
        <v>3</v>
      </c>
      <c r="BU108">
        <v>1</v>
      </c>
      <c r="BV108">
        <v>3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612</v>
      </c>
      <c r="CN108">
        <v>66.30999755859375</v>
      </c>
      <c r="CO108">
        <v>66.919998168945313</v>
      </c>
      <c r="CP108">
        <v>66.919998168945313</v>
      </c>
      <c r="CQ108">
        <v>65.699996948242188</v>
      </c>
      <c r="CR108">
        <v>66.010002136230469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173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1</v>
      </c>
      <c r="EB108">
        <v>0</v>
      </c>
      <c r="EC108">
        <v>0</v>
      </c>
      <c r="ED108">
        <v>0</v>
      </c>
      <c r="EE108" t="s">
        <v>481</v>
      </c>
      <c r="EF108">
        <v>66.010002136230469</v>
      </c>
      <c r="EG108">
        <v>66.580001831054688</v>
      </c>
      <c r="EH108">
        <v>66.989997863769531</v>
      </c>
      <c r="EI108">
        <v>65.489997863769531</v>
      </c>
      <c r="EJ108">
        <v>66.480003356933594</v>
      </c>
      <c r="EO108">
        <v>48</v>
      </c>
      <c r="EP108">
        <v>7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28</v>
      </c>
      <c r="EY108">
        <v>10</v>
      </c>
      <c r="EZ108">
        <v>9</v>
      </c>
      <c r="FA108">
        <v>7</v>
      </c>
      <c r="FB108">
        <v>67</v>
      </c>
      <c r="FC108">
        <v>0</v>
      </c>
      <c r="FD108">
        <v>0</v>
      </c>
      <c r="FE108">
        <v>0</v>
      </c>
      <c r="FF108">
        <v>0</v>
      </c>
      <c r="FG108">
        <v>8</v>
      </c>
      <c r="FH108">
        <v>0</v>
      </c>
      <c r="FI108">
        <v>0</v>
      </c>
      <c r="FJ108">
        <v>0</v>
      </c>
      <c r="FK108">
        <v>2</v>
      </c>
      <c r="FL108">
        <v>0</v>
      </c>
      <c r="FM108">
        <v>1</v>
      </c>
      <c r="FN108">
        <v>0</v>
      </c>
      <c r="FO108">
        <v>38</v>
      </c>
      <c r="FP108">
        <v>8</v>
      </c>
      <c r="FQ108">
        <v>33</v>
      </c>
      <c r="FR108">
        <v>0</v>
      </c>
      <c r="FS108">
        <v>2</v>
      </c>
      <c r="FT108">
        <v>2</v>
      </c>
      <c r="FU108">
        <v>2</v>
      </c>
      <c r="FV108">
        <v>1</v>
      </c>
      <c r="FW108" t="s">
        <v>358</v>
      </c>
      <c r="FX108">
        <v>66.480003356933594</v>
      </c>
      <c r="FY108">
        <v>66.849998474121094</v>
      </c>
      <c r="FZ108">
        <v>66.919998168945313</v>
      </c>
      <c r="GA108">
        <v>65.589996337890625</v>
      </c>
      <c r="GB108">
        <v>66.400001525878906</v>
      </c>
      <c r="GC108">
        <v>413</v>
      </c>
      <c r="GD108">
        <v>298</v>
      </c>
      <c r="GE108">
        <v>55</v>
      </c>
      <c r="GF108">
        <v>295</v>
      </c>
      <c r="GG108">
        <v>0</v>
      </c>
      <c r="GH108">
        <v>319</v>
      </c>
      <c r="GI108">
        <v>0</v>
      </c>
      <c r="GJ108">
        <v>0</v>
      </c>
      <c r="GK108">
        <v>3</v>
      </c>
      <c r="GL108">
        <v>241</v>
      </c>
      <c r="GM108">
        <v>0</v>
      </c>
      <c r="GN108">
        <v>240</v>
      </c>
      <c r="GO108">
        <v>2</v>
      </c>
      <c r="GP108">
        <v>1</v>
      </c>
      <c r="GQ108">
        <v>1</v>
      </c>
      <c r="GR108">
        <v>0</v>
      </c>
      <c r="GS108">
        <v>2</v>
      </c>
      <c r="GT108">
        <v>2</v>
      </c>
      <c r="GU108">
        <v>1</v>
      </c>
      <c r="GV108">
        <v>1</v>
      </c>
      <c r="GW108">
        <v>2.1</v>
      </c>
      <c r="GX108" t="s">
        <v>218</v>
      </c>
      <c r="GY108">
        <v>316463</v>
      </c>
      <c r="GZ108">
        <v>440583</v>
      </c>
      <c r="HA108">
        <v>2.7719999999999998</v>
      </c>
      <c r="HB108">
        <v>3.1030000000000002</v>
      </c>
      <c r="HC108">
        <v>0.65</v>
      </c>
      <c r="HD108">
        <v>17.09</v>
      </c>
      <c r="HE108">
        <v>0</v>
      </c>
      <c r="HF108" s="2">
        <f t="shared" si="12"/>
        <v>5.5347064417770042E-3</v>
      </c>
      <c r="HG108" s="2">
        <f t="shared" si="13"/>
        <v>1.0460205729160288E-3</v>
      </c>
      <c r="HH108" s="2">
        <f t="shared" si="14"/>
        <v>1.8848199925064146E-2</v>
      </c>
      <c r="HI108" s="2">
        <f t="shared" si="15"/>
        <v>1.2198873032745139E-2</v>
      </c>
      <c r="HJ108" s="3">
        <f t="shared" si="16"/>
        <v>66.919924947824427</v>
      </c>
      <c r="HK108" t="str">
        <f t="shared" si="17"/>
        <v>PCRX</v>
      </c>
    </row>
    <row r="109" spans="1:219" hidden="1" x14ac:dyDescent="0.25">
      <c r="A109">
        <v>100</v>
      </c>
      <c r="B109" t="s">
        <v>613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0</v>
      </c>
      <c r="N109">
        <v>0</v>
      </c>
      <c r="O109">
        <v>12</v>
      </c>
      <c r="P109">
        <v>15</v>
      </c>
      <c r="Q109">
        <v>168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614</v>
      </c>
      <c r="AV109">
        <v>244.6300048828125</v>
      </c>
      <c r="AW109">
        <v>246.99000549316409</v>
      </c>
      <c r="AX109">
        <v>252.92999267578119</v>
      </c>
      <c r="AY109">
        <v>245.3500061035156</v>
      </c>
      <c r="AZ109">
        <v>251.53999328613281</v>
      </c>
      <c r="BE109">
        <v>4</v>
      </c>
      <c r="BF109">
        <v>42</v>
      </c>
      <c r="BG109">
        <v>25</v>
      </c>
      <c r="BH109">
        <v>83</v>
      </c>
      <c r="BI109">
        <v>41</v>
      </c>
      <c r="BJ109">
        <v>0</v>
      </c>
      <c r="BK109">
        <v>0</v>
      </c>
      <c r="BL109">
        <v>0</v>
      </c>
      <c r="BM109">
        <v>0</v>
      </c>
      <c r="BN109">
        <v>2</v>
      </c>
      <c r="BO109">
        <v>0</v>
      </c>
      <c r="BP109">
        <v>0</v>
      </c>
      <c r="BQ109">
        <v>0</v>
      </c>
      <c r="BR109">
        <v>1</v>
      </c>
      <c r="BS109">
        <v>1</v>
      </c>
      <c r="BT109">
        <v>3</v>
      </c>
      <c r="BU109">
        <v>1</v>
      </c>
      <c r="BV109">
        <v>3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0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615</v>
      </c>
      <c r="CN109">
        <v>251.53999328613281</v>
      </c>
      <c r="CO109">
        <v>253.8009948730469</v>
      </c>
      <c r="CP109">
        <v>255.21000671386719</v>
      </c>
      <c r="CQ109">
        <v>250.41000366210929</v>
      </c>
      <c r="CR109">
        <v>250.69000244140619</v>
      </c>
      <c r="CW109">
        <v>14</v>
      </c>
      <c r="CX109">
        <v>3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6</v>
      </c>
      <c r="DG109">
        <v>8</v>
      </c>
      <c r="DH109">
        <v>12</v>
      </c>
      <c r="DI109">
        <v>10</v>
      </c>
      <c r="DJ109">
        <v>151</v>
      </c>
      <c r="DK109">
        <v>0</v>
      </c>
      <c r="DL109">
        <v>0</v>
      </c>
      <c r="DM109">
        <v>0</v>
      </c>
      <c r="DN109">
        <v>0</v>
      </c>
      <c r="DO109">
        <v>3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1</v>
      </c>
      <c r="DV109">
        <v>0</v>
      </c>
      <c r="DW109">
        <v>19</v>
      </c>
      <c r="DX109">
        <v>3</v>
      </c>
      <c r="DY109">
        <v>2</v>
      </c>
      <c r="DZ109">
        <v>0</v>
      </c>
      <c r="EA109">
        <v>2</v>
      </c>
      <c r="EB109">
        <v>1</v>
      </c>
      <c r="EC109">
        <v>1</v>
      </c>
      <c r="ED109">
        <v>1</v>
      </c>
      <c r="EE109" t="s">
        <v>529</v>
      </c>
      <c r="EF109">
        <v>250.69000244140619</v>
      </c>
      <c r="EG109">
        <v>254.1300048828125</v>
      </c>
      <c r="EH109">
        <v>257.60000610351563</v>
      </c>
      <c r="EI109">
        <v>252.42999267578119</v>
      </c>
      <c r="EJ109">
        <v>257.17001342773438</v>
      </c>
      <c r="EO109">
        <v>4</v>
      </c>
      <c r="EP109">
        <v>145</v>
      </c>
      <c r="EQ109">
        <v>42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4</v>
      </c>
      <c r="FC109">
        <v>1</v>
      </c>
      <c r="FD109">
        <v>5</v>
      </c>
      <c r="FE109">
        <v>0</v>
      </c>
      <c r="FF109">
        <v>0</v>
      </c>
      <c r="FG109">
        <v>0</v>
      </c>
      <c r="FH109">
        <v>0</v>
      </c>
      <c r="FI109">
        <v>4</v>
      </c>
      <c r="FJ109">
        <v>4</v>
      </c>
      <c r="FK109">
        <v>0</v>
      </c>
      <c r="FL109">
        <v>0</v>
      </c>
      <c r="FM109">
        <v>1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616</v>
      </c>
      <c r="FX109">
        <v>257.17001342773438</v>
      </c>
      <c r="FY109">
        <v>258.5</v>
      </c>
      <c r="FZ109">
        <v>260.3699951171875</v>
      </c>
      <c r="GA109">
        <v>257.27999877929688</v>
      </c>
      <c r="GB109">
        <v>258.64999389648438</v>
      </c>
      <c r="GC109">
        <v>598</v>
      </c>
      <c r="GD109">
        <v>196</v>
      </c>
      <c r="GE109">
        <v>208</v>
      </c>
      <c r="GF109">
        <v>192</v>
      </c>
      <c r="GG109">
        <v>0</v>
      </c>
      <c r="GH109">
        <v>307</v>
      </c>
      <c r="GI109">
        <v>0</v>
      </c>
      <c r="GJ109">
        <v>0</v>
      </c>
      <c r="GK109">
        <v>4</v>
      </c>
      <c r="GL109">
        <v>156</v>
      </c>
      <c r="GM109">
        <v>0</v>
      </c>
      <c r="GN109">
        <v>155</v>
      </c>
      <c r="GO109">
        <v>3</v>
      </c>
      <c r="GP109">
        <v>2</v>
      </c>
      <c r="GQ109">
        <v>2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1.8</v>
      </c>
      <c r="GX109" t="s">
        <v>218</v>
      </c>
      <c r="GY109">
        <v>6370095</v>
      </c>
      <c r="GZ109">
        <v>6406050</v>
      </c>
      <c r="HA109">
        <v>0.33400000000000002</v>
      </c>
      <c r="HB109">
        <v>1.2929999999999999</v>
      </c>
      <c r="HC109">
        <v>2.4500000000000002</v>
      </c>
      <c r="HD109">
        <v>2.1</v>
      </c>
      <c r="HE109">
        <v>0</v>
      </c>
      <c r="HF109" s="2">
        <f t="shared" si="12"/>
        <v>5.1450157534453922E-3</v>
      </c>
      <c r="HG109" s="2">
        <f t="shared" si="13"/>
        <v>7.1820684113230726E-3</v>
      </c>
      <c r="HH109" s="2">
        <f t="shared" si="14"/>
        <v>4.7195405056214002E-3</v>
      </c>
      <c r="HI109" s="2">
        <f t="shared" si="15"/>
        <v>5.2967142838433734E-3</v>
      </c>
      <c r="HJ109" s="3">
        <f t="shared" si="16"/>
        <v>260.356564684327</v>
      </c>
      <c r="HK109" t="str">
        <f t="shared" si="17"/>
        <v>PYPL</v>
      </c>
    </row>
    <row r="110" spans="1:219" hidden="1" x14ac:dyDescent="0.25">
      <c r="A110">
        <v>101</v>
      </c>
      <c r="B110" t="s">
        <v>617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6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5</v>
      </c>
      <c r="W110">
        <v>4</v>
      </c>
      <c r="X110">
        <v>2</v>
      </c>
      <c r="Y110">
        <v>5</v>
      </c>
      <c r="Z110">
        <v>179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12</v>
      </c>
      <c r="AN110">
        <v>1</v>
      </c>
      <c r="AO110">
        <v>0</v>
      </c>
      <c r="AP110">
        <v>0</v>
      </c>
      <c r="AQ110">
        <v>3</v>
      </c>
      <c r="AR110">
        <v>1</v>
      </c>
      <c r="AS110">
        <v>2</v>
      </c>
      <c r="AT110">
        <v>0</v>
      </c>
      <c r="AU110" t="s">
        <v>618</v>
      </c>
      <c r="AV110">
        <v>14.60999965667725</v>
      </c>
      <c r="AW110">
        <v>14.710000038146971</v>
      </c>
      <c r="AX110">
        <v>15.210000038146971</v>
      </c>
      <c r="AY110">
        <v>14.13000011444092</v>
      </c>
      <c r="AZ110">
        <v>15</v>
      </c>
      <c r="BE110">
        <v>17</v>
      </c>
      <c r="BF110">
        <v>14</v>
      </c>
      <c r="BG110">
        <v>14</v>
      </c>
      <c r="BH110">
        <v>18</v>
      </c>
      <c r="BI110">
        <v>73</v>
      </c>
      <c r="BJ110">
        <v>1</v>
      </c>
      <c r="BK110">
        <v>66</v>
      </c>
      <c r="BL110">
        <v>1</v>
      </c>
      <c r="BM110">
        <v>51</v>
      </c>
      <c r="BN110">
        <v>7</v>
      </c>
      <c r="BO110">
        <v>4</v>
      </c>
      <c r="BP110">
        <v>5</v>
      </c>
      <c r="BQ110">
        <v>6</v>
      </c>
      <c r="BR110">
        <v>47</v>
      </c>
      <c r="BS110">
        <v>2</v>
      </c>
      <c r="BT110">
        <v>69</v>
      </c>
      <c r="BU110">
        <v>2</v>
      </c>
      <c r="BV110">
        <v>69</v>
      </c>
      <c r="BW110">
        <v>71</v>
      </c>
      <c r="BX110">
        <v>66</v>
      </c>
      <c r="BY110">
        <v>47</v>
      </c>
      <c r="BZ110">
        <v>47</v>
      </c>
      <c r="CA110">
        <v>1</v>
      </c>
      <c r="CB110">
        <v>1</v>
      </c>
      <c r="CC110">
        <v>2</v>
      </c>
      <c r="CD110">
        <v>2</v>
      </c>
      <c r="CE110">
        <v>88</v>
      </c>
      <c r="CF110">
        <v>71</v>
      </c>
      <c r="CG110">
        <v>27</v>
      </c>
      <c r="CH110">
        <v>27</v>
      </c>
      <c r="CI110">
        <v>2</v>
      </c>
      <c r="CJ110">
        <v>1</v>
      </c>
      <c r="CK110">
        <v>2</v>
      </c>
      <c r="CL110">
        <v>2</v>
      </c>
      <c r="CM110" t="s">
        <v>619</v>
      </c>
      <c r="CN110">
        <v>15</v>
      </c>
      <c r="CO110">
        <v>15.340000152587891</v>
      </c>
      <c r="CP110">
        <v>15.930000305175779</v>
      </c>
      <c r="CQ110">
        <v>15.189999580383301</v>
      </c>
      <c r="CR110">
        <v>15.55000019073486</v>
      </c>
      <c r="CW110">
        <v>2</v>
      </c>
      <c r="CX110">
        <v>1</v>
      </c>
      <c r="CY110">
        <v>23</v>
      </c>
      <c r="CZ110">
        <v>70</v>
      </c>
      <c r="DA110">
        <v>97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3</v>
      </c>
      <c r="DK110">
        <v>1</v>
      </c>
      <c r="DL110">
        <v>4</v>
      </c>
      <c r="DM110">
        <v>1</v>
      </c>
      <c r="DN110">
        <v>4</v>
      </c>
      <c r="DO110">
        <v>0</v>
      </c>
      <c r="DP110">
        <v>0</v>
      </c>
      <c r="DQ110">
        <v>3</v>
      </c>
      <c r="DR110">
        <v>3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620</v>
      </c>
      <c r="EF110">
        <v>15.55000019073486</v>
      </c>
      <c r="EG110">
        <v>15.64999961853027</v>
      </c>
      <c r="EH110">
        <v>15.89000034332275</v>
      </c>
      <c r="EI110">
        <v>15.289999961853029</v>
      </c>
      <c r="EJ110">
        <v>15.760000228881839</v>
      </c>
      <c r="EO110">
        <v>25</v>
      </c>
      <c r="EP110">
        <v>39</v>
      </c>
      <c r="EQ110">
        <v>26</v>
      </c>
      <c r="ER110">
        <v>3</v>
      </c>
      <c r="ES110">
        <v>0</v>
      </c>
      <c r="ET110">
        <v>2</v>
      </c>
      <c r="EU110">
        <v>6</v>
      </c>
      <c r="EV110">
        <v>0</v>
      </c>
      <c r="EW110">
        <v>0</v>
      </c>
      <c r="EX110">
        <v>13</v>
      </c>
      <c r="EY110">
        <v>4</v>
      </c>
      <c r="EZ110">
        <v>10</v>
      </c>
      <c r="FA110">
        <v>4</v>
      </c>
      <c r="FB110">
        <v>82</v>
      </c>
      <c r="FC110">
        <v>2</v>
      </c>
      <c r="FD110">
        <v>113</v>
      </c>
      <c r="FE110">
        <v>0</v>
      </c>
      <c r="FF110">
        <v>0</v>
      </c>
      <c r="FG110">
        <v>11</v>
      </c>
      <c r="FH110">
        <v>6</v>
      </c>
      <c r="FI110">
        <v>82</v>
      </c>
      <c r="FJ110">
        <v>82</v>
      </c>
      <c r="FK110">
        <v>2</v>
      </c>
      <c r="FL110">
        <v>2</v>
      </c>
      <c r="FM110">
        <v>2</v>
      </c>
      <c r="FN110">
        <v>2</v>
      </c>
      <c r="FO110">
        <v>26</v>
      </c>
      <c r="FP110">
        <v>11</v>
      </c>
      <c r="FQ110">
        <v>50</v>
      </c>
      <c r="FR110">
        <v>50</v>
      </c>
      <c r="FS110">
        <v>3</v>
      </c>
      <c r="FT110">
        <v>2</v>
      </c>
      <c r="FU110">
        <v>3</v>
      </c>
      <c r="FV110">
        <v>2</v>
      </c>
      <c r="FW110" t="s">
        <v>596</v>
      </c>
      <c r="FX110">
        <v>15.760000228881839</v>
      </c>
      <c r="FY110">
        <v>15.72999954223633</v>
      </c>
      <c r="FZ110">
        <v>15.72999954223633</v>
      </c>
      <c r="GA110">
        <v>14.819999694824221</v>
      </c>
      <c r="GB110">
        <v>14.89000034332275</v>
      </c>
      <c r="GC110">
        <v>429</v>
      </c>
      <c r="GD110">
        <v>381</v>
      </c>
      <c r="GE110">
        <v>286</v>
      </c>
      <c r="GF110">
        <v>117</v>
      </c>
      <c r="GG110">
        <v>51</v>
      </c>
      <c r="GH110">
        <v>261</v>
      </c>
      <c r="GI110">
        <v>0</v>
      </c>
      <c r="GJ110">
        <v>170</v>
      </c>
      <c r="GK110">
        <v>73</v>
      </c>
      <c r="GL110">
        <v>311</v>
      </c>
      <c r="GM110">
        <v>4</v>
      </c>
      <c r="GN110">
        <v>85</v>
      </c>
      <c r="GO110">
        <v>5</v>
      </c>
      <c r="GP110">
        <v>3</v>
      </c>
      <c r="GQ110">
        <v>5</v>
      </c>
      <c r="GR110">
        <v>3</v>
      </c>
      <c r="GS110">
        <v>7</v>
      </c>
      <c r="GT110">
        <v>3</v>
      </c>
      <c r="GU110">
        <v>4</v>
      </c>
      <c r="GV110">
        <v>2</v>
      </c>
      <c r="GW110">
        <v>3.3</v>
      </c>
      <c r="GX110" t="s">
        <v>223</v>
      </c>
      <c r="GY110">
        <v>1594029</v>
      </c>
      <c r="GZ110">
        <v>2977950</v>
      </c>
      <c r="HA110">
        <v>0.70699999999999996</v>
      </c>
      <c r="HB110">
        <v>1.4279999999999999</v>
      </c>
      <c r="HC110">
        <v>-3.67</v>
      </c>
      <c r="HD110">
        <v>4.46</v>
      </c>
      <c r="HE110">
        <v>0</v>
      </c>
      <c r="HF110" s="2">
        <f t="shared" si="12"/>
        <v>-1.9072274328397754E-3</v>
      </c>
      <c r="HG110" s="2">
        <f t="shared" si="13"/>
        <v>0</v>
      </c>
      <c r="HH110" s="2">
        <f t="shared" si="14"/>
        <v>5.7851231652530255E-2</v>
      </c>
      <c r="HI110" s="2">
        <f t="shared" si="15"/>
        <v>4.7011851500675661E-3</v>
      </c>
      <c r="HJ110" s="3">
        <f t="shared" si="16"/>
        <v>15.72999954223633</v>
      </c>
      <c r="HK110" t="str">
        <f t="shared" si="17"/>
        <v>PBF</v>
      </c>
    </row>
    <row r="111" spans="1:219" hidden="1" x14ac:dyDescent="0.25">
      <c r="A111">
        <v>102</v>
      </c>
      <c r="B111" t="s">
        <v>621</v>
      </c>
      <c r="C111">
        <v>10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194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 t="s">
        <v>485</v>
      </c>
      <c r="AV111">
        <v>96.309997558593764</v>
      </c>
      <c r="AW111">
        <v>96.209999084472656</v>
      </c>
      <c r="AX111">
        <v>97.779998779296875</v>
      </c>
      <c r="AY111">
        <v>96.110000610351563</v>
      </c>
      <c r="AZ111">
        <v>97.419998168945327</v>
      </c>
      <c r="BE111">
        <v>35</v>
      </c>
      <c r="BF111">
        <v>34</v>
      </c>
      <c r="BG111">
        <v>94</v>
      </c>
      <c r="BH111">
        <v>32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4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4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411</v>
      </c>
      <c r="CN111">
        <v>97.419998168945327</v>
      </c>
      <c r="CO111">
        <v>97.650001525878906</v>
      </c>
      <c r="CP111">
        <v>97.989997863769517</v>
      </c>
      <c r="CQ111">
        <v>96.699996948242202</v>
      </c>
      <c r="CR111">
        <v>97.419998168945327</v>
      </c>
      <c r="CW111">
        <v>20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22</v>
      </c>
      <c r="DG111">
        <v>11</v>
      </c>
      <c r="DH111">
        <v>30</v>
      </c>
      <c r="DI111">
        <v>24</v>
      </c>
      <c r="DJ111">
        <v>99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622</v>
      </c>
      <c r="EF111">
        <v>97.419998168945327</v>
      </c>
      <c r="EG111">
        <v>97.760002136230483</v>
      </c>
      <c r="EH111">
        <v>98.489997863769517</v>
      </c>
      <c r="EI111">
        <v>97.260002136230483</v>
      </c>
      <c r="EJ111">
        <v>98.160003662109375</v>
      </c>
      <c r="EO111">
        <v>119</v>
      </c>
      <c r="EP111">
        <v>55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26</v>
      </c>
      <c r="EY111">
        <v>7</v>
      </c>
      <c r="EZ111">
        <v>3</v>
      </c>
      <c r="FA111">
        <v>4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266</v>
      </c>
      <c r="FX111">
        <v>98.160003662109375</v>
      </c>
      <c r="FY111">
        <v>98.040000915527344</v>
      </c>
      <c r="FZ111">
        <v>98.300003051757813</v>
      </c>
      <c r="GA111">
        <v>96.699996948242188</v>
      </c>
      <c r="GB111">
        <v>97.519996643066406</v>
      </c>
      <c r="GC111">
        <v>389</v>
      </c>
      <c r="GD111">
        <v>426</v>
      </c>
      <c r="GE111">
        <v>194</v>
      </c>
      <c r="GF111">
        <v>227</v>
      </c>
      <c r="GG111">
        <v>0</v>
      </c>
      <c r="GH111">
        <v>32</v>
      </c>
      <c r="GI111">
        <v>0</v>
      </c>
      <c r="GJ111">
        <v>0</v>
      </c>
      <c r="GK111">
        <v>0</v>
      </c>
      <c r="GL111">
        <v>294</v>
      </c>
      <c r="GM111">
        <v>0</v>
      </c>
      <c r="GN111">
        <v>100</v>
      </c>
      <c r="GO111">
        <v>1</v>
      </c>
      <c r="GP111">
        <v>1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</v>
      </c>
      <c r="GX111" t="s">
        <v>218</v>
      </c>
      <c r="GY111">
        <v>3043997</v>
      </c>
      <c r="GZ111">
        <v>3324366</v>
      </c>
      <c r="HA111">
        <v>0.52500000000000002</v>
      </c>
      <c r="HB111">
        <v>1.177</v>
      </c>
      <c r="HC111">
        <v>1.22</v>
      </c>
      <c r="HD111">
        <v>2.08</v>
      </c>
      <c r="HE111">
        <v>0.86099999999999999</v>
      </c>
      <c r="HF111" s="2">
        <f t="shared" si="12"/>
        <v>-1.2240182115605958E-3</v>
      </c>
      <c r="HG111" s="2">
        <f t="shared" si="13"/>
        <v>2.6449860443399364E-3</v>
      </c>
      <c r="HH111" s="2">
        <f t="shared" si="14"/>
        <v>1.3667930995224342E-2</v>
      </c>
      <c r="HI111" s="2">
        <f t="shared" si="15"/>
        <v>8.4085287433458555E-3</v>
      </c>
      <c r="HJ111" s="3">
        <f t="shared" si="16"/>
        <v>98.299315349735991</v>
      </c>
      <c r="HK111" t="str">
        <f t="shared" si="17"/>
        <v>PM</v>
      </c>
    </row>
    <row r="112" spans="1:219" hidden="1" x14ac:dyDescent="0.25">
      <c r="A112">
        <v>103</v>
      </c>
      <c r="B112" t="s">
        <v>623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57</v>
      </c>
      <c r="N112">
        <v>76</v>
      </c>
      <c r="O112">
        <v>30</v>
      </c>
      <c r="P112">
        <v>18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11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14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624</v>
      </c>
      <c r="AV112">
        <v>43.729999542236328</v>
      </c>
      <c r="AW112">
        <v>43.740001678466797</v>
      </c>
      <c r="AX112">
        <v>44.220001220703118</v>
      </c>
      <c r="AY112">
        <v>43.259998321533203</v>
      </c>
      <c r="AZ112">
        <v>44.200000762939453</v>
      </c>
      <c r="BE112">
        <v>91</v>
      </c>
      <c r="BF112">
        <v>33</v>
      </c>
      <c r="BG112">
        <v>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61</v>
      </c>
      <c r="BO112">
        <v>13</v>
      </c>
      <c r="BP112">
        <v>7</v>
      </c>
      <c r="BQ112">
        <v>2</v>
      </c>
      <c r="BR112">
        <v>4</v>
      </c>
      <c r="BS112">
        <v>1</v>
      </c>
      <c r="BT112">
        <v>0</v>
      </c>
      <c r="BU112">
        <v>0</v>
      </c>
      <c r="BV112">
        <v>0</v>
      </c>
      <c r="BW112">
        <v>10</v>
      </c>
      <c r="BX112">
        <v>0</v>
      </c>
      <c r="BY112">
        <v>4</v>
      </c>
      <c r="BZ112">
        <v>0</v>
      </c>
      <c r="CA112">
        <v>2</v>
      </c>
      <c r="CB112">
        <v>0</v>
      </c>
      <c r="CC112">
        <v>3</v>
      </c>
      <c r="CD112">
        <v>1</v>
      </c>
      <c r="CE112">
        <v>0</v>
      </c>
      <c r="CF112">
        <v>0</v>
      </c>
      <c r="CG112">
        <v>1</v>
      </c>
      <c r="CH112">
        <v>1</v>
      </c>
      <c r="CI112">
        <v>0</v>
      </c>
      <c r="CJ112">
        <v>0</v>
      </c>
      <c r="CK112">
        <v>1</v>
      </c>
      <c r="CL112">
        <v>1</v>
      </c>
      <c r="CM112" t="s">
        <v>421</v>
      </c>
      <c r="CN112">
        <v>44.200000762939453</v>
      </c>
      <c r="CO112">
        <v>44.439998626708977</v>
      </c>
      <c r="CP112">
        <v>44.840000152587891</v>
      </c>
      <c r="CQ112">
        <v>43.610000610351563</v>
      </c>
      <c r="CR112">
        <v>43.729999542236328</v>
      </c>
      <c r="CW112">
        <v>7</v>
      </c>
      <c r="CX112">
        <v>6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</v>
      </c>
      <c r="DG112">
        <v>1</v>
      </c>
      <c r="DH112">
        <v>2</v>
      </c>
      <c r="DI112">
        <v>0</v>
      </c>
      <c r="DJ112">
        <v>170</v>
      </c>
      <c r="DK112">
        <v>0</v>
      </c>
      <c r="DL112">
        <v>0</v>
      </c>
      <c r="DM112">
        <v>0</v>
      </c>
      <c r="DN112">
        <v>0</v>
      </c>
      <c r="DO112">
        <v>7</v>
      </c>
      <c r="DP112">
        <v>0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15</v>
      </c>
      <c r="DX112">
        <v>7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0</v>
      </c>
      <c r="EE112" t="s">
        <v>576</v>
      </c>
      <c r="EF112">
        <v>43.729999542236328</v>
      </c>
      <c r="EG112">
        <v>43.930000305175781</v>
      </c>
      <c r="EH112">
        <v>44.779998779296882</v>
      </c>
      <c r="EI112">
        <v>43.650001525878913</v>
      </c>
      <c r="EJ112">
        <v>44.479999542236328</v>
      </c>
      <c r="EO112">
        <v>11</v>
      </c>
      <c r="EP112">
        <v>60</v>
      </c>
      <c r="EQ112">
        <v>62</v>
      </c>
      <c r="ER112">
        <v>40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</v>
      </c>
      <c r="EY112">
        <v>3</v>
      </c>
      <c r="EZ112">
        <v>0</v>
      </c>
      <c r="FA112">
        <v>2</v>
      </c>
      <c r="FB112">
        <v>7</v>
      </c>
      <c r="FC112">
        <v>1</v>
      </c>
      <c r="FD112">
        <v>16</v>
      </c>
      <c r="FE112">
        <v>0</v>
      </c>
      <c r="FF112">
        <v>0</v>
      </c>
      <c r="FG112">
        <v>1</v>
      </c>
      <c r="FH112">
        <v>0</v>
      </c>
      <c r="FI112">
        <v>7</v>
      </c>
      <c r="FJ112">
        <v>7</v>
      </c>
      <c r="FK112">
        <v>1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625</v>
      </c>
      <c r="FX112">
        <v>44.479999542236328</v>
      </c>
      <c r="FY112">
        <v>44.639999389648438</v>
      </c>
      <c r="FZ112">
        <v>44.650001525878913</v>
      </c>
      <c r="GA112">
        <v>43.990001678466797</v>
      </c>
      <c r="GB112">
        <v>44.200000762939453</v>
      </c>
      <c r="GC112">
        <v>494</v>
      </c>
      <c r="GD112">
        <v>295</v>
      </c>
      <c r="GE112">
        <v>186</v>
      </c>
      <c r="GF112">
        <v>194</v>
      </c>
      <c r="GG112">
        <v>0</v>
      </c>
      <c r="GH112">
        <v>58</v>
      </c>
      <c r="GI112">
        <v>0</v>
      </c>
      <c r="GJ112">
        <v>40</v>
      </c>
      <c r="GK112">
        <v>0</v>
      </c>
      <c r="GL112">
        <v>181</v>
      </c>
      <c r="GM112">
        <v>0</v>
      </c>
      <c r="GN112">
        <v>177</v>
      </c>
      <c r="GO112">
        <v>4</v>
      </c>
      <c r="GP112">
        <v>1</v>
      </c>
      <c r="GQ112">
        <v>2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1.3</v>
      </c>
      <c r="GX112" t="s">
        <v>449</v>
      </c>
      <c r="GY112">
        <v>621905</v>
      </c>
      <c r="GZ112">
        <v>684050</v>
      </c>
      <c r="HA112">
        <v>0.81299999999999994</v>
      </c>
      <c r="HB112">
        <v>0.90100000000000002</v>
      </c>
      <c r="HC112">
        <v>1.27</v>
      </c>
      <c r="HD112">
        <v>3.5</v>
      </c>
      <c r="HE112">
        <v>0.39529999999999998</v>
      </c>
      <c r="HF112" s="2">
        <f t="shared" si="12"/>
        <v>3.5842260214997701E-3</v>
      </c>
      <c r="HG112" s="2">
        <f t="shared" si="13"/>
        <v>2.2401200198562954E-4</v>
      </c>
      <c r="HH112" s="2">
        <f t="shared" si="14"/>
        <v>1.4560880825916112E-2</v>
      </c>
      <c r="HI112" s="2">
        <f t="shared" si="15"/>
        <v>4.7511104264218451E-3</v>
      </c>
      <c r="HJ112" s="3">
        <f t="shared" si="16"/>
        <v>44.649999285280352</v>
      </c>
      <c r="HK112" t="str">
        <f t="shared" si="17"/>
        <v>PRGS</v>
      </c>
    </row>
    <row r="113" spans="1:219" hidden="1" x14ac:dyDescent="0.25">
      <c r="A113">
        <v>104</v>
      </c>
      <c r="B113" t="s">
        <v>626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39</v>
      </c>
      <c r="N113">
        <v>66</v>
      </c>
      <c r="O113">
        <v>61</v>
      </c>
      <c r="P113">
        <v>11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10</v>
      </c>
      <c r="W113">
        <v>8</v>
      </c>
      <c r="X113">
        <v>4</v>
      </c>
      <c r="Y113">
        <v>1</v>
      </c>
      <c r="Z113">
        <v>16</v>
      </c>
      <c r="AA113">
        <v>1</v>
      </c>
      <c r="AB113">
        <v>39</v>
      </c>
      <c r="AC113">
        <v>0</v>
      </c>
      <c r="AD113">
        <v>0</v>
      </c>
      <c r="AE113">
        <v>4</v>
      </c>
      <c r="AF113">
        <v>1</v>
      </c>
      <c r="AG113">
        <v>16</v>
      </c>
      <c r="AH113">
        <v>16</v>
      </c>
      <c r="AI113">
        <v>2</v>
      </c>
      <c r="AJ113">
        <v>1</v>
      </c>
      <c r="AK113">
        <v>2</v>
      </c>
      <c r="AL113">
        <v>1</v>
      </c>
      <c r="AM113">
        <v>23</v>
      </c>
      <c r="AN113">
        <v>4</v>
      </c>
      <c r="AO113">
        <v>6</v>
      </c>
      <c r="AP113">
        <v>6</v>
      </c>
      <c r="AQ113">
        <v>2</v>
      </c>
      <c r="AR113">
        <v>2</v>
      </c>
      <c r="AS113">
        <v>2</v>
      </c>
      <c r="AT113">
        <v>2</v>
      </c>
      <c r="AU113" t="s">
        <v>627</v>
      </c>
      <c r="AV113">
        <v>12.77000045776367</v>
      </c>
      <c r="AW113">
        <v>12.77000045776367</v>
      </c>
      <c r="AX113">
        <v>13.14000034332275</v>
      </c>
      <c r="AY113">
        <v>12.560000419616699</v>
      </c>
      <c r="AZ113">
        <v>13.039999961853029</v>
      </c>
      <c r="BE113">
        <v>7</v>
      </c>
      <c r="BF113">
        <v>14</v>
      </c>
      <c r="BG113">
        <v>51</v>
      </c>
      <c r="BH113">
        <v>11</v>
      </c>
      <c r="BI113">
        <v>81</v>
      </c>
      <c r="BJ113">
        <v>0</v>
      </c>
      <c r="BK113">
        <v>0</v>
      </c>
      <c r="BL113">
        <v>0</v>
      </c>
      <c r="BM113">
        <v>0</v>
      </c>
      <c r="BN113">
        <v>3</v>
      </c>
      <c r="BO113">
        <v>1</v>
      </c>
      <c r="BP113">
        <v>7</v>
      </c>
      <c r="BQ113">
        <v>2</v>
      </c>
      <c r="BR113">
        <v>25</v>
      </c>
      <c r="BS113">
        <v>1</v>
      </c>
      <c r="BT113">
        <v>38</v>
      </c>
      <c r="BU113">
        <v>1</v>
      </c>
      <c r="BV113">
        <v>38</v>
      </c>
      <c r="BW113">
        <v>0</v>
      </c>
      <c r="BX113">
        <v>0</v>
      </c>
      <c r="BY113">
        <v>25</v>
      </c>
      <c r="BZ113">
        <v>25</v>
      </c>
      <c r="CA113">
        <v>0</v>
      </c>
      <c r="CB113">
        <v>0</v>
      </c>
      <c r="CC113">
        <v>1</v>
      </c>
      <c r="CD113">
        <v>1</v>
      </c>
      <c r="CE113">
        <v>2</v>
      </c>
      <c r="CF113">
        <v>0</v>
      </c>
      <c r="CG113">
        <v>10</v>
      </c>
      <c r="CH113">
        <v>10</v>
      </c>
      <c r="CI113">
        <v>1</v>
      </c>
      <c r="CJ113">
        <v>0</v>
      </c>
      <c r="CK113">
        <v>1</v>
      </c>
      <c r="CL113">
        <v>1</v>
      </c>
      <c r="CM113" t="s">
        <v>628</v>
      </c>
      <c r="CN113">
        <v>13.039999961853029</v>
      </c>
      <c r="CO113">
        <v>13.090000152587891</v>
      </c>
      <c r="CP113">
        <v>13.60000038146973</v>
      </c>
      <c r="CQ113">
        <v>13.039999961853029</v>
      </c>
      <c r="CR113">
        <v>13.489999771118161</v>
      </c>
      <c r="CW113">
        <v>0</v>
      </c>
      <c r="CX113">
        <v>4</v>
      </c>
      <c r="CY113">
        <v>24</v>
      </c>
      <c r="CZ113">
        <v>50</v>
      </c>
      <c r="DA113">
        <v>117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2</v>
      </c>
      <c r="DI113">
        <v>0</v>
      </c>
      <c r="DJ113">
        <v>0</v>
      </c>
      <c r="DK113">
        <v>1</v>
      </c>
      <c r="DL113">
        <v>2</v>
      </c>
      <c r="DM113">
        <v>1</v>
      </c>
      <c r="DN113">
        <v>2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629</v>
      </c>
      <c r="EF113">
        <v>13.489999771118161</v>
      </c>
      <c r="EG113">
        <v>13.55000019073486</v>
      </c>
      <c r="EH113">
        <v>13.760000228881839</v>
      </c>
      <c r="EI113">
        <v>13.39000034332275</v>
      </c>
      <c r="EJ113">
        <v>13.61999988555908</v>
      </c>
      <c r="EO113">
        <v>51</v>
      </c>
      <c r="EP113">
        <v>32</v>
      </c>
      <c r="EQ113">
        <v>49</v>
      </c>
      <c r="ER113">
        <v>1</v>
      </c>
      <c r="ES113">
        <v>0</v>
      </c>
      <c r="ET113">
        <v>1</v>
      </c>
      <c r="EU113">
        <v>15</v>
      </c>
      <c r="EV113">
        <v>0</v>
      </c>
      <c r="EW113">
        <v>0</v>
      </c>
      <c r="EX113">
        <v>23</v>
      </c>
      <c r="EY113">
        <v>13</v>
      </c>
      <c r="EZ113">
        <v>1</v>
      </c>
      <c r="FA113">
        <v>6</v>
      </c>
      <c r="FB113">
        <v>29</v>
      </c>
      <c r="FC113">
        <v>2</v>
      </c>
      <c r="FD113">
        <v>72</v>
      </c>
      <c r="FE113">
        <v>0</v>
      </c>
      <c r="FF113">
        <v>0</v>
      </c>
      <c r="FG113">
        <v>29</v>
      </c>
      <c r="FH113">
        <v>15</v>
      </c>
      <c r="FI113">
        <v>29</v>
      </c>
      <c r="FJ113">
        <v>29</v>
      </c>
      <c r="FK113">
        <v>1</v>
      </c>
      <c r="FL113">
        <v>1</v>
      </c>
      <c r="FM113">
        <v>2</v>
      </c>
      <c r="FN113">
        <v>2</v>
      </c>
      <c r="FO113">
        <v>49</v>
      </c>
      <c r="FP113">
        <v>29</v>
      </c>
      <c r="FQ113">
        <v>2</v>
      </c>
      <c r="FR113">
        <v>2</v>
      </c>
      <c r="FS113">
        <v>1</v>
      </c>
      <c r="FT113">
        <v>1</v>
      </c>
      <c r="FU113">
        <v>1</v>
      </c>
      <c r="FV113">
        <v>1</v>
      </c>
      <c r="FW113" t="s">
        <v>328</v>
      </c>
      <c r="FX113">
        <v>13.61999988555908</v>
      </c>
      <c r="FY113">
        <v>13.61999988555908</v>
      </c>
      <c r="FZ113">
        <v>13.88000011444092</v>
      </c>
      <c r="GA113">
        <v>13.460000038146971</v>
      </c>
      <c r="GB113">
        <v>13.489999771118161</v>
      </c>
      <c r="GC113">
        <v>669</v>
      </c>
      <c r="GD113">
        <v>151</v>
      </c>
      <c r="GE113">
        <v>328</v>
      </c>
      <c r="GF113">
        <v>74</v>
      </c>
      <c r="GG113">
        <v>0</v>
      </c>
      <c r="GH113">
        <v>271</v>
      </c>
      <c r="GI113">
        <v>0</v>
      </c>
      <c r="GJ113">
        <v>168</v>
      </c>
      <c r="GK113">
        <v>40</v>
      </c>
      <c r="GL113">
        <v>70</v>
      </c>
      <c r="GM113">
        <v>2</v>
      </c>
      <c r="GN113">
        <v>29</v>
      </c>
      <c r="GO113">
        <v>5</v>
      </c>
      <c r="GP113">
        <v>2</v>
      </c>
      <c r="GQ113">
        <v>4</v>
      </c>
      <c r="GR113">
        <v>2</v>
      </c>
      <c r="GS113">
        <v>4</v>
      </c>
      <c r="GT113">
        <v>1</v>
      </c>
      <c r="GU113">
        <v>4</v>
      </c>
      <c r="GV113">
        <v>1</v>
      </c>
      <c r="GW113">
        <v>2.5</v>
      </c>
      <c r="GX113" t="s">
        <v>218</v>
      </c>
      <c r="GY113">
        <v>2700991</v>
      </c>
      <c r="GZ113">
        <v>2518000</v>
      </c>
      <c r="HA113">
        <v>0.54</v>
      </c>
      <c r="HB113">
        <v>0.98</v>
      </c>
      <c r="HC113">
        <v>-0.76</v>
      </c>
      <c r="HD113">
        <v>7.75</v>
      </c>
      <c r="HE113">
        <v>0</v>
      </c>
      <c r="HF113" s="2">
        <f t="shared" si="12"/>
        <v>0</v>
      </c>
      <c r="HG113" s="2">
        <f t="shared" si="13"/>
        <v>1.8732004808222791E-2</v>
      </c>
      <c r="HH113" s="2">
        <f t="shared" si="14"/>
        <v>1.1747419145117122E-2</v>
      </c>
      <c r="HI113" s="2">
        <f t="shared" si="15"/>
        <v>2.2238497761444265E-3</v>
      </c>
      <c r="HJ113" s="3">
        <f t="shared" si="16"/>
        <v>13.875129788903367</v>
      </c>
      <c r="HK113" t="str">
        <f t="shared" si="17"/>
        <v>QRTEA</v>
      </c>
    </row>
    <row r="114" spans="1:219" hidden="1" x14ac:dyDescent="0.25">
      <c r="A114">
        <v>105</v>
      </c>
      <c r="B114" t="s">
        <v>630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72</v>
      </c>
      <c r="N114">
        <v>25</v>
      </c>
      <c r="O114">
        <v>10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23</v>
      </c>
      <c r="W114">
        <v>13</v>
      </c>
      <c r="X114">
        <v>7</v>
      </c>
      <c r="Y114">
        <v>8</v>
      </c>
      <c r="Z114">
        <v>35</v>
      </c>
      <c r="AA114">
        <v>1</v>
      </c>
      <c r="AB114">
        <v>86</v>
      </c>
      <c r="AC114">
        <v>0</v>
      </c>
      <c r="AD114">
        <v>0</v>
      </c>
      <c r="AE114">
        <v>0</v>
      </c>
      <c r="AF114">
        <v>0</v>
      </c>
      <c r="AG114">
        <v>35</v>
      </c>
      <c r="AH114">
        <v>35</v>
      </c>
      <c r="AI114">
        <v>0</v>
      </c>
      <c r="AJ114">
        <v>0</v>
      </c>
      <c r="AK114">
        <v>1</v>
      </c>
      <c r="AL114">
        <v>1</v>
      </c>
      <c r="AM114">
        <v>3</v>
      </c>
      <c r="AN114">
        <v>0</v>
      </c>
      <c r="AO114">
        <v>4</v>
      </c>
      <c r="AP114">
        <v>4</v>
      </c>
      <c r="AQ114">
        <v>1</v>
      </c>
      <c r="AR114">
        <v>0</v>
      </c>
      <c r="AS114">
        <v>1</v>
      </c>
      <c r="AT114">
        <v>1</v>
      </c>
      <c r="AU114" t="s">
        <v>296</v>
      </c>
      <c r="AV114">
        <v>132.33000183105469</v>
      </c>
      <c r="AW114">
        <v>132.78999328613281</v>
      </c>
      <c r="AX114">
        <v>133.69000244140619</v>
      </c>
      <c r="AY114">
        <v>130.78999328613281</v>
      </c>
      <c r="AZ114">
        <v>133.07000732421881</v>
      </c>
      <c r="BE114">
        <v>48</v>
      </c>
      <c r="BF114">
        <v>7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19</v>
      </c>
      <c r="BO114">
        <v>14</v>
      </c>
      <c r="BP114">
        <v>11</v>
      </c>
      <c r="BQ114">
        <v>7</v>
      </c>
      <c r="BR114">
        <v>71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71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6</v>
      </c>
      <c r="CF114">
        <v>0</v>
      </c>
      <c r="CG114">
        <v>12</v>
      </c>
      <c r="CH114">
        <v>12</v>
      </c>
      <c r="CI114">
        <v>2</v>
      </c>
      <c r="CJ114">
        <v>0</v>
      </c>
      <c r="CK114">
        <v>2</v>
      </c>
      <c r="CL114">
        <v>1</v>
      </c>
      <c r="CM114" t="s">
        <v>355</v>
      </c>
      <c r="CN114">
        <v>133.07000732421881</v>
      </c>
      <c r="CO114">
        <v>133.8999938964844</v>
      </c>
      <c r="CP114">
        <v>135.44000244140619</v>
      </c>
      <c r="CQ114">
        <v>133.19000244140619</v>
      </c>
      <c r="CR114">
        <v>133.5</v>
      </c>
      <c r="CW114">
        <v>72</v>
      </c>
      <c r="CX114">
        <v>53</v>
      </c>
      <c r="CY114">
        <v>3</v>
      </c>
      <c r="CZ114">
        <v>0</v>
      </c>
      <c r="DA114">
        <v>0</v>
      </c>
      <c r="DB114">
        <v>1</v>
      </c>
      <c r="DC114">
        <v>3</v>
      </c>
      <c r="DD114">
        <v>0</v>
      </c>
      <c r="DE114">
        <v>0</v>
      </c>
      <c r="DF114">
        <v>61</v>
      </c>
      <c r="DG114">
        <v>3</v>
      </c>
      <c r="DH114">
        <v>5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56</v>
      </c>
      <c r="DP114">
        <v>3</v>
      </c>
      <c r="DQ114">
        <v>0</v>
      </c>
      <c r="DR114">
        <v>0</v>
      </c>
      <c r="DS114">
        <v>1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319</v>
      </c>
      <c r="EF114">
        <v>133.5</v>
      </c>
      <c r="EG114">
        <v>133.97999572753909</v>
      </c>
      <c r="EH114">
        <v>134.91999816894531</v>
      </c>
      <c r="EI114">
        <v>133.32000732421881</v>
      </c>
      <c r="EJ114">
        <v>134.5299987792969</v>
      </c>
      <c r="EO114">
        <v>136</v>
      </c>
      <c r="EP114">
        <v>37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438</v>
      </c>
      <c r="FX114">
        <v>134.5299987792969</v>
      </c>
      <c r="FY114">
        <v>134.8999938964844</v>
      </c>
      <c r="FZ114">
        <v>136.25</v>
      </c>
      <c r="GA114">
        <v>131.72999572753909</v>
      </c>
      <c r="GB114">
        <v>131.78999328613281</v>
      </c>
      <c r="GC114">
        <v>463</v>
      </c>
      <c r="GD114">
        <v>290</v>
      </c>
      <c r="GE114">
        <v>301</v>
      </c>
      <c r="GF114">
        <v>82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107</v>
      </c>
      <c r="GM114">
        <v>0</v>
      </c>
      <c r="GN114">
        <v>1</v>
      </c>
      <c r="GO114">
        <v>2</v>
      </c>
      <c r="GP114">
        <v>0</v>
      </c>
      <c r="GQ114">
        <v>1</v>
      </c>
      <c r="GR114">
        <v>0</v>
      </c>
      <c r="GS114">
        <v>3</v>
      </c>
      <c r="GT114">
        <v>0</v>
      </c>
      <c r="GU114">
        <v>2</v>
      </c>
      <c r="GV114">
        <v>0</v>
      </c>
      <c r="GW114">
        <v>2</v>
      </c>
      <c r="GX114" t="s">
        <v>218</v>
      </c>
      <c r="GY114">
        <v>546446</v>
      </c>
      <c r="GZ114">
        <v>478566</v>
      </c>
      <c r="HA114">
        <v>2.9340000000000002</v>
      </c>
      <c r="HB114">
        <v>2.9510000000000001</v>
      </c>
      <c r="HC114">
        <v>0.7</v>
      </c>
      <c r="HD114">
        <v>2.39</v>
      </c>
      <c r="HE114">
        <v>0.20319999999999999</v>
      </c>
      <c r="HF114" s="2">
        <f t="shared" si="12"/>
        <v>2.7427363523190307E-3</v>
      </c>
      <c r="HG114" s="2">
        <f t="shared" si="13"/>
        <v>9.9083016771787102E-3</v>
      </c>
      <c r="HH114" s="2">
        <f t="shared" si="14"/>
        <v>2.3498875555011622E-2</v>
      </c>
      <c r="HI114" s="2">
        <f t="shared" si="15"/>
        <v>4.5525124554379737E-4</v>
      </c>
      <c r="HJ114" s="3">
        <f t="shared" si="16"/>
        <v>136.23662373226034</v>
      </c>
      <c r="HK114" t="str">
        <f t="shared" si="17"/>
        <v>RJF</v>
      </c>
    </row>
    <row r="115" spans="1:219" hidden="1" x14ac:dyDescent="0.25">
      <c r="A115">
        <v>106</v>
      </c>
      <c r="B115" t="s">
        <v>631</v>
      </c>
      <c r="C115">
        <v>11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5</v>
      </c>
      <c r="J115">
        <v>1</v>
      </c>
      <c r="K115" t="s">
        <v>218</v>
      </c>
      <c r="L115" t="s">
        <v>218</v>
      </c>
      <c r="M115">
        <v>0</v>
      </c>
      <c r="N115">
        <v>0</v>
      </c>
      <c r="O115">
        <v>1</v>
      </c>
      <c r="P115">
        <v>0</v>
      </c>
      <c r="Q115">
        <v>194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632</v>
      </c>
      <c r="AV115">
        <v>102.629997253418</v>
      </c>
      <c r="AW115">
        <v>103</v>
      </c>
      <c r="AX115">
        <v>111.63999938964839</v>
      </c>
      <c r="AY115">
        <v>103</v>
      </c>
      <c r="AZ115">
        <v>111.59999847412109</v>
      </c>
      <c r="BE115">
        <v>0</v>
      </c>
      <c r="BF115">
        <v>0</v>
      </c>
      <c r="BG115">
        <v>1</v>
      </c>
      <c r="BH115">
        <v>1</v>
      </c>
      <c r="BI115">
        <v>190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633</v>
      </c>
      <c r="CN115">
        <v>111.59999847412109</v>
      </c>
      <c r="CO115">
        <v>114</v>
      </c>
      <c r="CP115">
        <v>114.5940017700195</v>
      </c>
      <c r="CQ115">
        <v>108.38999938964839</v>
      </c>
      <c r="CR115">
        <v>110.98000335693359</v>
      </c>
      <c r="CW115">
        <v>0</v>
      </c>
      <c r="CX115">
        <v>2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193</v>
      </c>
      <c r="DK115">
        <v>0</v>
      </c>
      <c r="DL115">
        <v>0</v>
      </c>
      <c r="DM115">
        <v>0</v>
      </c>
      <c r="DN115">
        <v>0</v>
      </c>
      <c r="DO115">
        <v>2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1</v>
      </c>
      <c r="DV115">
        <v>0</v>
      </c>
      <c r="DW115">
        <v>2</v>
      </c>
      <c r="DX115">
        <v>2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 t="s">
        <v>237</v>
      </c>
      <c r="EF115">
        <v>110.98000335693359</v>
      </c>
      <c r="EG115">
        <v>116.40000152587891</v>
      </c>
      <c r="EH115">
        <v>120.38999938964839</v>
      </c>
      <c r="EI115">
        <v>113.370002746582</v>
      </c>
      <c r="EJ115">
        <v>118.3199996948242</v>
      </c>
      <c r="EO115">
        <v>14</v>
      </c>
      <c r="EP115">
        <v>15</v>
      </c>
      <c r="EQ115">
        <v>12</v>
      </c>
      <c r="ER115">
        <v>10</v>
      </c>
      <c r="ES115">
        <v>23</v>
      </c>
      <c r="ET115">
        <v>1</v>
      </c>
      <c r="EU115">
        <v>2</v>
      </c>
      <c r="EV115">
        <v>1</v>
      </c>
      <c r="EW115">
        <v>1</v>
      </c>
      <c r="EX115">
        <v>1</v>
      </c>
      <c r="EY115">
        <v>1</v>
      </c>
      <c r="EZ115">
        <v>3</v>
      </c>
      <c r="FA115">
        <v>9</v>
      </c>
      <c r="FB115">
        <v>108</v>
      </c>
      <c r="FC115">
        <v>2</v>
      </c>
      <c r="FD115">
        <v>122</v>
      </c>
      <c r="FE115">
        <v>2</v>
      </c>
      <c r="FF115">
        <v>122</v>
      </c>
      <c r="FG115">
        <v>4</v>
      </c>
      <c r="FH115">
        <v>2</v>
      </c>
      <c r="FI115">
        <v>108</v>
      </c>
      <c r="FJ115">
        <v>108</v>
      </c>
      <c r="FK115">
        <v>2</v>
      </c>
      <c r="FL115">
        <v>1</v>
      </c>
      <c r="FM115">
        <v>2</v>
      </c>
      <c r="FN115">
        <v>2</v>
      </c>
      <c r="FO115">
        <v>9</v>
      </c>
      <c r="FP115">
        <v>4</v>
      </c>
      <c r="FQ115">
        <v>82</v>
      </c>
      <c r="FR115">
        <v>82</v>
      </c>
      <c r="FS115">
        <v>4</v>
      </c>
      <c r="FT115">
        <v>2</v>
      </c>
      <c r="FU115">
        <v>4</v>
      </c>
      <c r="FV115">
        <v>2</v>
      </c>
      <c r="FW115" t="s">
        <v>634</v>
      </c>
      <c r="FX115">
        <v>118.3199996948242</v>
      </c>
      <c r="FY115">
        <v>119</v>
      </c>
      <c r="FZ115">
        <v>133.05999755859381</v>
      </c>
      <c r="GA115">
        <v>118.4100036621094</v>
      </c>
      <c r="GB115">
        <v>127.4100036621094</v>
      </c>
      <c r="GC115">
        <v>463</v>
      </c>
      <c r="GD115">
        <v>316</v>
      </c>
      <c r="GE115">
        <v>76</v>
      </c>
      <c r="GF115">
        <v>315</v>
      </c>
      <c r="GG115">
        <v>1</v>
      </c>
      <c r="GH115">
        <v>418</v>
      </c>
      <c r="GI115">
        <v>1</v>
      </c>
      <c r="GJ115">
        <v>33</v>
      </c>
      <c r="GK115">
        <v>123</v>
      </c>
      <c r="GL115">
        <v>301</v>
      </c>
      <c r="GM115">
        <v>122</v>
      </c>
      <c r="GN115">
        <v>301</v>
      </c>
      <c r="GO115">
        <v>3</v>
      </c>
      <c r="GP115">
        <v>3</v>
      </c>
      <c r="GQ115">
        <v>2</v>
      </c>
      <c r="GR115">
        <v>2</v>
      </c>
      <c r="GS115">
        <v>4</v>
      </c>
      <c r="GT115">
        <v>4</v>
      </c>
      <c r="GU115">
        <v>2</v>
      </c>
      <c r="GV115">
        <v>2</v>
      </c>
      <c r="GW115">
        <v>1.3</v>
      </c>
      <c r="GX115" t="s">
        <v>449</v>
      </c>
      <c r="GY115">
        <v>772548</v>
      </c>
      <c r="GZ115">
        <v>1002700</v>
      </c>
      <c r="HA115">
        <v>6.9939999999999998</v>
      </c>
      <c r="HB115">
        <v>7.0439999999999996</v>
      </c>
      <c r="HD115">
        <v>11.11</v>
      </c>
      <c r="HE115">
        <v>0</v>
      </c>
      <c r="HF115" s="2">
        <f t="shared" si="12"/>
        <v>5.714288278788171E-3</v>
      </c>
      <c r="HG115" s="2">
        <f t="shared" si="13"/>
        <v>0.10566660015458362</v>
      </c>
      <c r="HH115" s="2">
        <f t="shared" si="14"/>
        <v>4.957952419248679E-3</v>
      </c>
      <c r="HI115" s="2">
        <f t="shared" si="15"/>
        <v>7.0638095450243799E-2</v>
      </c>
      <c r="HJ115" s="3">
        <f t="shared" si="16"/>
        <v>131.57432541839546</v>
      </c>
      <c r="HK115" t="str">
        <f t="shared" si="17"/>
        <v>RETA</v>
      </c>
    </row>
    <row r="116" spans="1:219" hidden="1" x14ac:dyDescent="0.25">
      <c r="A116">
        <v>107</v>
      </c>
      <c r="B116" t="s">
        <v>635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10</v>
      </c>
      <c r="N116">
        <v>9</v>
      </c>
      <c r="O116">
        <v>7</v>
      </c>
      <c r="P116">
        <v>2</v>
      </c>
      <c r="Q116">
        <v>120</v>
      </c>
      <c r="R116">
        <v>2</v>
      </c>
      <c r="S116">
        <v>6</v>
      </c>
      <c r="T116">
        <v>0</v>
      </c>
      <c r="U116">
        <v>0</v>
      </c>
      <c r="V116">
        <v>4</v>
      </c>
      <c r="W116">
        <v>2</v>
      </c>
      <c r="X116">
        <v>1</v>
      </c>
      <c r="Y116">
        <v>1</v>
      </c>
      <c r="Z116">
        <v>12</v>
      </c>
      <c r="AA116">
        <v>3</v>
      </c>
      <c r="AB116">
        <v>20</v>
      </c>
      <c r="AC116">
        <v>1</v>
      </c>
      <c r="AD116">
        <v>20</v>
      </c>
      <c r="AE116">
        <v>1</v>
      </c>
      <c r="AF116">
        <v>0</v>
      </c>
      <c r="AG116">
        <v>12</v>
      </c>
      <c r="AH116">
        <v>12</v>
      </c>
      <c r="AI116">
        <v>1</v>
      </c>
      <c r="AJ116">
        <v>0</v>
      </c>
      <c r="AK116">
        <v>2</v>
      </c>
      <c r="AL116">
        <v>1</v>
      </c>
      <c r="AM116">
        <v>2</v>
      </c>
      <c r="AN116">
        <v>1</v>
      </c>
      <c r="AO116">
        <v>9</v>
      </c>
      <c r="AP116">
        <v>9</v>
      </c>
      <c r="AQ116">
        <v>2</v>
      </c>
      <c r="AR116">
        <v>1</v>
      </c>
      <c r="AS116">
        <v>2</v>
      </c>
      <c r="AT116">
        <v>2</v>
      </c>
      <c r="AU116" t="s">
        <v>636</v>
      </c>
      <c r="AV116">
        <v>35.369998931884773</v>
      </c>
      <c r="AW116">
        <v>34.979999542236328</v>
      </c>
      <c r="AX116">
        <v>35.450000762939453</v>
      </c>
      <c r="AY116">
        <v>33.889999389648438</v>
      </c>
      <c r="AZ116">
        <v>35.430000305175781</v>
      </c>
      <c r="BE116">
        <v>54</v>
      </c>
      <c r="BF116">
        <v>45</v>
      </c>
      <c r="BG116">
        <v>13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</v>
      </c>
      <c r="BO116">
        <v>2</v>
      </c>
      <c r="BP116">
        <v>0</v>
      </c>
      <c r="BQ116">
        <v>1</v>
      </c>
      <c r="BR116">
        <v>24</v>
      </c>
      <c r="BS116">
        <v>1</v>
      </c>
      <c r="BT116">
        <v>31</v>
      </c>
      <c r="BU116">
        <v>0</v>
      </c>
      <c r="BV116">
        <v>0</v>
      </c>
      <c r="BW116">
        <v>0</v>
      </c>
      <c r="BX116">
        <v>0</v>
      </c>
      <c r="BY116">
        <v>24</v>
      </c>
      <c r="BZ116">
        <v>24</v>
      </c>
      <c r="CA116">
        <v>0</v>
      </c>
      <c r="CB116">
        <v>0</v>
      </c>
      <c r="CC116">
        <v>1</v>
      </c>
      <c r="CD116">
        <v>1</v>
      </c>
      <c r="CE116">
        <v>2</v>
      </c>
      <c r="CF116">
        <v>1</v>
      </c>
      <c r="CG116">
        <v>20</v>
      </c>
      <c r="CH116">
        <v>20</v>
      </c>
      <c r="CI116">
        <v>1</v>
      </c>
      <c r="CJ116">
        <v>1</v>
      </c>
      <c r="CK116">
        <v>1</v>
      </c>
      <c r="CL116">
        <v>1</v>
      </c>
      <c r="CM116" t="s">
        <v>561</v>
      </c>
      <c r="CN116">
        <v>35.430000305175781</v>
      </c>
      <c r="CO116">
        <v>35.680000305175781</v>
      </c>
      <c r="CP116">
        <v>36.5</v>
      </c>
      <c r="CQ116">
        <v>34.830001831054688</v>
      </c>
      <c r="CR116">
        <v>34.909999847412109</v>
      </c>
      <c r="CW116">
        <v>63</v>
      </c>
      <c r="CX116">
        <v>5</v>
      </c>
      <c r="CY116">
        <v>3</v>
      </c>
      <c r="CZ116">
        <v>5</v>
      </c>
      <c r="DA116">
        <v>1</v>
      </c>
      <c r="DB116">
        <v>1</v>
      </c>
      <c r="DC116">
        <v>9</v>
      </c>
      <c r="DD116">
        <v>1</v>
      </c>
      <c r="DE116">
        <v>1</v>
      </c>
      <c r="DF116">
        <v>29</v>
      </c>
      <c r="DG116">
        <v>2</v>
      </c>
      <c r="DH116">
        <v>5</v>
      </c>
      <c r="DI116">
        <v>3</v>
      </c>
      <c r="DJ116">
        <v>61</v>
      </c>
      <c r="DK116">
        <v>1</v>
      </c>
      <c r="DL116">
        <v>3</v>
      </c>
      <c r="DM116">
        <v>1</v>
      </c>
      <c r="DN116">
        <v>0</v>
      </c>
      <c r="DO116">
        <v>14</v>
      </c>
      <c r="DP116">
        <v>9</v>
      </c>
      <c r="DQ116">
        <v>3</v>
      </c>
      <c r="DR116">
        <v>1</v>
      </c>
      <c r="DS116">
        <v>2</v>
      </c>
      <c r="DT116">
        <v>1</v>
      </c>
      <c r="DU116">
        <v>2</v>
      </c>
      <c r="DV116">
        <v>1</v>
      </c>
      <c r="DW116">
        <v>78</v>
      </c>
      <c r="DX116">
        <v>15</v>
      </c>
      <c r="DY116">
        <v>0</v>
      </c>
      <c r="DZ116">
        <v>0</v>
      </c>
      <c r="EA116">
        <v>1</v>
      </c>
      <c r="EB116">
        <v>1</v>
      </c>
      <c r="EC116">
        <v>0</v>
      </c>
      <c r="ED116">
        <v>0</v>
      </c>
      <c r="EE116" t="s">
        <v>456</v>
      </c>
      <c r="EF116">
        <v>34.909999847412109</v>
      </c>
      <c r="EG116">
        <v>35.369998931884773</v>
      </c>
      <c r="EH116">
        <v>36.369998931884773</v>
      </c>
      <c r="EI116">
        <v>34.5</v>
      </c>
      <c r="EJ116">
        <v>36.200000762939453</v>
      </c>
      <c r="EO116">
        <v>30</v>
      </c>
      <c r="EP116">
        <v>7</v>
      </c>
      <c r="EQ116">
        <v>7</v>
      </c>
      <c r="ER116">
        <v>14</v>
      </c>
      <c r="ES116">
        <v>18</v>
      </c>
      <c r="ET116">
        <v>0</v>
      </c>
      <c r="EU116">
        <v>0</v>
      </c>
      <c r="EV116">
        <v>0</v>
      </c>
      <c r="EW116">
        <v>0</v>
      </c>
      <c r="EX116">
        <v>13</v>
      </c>
      <c r="EY116">
        <v>10</v>
      </c>
      <c r="EZ116">
        <v>7</v>
      </c>
      <c r="FA116">
        <v>2</v>
      </c>
      <c r="FB116">
        <v>33</v>
      </c>
      <c r="FC116">
        <v>1</v>
      </c>
      <c r="FD116">
        <v>65</v>
      </c>
      <c r="FE116">
        <v>1</v>
      </c>
      <c r="FF116">
        <v>65</v>
      </c>
      <c r="FG116">
        <v>3</v>
      </c>
      <c r="FH116">
        <v>0</v>
      </c>
      <c r="FI116">
        <v>33</v>
      </c>
      <c r="FJ116">
        <v>33</v>
      </c>
      <c r="FK116">
        <v>2</v>
      </c>
      <c r="FL116">
        <v>0</v>
      </c>
      <c r="FM116">
        <v>2</v>
      </c>
      <c r="FN116">
        <v>1</v>
      </c>
      <c r="FO116">
        <v>21</v>
      </c>
      <c r="FP116">
        <v>3</v>
      </c>
      <c r="FQ116">
        <v>26</v>
      </c>
      <c r="FR116">
        <v>26</v>
      </c>
      <c r="FS116">
        <v>2</v>
      </c>
      <c r="FT116">
        <v>2</v>
      </c>
      <c r="FU116">
        <v>2</v>
      </c>
      <c r="FV116">
        <v>2</v>
      </c>
      <c r="FW116" t="s">
        <v>637</v>
      </c>
      <c r="FX116">
        <v>36.200000762939453</v>
      </c>
      <c r="FY116">
        <v>36.290000915527337</v>
      </c>
      <c r="FZ116">
        <v>36.799999237060547</v>
      </c>
      <c r="GA116">
        <v>33.669998168945313</v>
      </c>
      <c r="GB116">
        <v>33.849998474121087</v>
      </c>
      <c r="GC116">
        <v>413</v>
      </c>
      <c r="GD116">
        <v>216</v>
      </c>
      <c r="GE116">
        <v>153</v>
      </c>
      <c r="GF116">
        <v>165</v>
      </c>
      <c r="GG116">
        <v>1</v>
      </c>
      <c r="GH116">
        <v>160</v>
      </c>
      <c r="GI116">
        <v>1</v>
      </c>
      <c r="GJ116">
        <v>38</v>
      </c>
      <c r="GK116">
        <v>85</v>
      </c>
      <c r="GL116">
        <v>130</v>
      </c>
      <c r="GM116">
        <v>65</v>
      </c>
      <c r="GN116">
        <v>94</v>
      </c>
      <c r="GO116">
        <v>7</v>
      </c>
      <c r="GP116">
        <v>4</v>
      </c>
      <c r="GQ116">
        <v>4</v>
      </c>
      <c r="GR116">
        <v>2</v>
      </c>
      <c r="GS116">
        <v>5</v>
      </c>
      <c r="GT116">
        <v>2</v>
      </c>
      <c r="GU116">
        <v>5</v>
      </c>
      <c r="GV116">
        <v>2</v>
      </c>
      <c r="GW116">
        <v>3</v>
      </c>
      <c r="GX116" t="s">
        <v>223</v>
      </c>
      <c r="GY116">
        <v>207450</v>
      </c>
      <c r="GZ116">
        <v>207483</v>
      </c>
      <c r="HA116">
        <v>0.24299999999999999</v>
      </c>
      <c r="HB116">
        <v>0.42899999999999999</v>
      </c>
      <c r="HC116">
        <v>-3.84</v>
      </c>
      <c r="HD116">
        <v>4.47</v>
      </c>
      <c r="HE116">
        <v>0</v>
      </c>
      <c r="HF116" s="2">
        <f t="shared" si="12"/>
        <v>2.4800261867553575E-3</v>
      </c>
      <c r="HG116" s="2">
        <f t="shared" si="13"/>
        <v>1.3858650328981592E-2</v>
      </c>
      <c r="HH116" s="2">
        <f t="shared" si="14"/>
        <v>7.2196271162423886E-2</v>
      </c>
      <c r="HI116" s="2">
        <f t="shared" si="15"/>
        <v>5.3175868032427909E-3</v>
      </c>
      <c r="HJ116" s="3">
        <f t="shared" si="16"/>
        <v>36.792931348654051</v>
      </c>
      <c r="HK116" t="str">
        <f t="shared" si="17"/>
        <v>RRGB</v>
      </c>
    </row>
    <row r="117" spans="1:219" hidden="1" x14ac:dyDescent="0.25">
      <c r="A117">
        <v>108</v>
      </c>
      <c r="B117" t="s">
        <v>638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61</v>
      </c>
      <c r="N117">
        <v>22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21</v>
      </c>
      <c r="W117">
        <v>9</v>
      </c>
      <c r="X117">
        <v>11</v>
      </c>
      <c r="Y117">
        <v>9</v>
      </c>
      <c r="Z117">
        <v>63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63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4</v>
      </c>
      <c r="AN117">
        <v>0</v>
      </c>
      <c r="AO117">
        <v>19</v>
      </c>
      <c r="AP117">
        <v>19</v>
      </c>
      <c r="AQ117">
        <v>1</v>
      </c>
      <c r="AR117">
        <v>0</v>
      </c>
      <c r="AS117">
        <v>1</v>
      </c>
      <c r="AT117">
        <v>1</v>
      </c>
      <c r="AU117" t="s">
        <v>561</v>
      </c>
      <c r="AV117">
        <v>193.86000061035159</v>
      </c>
      <c r="AW117">
        <v>194.99000549316409</v>
      </c>
      <c r="AX117">
        <v>199.69000244140619</v>
      </c>
      <c r="AY117">
        <v>194.75</v>
      </c>
      <c r="AZ117">
        <v>198.75</v>
      </c>
      <c r="BE117">
        <v>7</v>
      </c>
      <c r="BF117">
        <v>8</v>
      </c>
      <c r="BG117">
        <v>33</v>
      </c>
      <c r="BH117">
        <v>43</v>
      </c>
      <c r="BI117">
        <v>84</v>
      </c>
      <c r="BJ117">
        <v>0</v>
      </c>
      <c r="BK117">
        <v>0</v>
      </c>
      <c r="BL117">
        <v>0</v>
      </c>
      <c r="BM117">
        <v>0</v>
      </c>
      <c r="BN117">
        <v>3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3</v>
      </c>
      <c r="BU117">
        <v>1</v>
      </c>
      <c r="BV117">
        <v>3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639</v>
      </c>
      <c r="CN117">
        <v>198.75</v>
      </c>
      <c r="CO117">
        <v>202.00999450683599</v>
      </c>
      <c r="CP117">
        <v>204.55999755859369</v>
      </c>
      <c r="CQ117">
        <v>201.75</v>
      </c>
      <c r="CR117">
        <v>202.13999938964841</v>
      </c>
      <c r="CW117">
        <v>104</v>
      </c>
      <c r="CX117">
        <v>65</v>
      </c>
      <c r="CY117">
        <v>8</v>
      </c>
      <c r="CZ117">
        <v>0</v>
      </c>
      <c r="DA117">
        <v>0</v>
      </c>
      <c r="DB117">
        <v>1</v>
      </c>
      <c r="DC117">
        <v>8</v>
      </c>
      <c r="DD117">
        <v>0</v>
      </c>
      <c r="DE117">
        <v>0</v>
      </c>
      <c r="DF117">
        <v>18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413</v>
      </c>
      <c r="EF117">
        <v>202.13999938964841</v>
      </c>
      <c r="EG117">
        <v>206.5</v>
      </c>
      <c r="EH117">
        <v>207.6199951171875</v>
      </c>
      <c r="EI117">
        <v>204.77000427246091</v>
      </c>
      <c r="EJ117">
        <v>206.33000183105469</v>
      </c>
      <c r="EO117">
        <v>84</v>
      </c>
      <c r="EP117">
        <v>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71</v>
      </c>
      <c r="EY117">
        <v>12</v>
      </c>
      <c r="EZ117">
        <v>2</v>
      </c>
      <c r="FA117">
        <v>9</v>
      </c>
      <c r="FB117">
        <v>38</v>
      </c>
      <c r="FC117">
        <v>0</v>
      </c>
      <c r="FD117">
        <v>0</v>
      </c>
      <c r="FE117">
        <v>0</v>
      </c>
      <c r="FF117">
        <v>0</v>
      </c>
      <c r="FG117">
        <v>1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640</v>
      </c>
      <c r="FX117">
        <v>206.33000183105469</v>
      </c>
      <c r="FY117">
        <v>207.50999450683591</v>
      </c>
      <c r="FZ117">
        <v>208.4100036621094</v>
      </c>
      <c r="GA117">
        <v>204.46000671386719</v>
      </c>
      <c r="GB117">
        <v>206.55000305175781</v>
      </c>
      <c r="GC117">
        <v>520</v>
      </c>
      <c r="GD117">
        <v>266</v>
      </c>
      <c r="GE117">
        <v>262</v>
      </c>
      <c r="GF117">
        <v>150</v>
      </c>
      <c r="GG117">
        <v>0</v>
      </c>
      <c r="GH117">
        <v>127</v>
      </c>
      <c r="GI117">
        <v>0</v>
      </c>
      <c r="GJ117">
        <v>0</v>
      </c>
      <c r="GK117">
        <v>3</v>
      </c>
      <c r="GL117">
        <v>101</v>
      </c>
      <c r="GM117">
        <v>0</v>
      </c>
      <c r="GN117">
        <v>38</v>
      </c>
      <c r="GO117">
        <v>1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2.5</v>
      </c>
      <c r="GX117" t="s">
        <v>218</v>
      </c>
      <c r="GY117">
        <v>598526</v>
      </c>
      <c r="GZ117">
        <v>532350</v>
      </c>
      <c r="HA117">
        <v>0.90400000000000003</v>
      </c>
      <c r="HB117">
        <v>1.673</v>
      </c>
      <c r="HC117">
        <v>1.72</v>
      </c>
      <c r="HD117">
        <v>2.0099999999999998</v>
      </c>
      <c r="HE117">
        <v>0.49840000000000001</v>
      </c>
      <c r="HF117" s="2">
        <f t="shared" si="12"/>
        <v>5.6864377958544265E-3</v>
      </c>
      <c r="HG117" s="2">
        <f t="shared" si="13"/>
        <v>4.3184546780808963E-3</v>
      </c>
      <c r="HH117" s="2">
        <f t="shared" si="14"/>
        <v>1.4698028402040375E-2</v>
      </c>
      <c r="HI117" s="2">
        <f t="shared" si="15"/>
        <v>1.0118597467979273E-2</v>
      </c>
      <c r="HJ117" s="3">
        <f t="shared" si="16"/>
        <v>208.40611701336249</v>
      </c>
      <c r="HK117" t="str">
        <f t="shared" si="17"/>
        <v>RMD</v>
      </c>
    </row>
    <row r="118" spans="1:219" hidden="1" x14ac:dyDescent="0.25">
      <c r="A118">
        <v>109</v>
      </c>
      <c r="B118" t="s">
        <v>641</v>
      </c>
      <c r="C118">
        <v>10</v>
      </c>
      <c r="D118">
        <v>0</v>
      </c>
      <c r="E118">
        <v>5</v>
      </c>
      <c r="F118">
        <v>1</v>
      </c>
      <c r="G118" t="s">
        <v>218</v>
      </c>
      <c r="H118" t="s">
        <v>288</v>
      </c>
      <c r="I118">
        <v>6</v>
      </c>
      <c r="J118">
        <v>0</v>
      </c>
      <c r="K118" t="s">
        <v>218</v>
      </c>
      <c r="L118" t="s">
        <v>218</v>
      </c>
      <c r="M118">
        <v>94</v>
      </c>
      <c r="N118">
        <v>50</v>
      </c>
      <c r="O118">
        <v>11</v>
      </c>
      <c r="P118">
        <v>2</v>
      </c>
      <c r="Q118">
        <v>0</v>
      </c>
      <c r="R118">
        <v>4</v>
      </c>
      <c r="S118">
        <v>13</v>
      </c>
      <c r="T118">
        <v>0</v>
      </c>
      <c r="U118">
        <v>0</v>
      </c>
      <c r="V118">
        <v>27</v>
      </c>
      <c r="W118">
        <v>11</v>
      </c>
      <c r="X118">
        <v>8</v>
      </c>
      <c r="Y118">
        <v>5</v>
      </c>
      <c r="Z118">
        <v>31</v>
      </c>
      <c r="AA118">
        <v>4</v>
      </c>
      <c r="AB118">
        <v>0</v>
      </c>
      <c r="AC118">
        <v>0</v>
      </c>
      <c r="AD118">
        <v>0</v>
      </c>
      <c r="AE118">
        <v>51</v>
      </c>
      <c r="AF118">
        <v>13</v>
      </c>
      <c r="AG118">
        <v>31</v>
      </c>
      <c r="AH118">
        <v>0</v>
      </c>
      <c r="AI118">
        <v>3</v>
      </c>
      <c r="AJ118">
        <v>3</v>
      </c>
      <c r="AK118">
        <v>4</v>
      </c>
      <c r="AL118">
        <v>3</v>
      </c>
      <c r="AM118">
        <v>10</v>
      </c>
      <c r="AN118">
        <v>4</v>
      </c>
      <c r="AO118">
        <v>10</v>
      </c>
      <c r="AP118">
        <v>10</v>
      </c>
      <c r="AQ118">
        <v>2</v>
      </c>
      <c r="AR118">
        <v>1</v>
      </c>
      <c r="AS118">
        <v>2</v>
      </c>
      <c r="AT118">
        <v>1</v>
      </c>
      <c r="AU118" t="s">
        <v>642</v>
      </c>
      <c r="AV118">
        <v>320.83999633789063</v>
      </c>
      <c r="AW118">
        <v>326.73699951171881</v>
      </c>
      <c r="AX118">
        <v>336.92001342773438</v>
      </c>
      <c r="AY118">
        <v>323.70001220703119</v>
      </c>
      <c r="AZ118">
        <v>335.98001098632813</v>
      </c>
      <c r="BE118">
        <v>7</v>
      </c>
      <c r="BF118">
        <v>53</v>
      </c>
      <c r="BG118">
        <v>52</v>
      </c>
      <c r="BH118">
        <v>59</v>
      </c>
      <c r="BI118">
        <v>24</v>
      </c>
      <c r="BJ118">
        <v>1</v>
      </c>
      <c r="BK118">
        <v>1</v>
      </c>
      <c r="BL118">
        <v>0</v>
      </c>
      <c r="BM118">
        <v>0</v>
      </c>
      <c r="BN118">
        <v>5</v>
      </c>
      <c r="BO118">
        <v>2</v>
      </c>
      <c r="BP118">
        <v>0</v>
      </c>
      <c r="BQ118">
        <v>1</v>
      </c>
      <c r="BR118">
        <v>0</v>
      </c>
      <c r="BS118">
        <v>2</v>
      </c>
      <c r="BT118">
        <v>8</v>
      </c>
      <c r="BU118">
        <v>1</v>
      </c>
      <c r="BV118">
        <v>8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643</v>
      </c>
      <c r="CN118">
        <v>335.98001098632813</v>
      </c>
      <c r="CO118">
        <v>338</v>
      </c>
      <c r="CP118">
        <v>339.8900146484375</v>
      </c>
      <c r="CQ118">
        <v>330.41000366210938</v>
      </c>
      <c r="CR118">
        <v>330.64999389648438</v>
      </c>
      <c r="CW118">
        <v>5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2</v>
      </c>
      <c r="DH118">
        <v>2</v>
      </c>
      <c r="DI118">
        <v>1</v>
      </c>
      <c r="DJ118">
        <v>190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6</v>
      </c>
      <c r="DX118">
        <v>1</v>
      </c>
      <c r="DY118">
        <v>0</v>
      </c>
      <c r="DZ118">
        <v>0</v>
      </c>
      <c r="EA118">
        <v>2</v>
      </c>
      <c r="EB118">
        <v>1</v>
      </c>
      <c r="EC118">
        <v>1</v>
      </c>
      <c r="ED118">
        <v>0</v>
      </c>
      <c r="EE118" t="s">
        <v>644</v>
      </c>
      <c r="EF118">
        <v>330.64999389648438</v>
      </c>
      <c r="EG118">
        <v>333.45498657226563</v>
      </c>
      <c r="EH118">
        <v>351.42999267578119</v>
      </c>
      <c r="EI118">
        <v>332.55999755859369</v>
      </c>
      <c r="EJ118">
        <v>347.22000122070313</v>
      </c>
      <c r="EO118">
        <v>0</v>
      </c>
      <c r="EP118">
        <v>3</v>
      </c>
      <c r="EQ118">
        <v>1</v>
      </c>
      <c r="ER118">
        <v>1</v>
      </c>
      <c r="ES118">
        <v>190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645</v>
      </c>
      <c r="FX118">
        <v>347.22000122070313</v>
      </c>
      <c r="FY118">
        <v>349.41000366210938</v>
      </c>
      <c r="FZ118">
        <v>356.70001220703119</v>
      </c>
      <c r="GA118">
        <v>344.14300537109381</v>
      </c>
      <c r="GB118">
        <v>345.70001220703119</v>
      </c>
      <c r="GC118">
        <v>553</v>
      </c>
      <c r="GD118">
        <v>286</v>
      </c>
      <c r="GE118">
        <v>201</v>
      </c>
      <c r="GF118">
        <v>196</v>
      </c>
      <c r="GG118">
        <v>0</v>
      </c>
      <c r="GH118">
        <v>276</v>
      </c>
      <c r="GI118">
        <v>0</v>
      </c>
      <c r="GJ118">
        <v>191</v>
      </c>
      <c r="GK118">
        <v>9</v>
      </c>
      <c r="GL118">
        <v>221</v>
      </c>
      <c r="GM118">
        <v>1</v>
      </c>
      <c r="GN118">
        <v>190</v>
      </c>
      <c r="GO118">
        <v>4</v>
      </c>
      <c r="GP118">
        <v>0</v>
      </c>
      <c r="GQ118">
        <v>3</v>
      </c>
      <c r="GR118">
        <v>0</v>
      </c>
      <c r="GS118">
        <v>3</v>
      </c>
      <c r="GT118">
        <v>1</v>
      </c>
      <c r="GU118">
        <v>1</v>
      </c>
      <c r="GV118">
        <v>0</v>
      </c>
      <c r="GW118">
        <v>2</v>
      </c>
      <c r="GX118" t="s">
        <v>218</v>
      </c>
      <c r="GY118">
        <v>3463164</v>
      </c>
      <c r="GZ118">
        <v>3686033</v>
      </c>
      <c r="HA118">
        <v>4.1429999999999998</v>
      </c>
      <c r="HB118">
        <v>4.3769999999999998</v>
      </c>
      <c r="HC118">
        <v>-27.62</v>
      </c>
      <c r="HD118">
        <v>0.98</v>
      </c>
      <c r="HE118">
        <v>0</v>
      </c>
      <c r="HF118" s="2">
        <f t="shared" si="12"/>
        <v>6.2677153443038147E-3</v>
      </c>
      <c r="HG118" s="2">
        <f t="shared" si="13"/>
        <v>2.0437365560533438E-2</v>
      </c>
      <c r="HH118" s="2">
        <f t="shared" si="14"/>
        <v>1.507397680608169E-2</v>
      </c>
      <c r="HI118" s="2">
        <f t="shared" si="15"/>
        <v>4.503924735197673E-3</v>
      </c>
      <c r="HJ118" s="3">
        <f t="shared" si="16"/>
        <v>356.55102363745925</v>
      </c>
      <c r="HK118" t="str">
        <f t="shared" si="17"/>
        <v>ROKU</v>
      </c>
    </row>
    <row r="119" spans="1:219" hidden="1" x14ac:dyDescent="0.25">
      <c r="A119">
        <v>110</v>
      </c>
      <c r="B119" t="s">
        <v>646</v>
      </c>
      <c r="C119">
        <v>9</v>
      </c>
      <c r="D119">
        <v>1</v>
      </c>
      <c r="E119">
        <v>5</v>
      </c>
      <c r="F119">
        <v>1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</v>
      </c>
      <c r="N119">
        <v>17</v>
      </c>
      <c r="O119">
        <v>30</v>
      </c>
      <c r="P119">
        <v>87</v>
      </c>
      <c r="Q119">
        <v>58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4</v>
      </c>
      <c r="AC119">
        <v>1</v>
      </c>
      <c r="AD119">
        <v>4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647</v>
      </c>
      <c r="AV119">
        <v>221.33999633789071</v>
      </c>
      <c r="AW119">
        <v>222.97999572753901</v>
      </c>
      <c r="AX119">
        <v>226.83000183105469</v>
      </c>
      <c r="AY119">
        <v>222.36000061035159</v>
      </c>
      <c r="AZ119">
        <v>223.7799987792969</v>
      </c>
      <c r="BE119">
        <v>3</v>
      </c>
      <c r="BF119">
        <v>92</v>
      </c>
      <c r="BG119">
        <v>75</v>
      </c>
      <c r="BH119">
        <v>25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554</v>
      </c>
      <c r="CN119">
        <v>223.7799987792969</v>
      </c>
      <c r="CO119">
        <v>225.21000671386719</v>
      </c>
      <c r="CP119">
        <v>225.7799987792969</v>
      </c>
      <c r="CQ119">
        <v>222.44000244140619</v>
      </c>
      <c r="CR119">
        <v>222.58000183105469</v>
      </c>
      <c r="CW119">
        <v>11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8</v>
      </c>
      <c r="DG119">
        <v>7</v>
      </c>
      <c r="DH119">
        <v>12</v>
      </c>
      <c r="DI119">
        <v>11</v>
      </c>
      <c r="DJ119">
        <v>154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12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648</v>
      </c>
      <c r="EF119">
        <v>222.58000183105469</v>
      </c>
      <c r="EG119">
        <v>225</v>
      </c>
      <c r="EH119">
        <v>227.6000061035156</v>
      </c>
      <c r="EI119">
        <v>224.21000671386719</v>
      </c>
      <c r="EJ119">
        <v>226.99000549316409</v>
      </c>
      <c r="EO119">
        <v>18</v>
      </c>
      <c r="EP119">
        <v>163</v>
      </c>
      <c r="EQ119">
        <v>13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2</v>
      </c>
      <c r="FA119">
        <v>0</v>
      </c>
      <c r="FB119">
        <v>0</v>
      </c>
      <c r="FC119">
        <v>1</v>
      </c>
      <c r="FD119">
        <v>4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276</v>
      </c>
      <c r="FX119">
        <v>226.99000549316409</v>
      </c>
      <c r="FY119">
        <v>228</v>
      </c>
      <c r="FZ119">
        <v>229.7200012207031</v>
      </c>
      <c r="GA119">
        <v>226.2799987792969</v>
      </c>
      <c r="GB119">
        <v>227.71000671386719</v>
      </c>
      <c r="GC119">
        <v>595</v>
      </c>
      <c r="GD119">
        <v>200</v>
      </c>
      <c r="GE119">
        <v>205</v>
      </c>
      <c r="GF119">
        <v>196</v>
      </c>
      <c r="GG119">
        <v>0</v>
      </c>
      <c r="GH119">
        <v>170</v>
      </c>
      <c r="GI119">
        <v>0</v>
      </c>
      <c r="GJ119">
        <v>0</v>
      </c>
      <c r="GK119">
        <v>4</v>
      </c>
      <c r="GL119">
        <v>155</v>
      </c>
      <c r="GM119">
        <v>0</v>
      </c>
      <c r="GN119">
        <v>154</v>
      </c>
      <c r="GO119">
        <v>1</v>
      </c>
      <c r="GP119">
        <v>0</v>
      </c>
      <c r="GQ119">
        <v>1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1.9</v>
      </c>
      <c r="GX119" t="s">
        <v>218</v>
      </c>
      <c r="GY119">
        <v>5288324</v>
      </c>
      <c r="GZ119">
        <v>5391233</v>
      </c>
      <c r="HA119">
        <v>1.1140000000000001</v>
      </c>
      <c r="HB119">
        <v>1.2350000000000001</v>
      </c>
      <c r="HC119">
        <v>5.31</v>
      </c>
      <c r="HD119">
        <v>4.42</v>
      </c>
      <c r="HE119">
        <v>0</v>
      </c>
      <c r="HF119" s="2">
        <f t="shared" si="12"/>
        <v>4.4298004685785486E-3</v>
      </c>
      <c r="HG119" s="2">
        <f t="shared" si="13"/>
        <v>7.4873812100088033E-3</v>
      </c>
      <c r="HH119" s="2">
        <f t="shared" si="14"/>
        <v>7.5438650030837939E-3</v>
      </c>
      <c r="HI119" s="2">
        <f t="shared" si="15"/>
        <v>6.2799520987550927E-3</v>
      </c>
      <c r="HJ119" s="3">
        <f t="shared" si="16"/>
        <v>229.707122915882</v>
      </c>
      <c r="HK119" t="str">
        <f t="shared" si="17"/>
        <v>CRM</v>
      </c>
    </row>
    <row r="120" spans="1:219" hidden="1" x14ac:dyDescent="0.25">
      <c r="A120">
        <v>111</v>
      </c>
      <c r="B120" t="s">
        <v>649</v>
      </c>
      <c r="C120">
        <v>9</v>
      </c>
      <c r="D120">
        <v>1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8</v>
      </c>
      <c r="N120">
        <v>18</v>
      </c>
      <c r="O120">
        <v>9</v>
      </c>
      <c r="P120">
        <v>11</v>
      </c>
      <c r="Q120">
        <v>5</v>
      </c>
      <c r="R120">
        <v>1</v>
      </c>
      <c r="S120">
        <v>2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2</v>
      </c>
      <c r="Z120">
        <v>5</v>
      </c>
      <c r="AA120">
        <v>2</v>
      </c>
      <c r="AB120">
        <v>9</v>
      </c>
      <c r="AC120">
        <v>1</v>
      </c>
      <c r="AD120">
        <v>9</v>
      </c>
      <c r="AE120">
        <v>9</v>
      </c>
      <c r="AF120">
        <v>2</v>
      </c>
      <c r="AG120">
        <v>5</v>
      </c>
      <c r="AH120">
        <v>5</v>
      </c>
      <c r="AI120">
        <v>1</v>
      </c>
      <c r="AJ120">
        <v>1</v>
      </c>
      <c r="AK120">
        <v>2</v>
      </c>
      <c r="AL120">
        <v>2</v>
      </c>
      <c r="AM120">
        <v>2</v>
      </c>
      <c r="AN120">
        <v>0</v>
      </c>
      <c r="AO120">
        <v>3</v>
      </c>
      <c r="AP120">
        <v>3</v>
      </c>
      <c r="AQ120">
        <v>1</v>
      </c>
      <c r="AR120">
        <v>0</v>
      </c>
      <c r="AS120">
        <v>1</v>
      </c>
      <c r="AT120">
        <v>1</v>
      </c>
      <c r="AU120" t="s">
        <v>220</v>
      </c>
      <c r="AV120">
        <v>30.409999847412109</v>
      </c>
      <c r="AW120">
        <v>30.360000610351559</v>
      </c>
      <c r="AX120">
        <v>30.360000610351559</v>
      </c>
      <c r="AY120">
        <v>29.270000457763668</v>
      </c>
      <c r="AZ120">
        <v>29.920000076293949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80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 t="s">
        <v>409</v>
      </c>
      <c r="CN120">
        <v>29.920000076293949</v>
      </c>
      <c r="CO120">
        <v>30.270000457763668</v>
      </c>
      <c r="CP120">
        <v>30.899999618530281</v>
      </c>
      <c r="CQ120">
        <v>30.25</v>
      </c>
      <c r="CR120">
        <v>30.649999618530281</v>
      </c>
      <c r="CW120">
        <v>3</v>
      </c>
      <c r="CX120">
        <v>29</v>
      </c>
      <c r="CY120">
        <v>13</v>
      </c>
      <c r="CZ120">
        <v>18</v>
      </c>
      <c r="DA120">
        <v>1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1</v>
      </c>
      <c r="DM120">
        <v>1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650</v>
      </c>
      <c r="EF120">
        <v>30.649999618530281</v>
      </c>
      <c r="EG120">
        <v>30.70999908447266</v>
      </c>
      <c r="EH120">
        <v>30.940000534057621</v>
      </c>
      <c r="EI120">
        <v>30.180000305175781</v>
      </c>
      <c r="EJ120">
        <v>30.70999908447266</v>
      </c>
      <c r="EO120">
        <v>13</v>
      </c>
      <c r="EP120">
        <v>6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</v>
      </c>
      <c r="EY120">
        <v>2</v>
      </c>
      <c r="EZ120">
        <v>0</v>
      </c>
      <c r="FA120">
        <v>0</v>
      </c>
      <c r="FB120">
        <v>23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1</v>
      </c>
      <c r="FN120">
        <v>0</v>
      </c>
      <c r="FO120">
        <v>1</v>
      </c>
      <c r="FP120">
        <v>0</v>
      </c>
      <c r="FQ120">
        <v>10</v>
      </c>
      <c r="FR120">
        <v>10</v>
      </c>
      <c r="FS120">
        <v>1</v>
      </c>
      <c r="FT120">
        <v>0</v>
      </c>
      <c r="FU120">
        <v>1</v>
      </c>
      <c r="FV120">
        <v>1</v>
      </c>
      <c r="FW120" t="s">
        <v>364</v>
      </c>
      <c r="FX120">
        <v>30.70999908447266</v>
      </c>
      <c r="FY120">
        <v>30.729999542236332</v>
      </c>
      <c r="FZ120">
        <v>31.069999694824219</v>
      </c>
      <c r="GA120">
        <v>29.360000610351559</v>
      </c>
      <c r="GB120">
        <v>29.610000610351559</v>
      </c>
      <c r="GC120">
        <v>134</v>
      </c>
      <c r="GD120">
        <v>119</v>
      </c>
      <c r="GE120">
        <v>83</v>
      </c>
      <c r="GF120">
        <v>29</v>
      </c>
      <c r="GG120">
        <v>0</v>
      </c>
      <c r="GH120">
        <v>35</v>
      </c>
      <c r="GI120">
        <v>0</v>
      </c>
      <c r="GJ120">
        <v>19</v>
      </c>
      <c r="GK120">
        <v>10</v>
      </c>
      <c r="GL120">
        <v>108</v>
      </c>
      <c r="GM120">
        <v>1</v>
      </c>
      <c r="GN120">
        <v>23</v>
      </c>
      <c r="GO120">
        <v>3</v>
      </c>
      <c r="GP120">
        <v>1</v>
      </c>
      <c r="GQ120">
        <v>2</v>
      </c>
      <c r="GR120">
        <v>0</v>
      </c>
      <c r="GS120">
        <v>2</v>
      </c>
      <c r="GT120">
        <v>1</v>
      </c>
      <c r="GU120">
        <v>2</v>
      </c>
      <c r="GV120">
        <v>1</v>
      </c>
      <c r="GW120">
        <v>2</v>
      </c>
      <c r="GX120" t="s">
        <v>218</v>
      </c>
      <c r="GY120">
        <v>49317</v>
      </c>
      <c r="GZ120">
        <v>57500</v>
      </c>
      <c r="HA120">
        <v>0.89700000000000002</v>
      </c>
      <c r="HB120">
        <v>1.7949999999999999</v>
      </c>
      <c r="HC120">
        <v>1.03</v>
      </c>
      <c r="HD120">
        <v>3.39</v>
      </c>
      <c r="HE120">
        <v>0</v>
      </c>
      <c r="HF120" s="2">
        <f t="shared" si="12"/>
        <v>6.5084471401255506E-4</v>
      </c>
      <c r="HG120" s="2">
        <f t="shared" si="13"/>
        <v>1.0943036882118951E-2</v>
      </c>
      <c r="HH120" s="2">
        <f t="shared" si="14"/>
        <v>4.4581807754399794E-2</v>
      </c>
      <c r="HI120" s="2">
        <f t="shared" si="15"/>
        <v>8.4430933754389148E-3</v>
      </c>
      <c r="HJ120" s="3">
        <f t="shared" si="16"/>
        <v>31.066279060614523</v>
      </c>
      <c r="HK120" t="str">
        <f t="shared" si="17"/>
        <v>SCSC</v>
      </c>
    </row>
    <row r="121" spans="1:219" x14ac:dyDescent="0.25">
      <c r="A121">
        <v>112</v>
      </c>
      <c r="B121" t="s">
        <v>651</v>
      </c>
      <c r="C121">
        <v>11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4</v>
      </c>
      <c r="N121">
        <v>3</v>
      </c>
      <c r="O121">
        <v>0</v>
      </c>
      <c r="P121">
        <v>15</v>
      </c>
      <c r="Q121">
        <v>171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5</v>
      </c>
      <c r="AA121">
        <v>1</v>
      </c>
      <c r="AB121">
        <v>7</v>
      </c>
      <c r="AC121">
        <v>1</v>
      </c>
      <c r="AD121">
        <v>7</v>
      </c>
      <c r="AE121">
        <v>2</v>
      </c>
      <c r="AF121">
        <v>0</v>
      </c>
      <c r="AG121">
        <v>5</v>
      </c>
      <c r="AH121">
        <v>5</v>
      </c>
      <c r="AI121">
        <v>1</v>
      </c>
      <c r="AJ121">
        <v>0</v>
      </c>
      <c r="AK121">
        <v>2</v>
      </c>
      <c r="AL121">
        <v>1</v>
      </c>
      <c r="AM121">
        <v>1</v>
      </c>
      <c r="AN121">
        <v>0</v>
      </c>
      <c r="AO121">
        <v>4</v>
      </c>
      <c r="AP121">
        <v>4</v>
      </c>
      <c r="AQ121">
        <v>1</v>
      </c>
      <c r="AR121">
        <v>0</v>
      </c>
      <c r="AS121">
        <v>1</v>
      </c>
      <c r="AT121">
        <v>1</v>
      </c>
      <c r="AU121" t="s">
        <v>644</v>
      </c>
      <c r="AV121">
        <v>99.559997558593764</v>
      </c>
      <c r="AW121">
        <v>101</v>
      </c>
      <c r="AX121">
        <v>102</v>
      </c>
      <c r="AY121">
        <v>95.5</v>
      </c>
      <c r="AZ121">
        <v>96.819999694824219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194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0</v>
      </c>
      <c r="CM121" t="s">
        <v>652</v>
      </c>
      <c r="CN121">
        <v>96.819999694824219</v>
      </c>
      <c r="CO121">
        <v>94.989997863769517</v>
      </c>
      <c r="CP121">
        <v>96.540000915527344</v>
      </c>
      <c r="CQ121">
        <v>93.379997253417955</v>
      </c>
      <c r="CR121">
        <v>93.919998168945327</v>
      </c>
      <c r="CW121">
        <v>19</v>
      </c>
      <c r="CX121">
        <v>9</v>
      </c>
      <c r="CY121">
        <v>7</v>
      </c>
      <c r="CZ121">
        <v>2</v>
      </c>
      <c r="DA121">
        <v>0</v>
      </c>
      <c r="DB121">
        <v>1</v>
      </c>
      <c r="DC121">
        <v>9</v>
      </c>
      <c r="DD121">
        <v>0</v>
      </c>
      <c r="DE121">
        <v>0</v>
      </c>
      <c r="DF121">
        <v>11</v>
      </c>
      <c r="DG121">
        <v>5</v>
      </c>
      <c r="DH121">
        <v>6</v>
      </c>
      <c r="DI121">
        <v>5</v>
      </c>
      <c r="DJ121">
        <v>147</v>
      </c>
      <c r="DK121">
        <v>1</v>
      </c>
      <c r="DL121">
        <v>16</v>
      </c>
      <c r="DM121">
        <v>0</v>
      </c>
      <c r="DN121">
        <v>0</v>
      </c>
      <c r="DO121">
        <v>18</v>
      </c>
      <c r="DP121">
        <v>9</v>
      </c>
      <c r="DQ121">
        <v>8</v>
      </c>
      <c r="DR121">
        <v>8</v>
      </c>
      <c r="DS121">
        <v>2</v>
      </c>
      <c r="DT121">
        <v>1</v>
      </c>
      <c r="DU121">
        <v>1</v>
      </c>
      <c r="DV121">
        <v>1</v>
      </c>
      <c r="DW121">
        <v>37</v>
      </c>
      <c r="DX121">
        <v>18</v>
      </c>
      <c r="DY121">
        <v>6</v>
      </c>
      <c r="DZ121">
        <v>6</v>
      </c>
      <c r="EA121">
        <v>2</v>
      </c>
      <c r="EB121">
        <v>2</v>
      </c>
      <c r="EC121">
        <v>1</v>
      </c>
      <c r="ED121">
        <v>1</v>
      </c>
      <c r="EE121" t="s">
        <v>653</v>
      </c>
      <c r="EF121">
        <v>93.919998168945327</v>
      </c>
      <c r="EG121">
        <v>95.220001220703125</v>
      </c>
      <c r="EH121">
        <v>99.599998474121094</v>
      </c>
      <c r="EI121">
        <v>93.959999084472656</v>
      </c>
      <c r="EJ121">
        <v>98.150001525878906</v>
      </c>
      <c r="EO121">
        <v>39</v>
      </c>
      <c r="EP121">
        <v>7</v>
      </c>
      <c r="EQ121">
        <v>9</v>
      </c>
      <c r="ER121">
        <v>20</v>
      </c>
      <c r="ES121">
        <v>56</v>
      </c>
      <c r="ET121">
        <v>0</v>
      </c>
      <c r="EU121">
        <v>0</v>
      </c>
      <c r="EV121">
        <v>0</v>
      </c>
      <c r="EW121">
        <v>0</v>
      </c>
      <c r="EX121">
        <v>21</v>
      </c>
      <c r="EY121">
        <v>6</v>
      </c>
      <c r="EZ121">
        <v>3</v>
      </c>
      <c r="FA121">
        <v>9</v>
      </c>
      <c r="FB121">
        <v>38</v>
      </c>
      <c r="FC121">
        <v>1</v>
      </c>
      <c r="FD121">
        <v>77</v>
      </c>
      <c r="FE121">
        <v>1</v>
      </c>
      <c r="FF121">
        <v>77</v>
      </c>
      <c r="FG121">
        <v>0</v>
      </c>
      <c r="FH121">
        <v>0</v>
      </c>
      <c r="FI121">
        <v>38</v>
      </c>
      <c r="FJ121">
        <v>38</v>
      </c>
      <c r="FK121">
        <v>0</v>
      </c>
      <c r="FL121">
        <v>0</v>
      </c>
      <c r="FM121">
        <v>1</v>
      </c>
      <c r="FN121">
        <v>1</v>
      </c>
      <c r="FO121">
        <v>5</v>
      </c>
      <c r="FP121">
        <v>0</v>
      </c>
      <c r="FQ121">
        <v>8</v>
      </c>
      <c r="FR121">
        <v>8</v>
      </c>
      <c r="FS121">
        <v>1</v>
      </c>
      <c r="FT121">
        <v>0</v>
      </c>
      <c r="FU121">
        <v>1</v>
      </c>
      <c r="FV121">
        <v>1</v>
      </c>
      <c r="FW121" t="s">
        <v>654</v>
      </c>
      <c r="FX121">
        <v>98.150001525878906</v>
      </c>
      <c r="FY121">
        <v>98.160003662109375</v>
      </c>
      <c r="FZ121">
        <v>98.430000305175781</v>
      </c>
      <c r="GA121">
        <v>93.080001831054688</v>
      </c>
      <c r="GB121">
        <v>93.5</v>
      </c>
      <c r="GC121">
        <v>362</v>
      </c>
      <c r="GD121">
        <v>453</v>
      </c>
      <c r="GE121">
        <v>168</v>
      </c>
      <c r="GF121">
        <v>251</v>
      </c>
      <c r="GG121">
        <v>0</v>
      </c>
      <c r="GH121">
        <v>264</v>
      </c>
      <c r="GI121">
        <v>0</v>
      </c>
      <c r="GJ121">
        <v>78</v>
      </c>
      <c r="GK121">
        <v>84</v>
      </c>
      <c r="GL121">
        <v>384</v>
      </c>
      <c r="GM121">
        <v>77</v>
      </c>
      <c r="GN121">
        <v>185</v>
      </c>
      <c r="GO121">
        <v>4</v>
      </c>
      <c r="GP121">
        <v>2</v>
      </c>
      <c r="GQ121">
        <v>3</v>
      </c>
      <c r="GR121">
        <v>2</v>
      </c>
      <c r="GS121">
        <v>3</v>
      </c>
      <c r="GT121">
        <v>2</v>
      </c>
      <c r="GU121">
        <v>3</v>
      </c>
      <c r="GV121">
        <v>2</v>
      </c>
      <c r="GW121">
        <v>2.4</v>
      </c>
      <c r="GX121" t="s">
        <v>218</v>
      </c>
      <c r="GY121">
        <v>3465630</v>
      </c>
      <c r="GZ121">
        <v>4920966</v>
      </c>
      <c r="HA121">
        <v>0.73199999999999998</v>
      </c>
      <c r="HB121">
        <v>1.234</v>
      </c>
      <c r="HC121">
        <v>2.13</v>
      </c>
      <c r="HD121">
        <v>4.46</v>
      </c>
      <c r="HE121">
        <v>0.66330003999999998</v>
      </c>
      <c r="HF121" s="2">
        <f t="shared" si="12"/>
        <v>1.0189624956513654E-4</v>
      </c>
      <c r="HG121" s="2">
        <f t="shared" si="13"/>
        <v>2.7430320250868556E-3</v>
      </c>
      <c r="HH121" s="2">
        <f t="shared" si="14"/>
        <v>5.1752257961820036E-2</v>
      </c>
      <c r="HI121" s="2">
        <f t="shared" si="15"/>
        <v>4.4919590261530695E-3</v>
      </c>
      <c r="HJ121" s="3">
        <f t="shared" si="16"/>
        <v>98.429259695737187</v>
      </c>
      <c r="HK121" t="str">
        <f t="shared" si="17"/>
        <v>STX</v>
      </c>
    </row>
    <row r="122" spans="1:219" hidden="1" x14ac:dyDescent="0.25">
      <c r="A122">
        <v>113</v>
      </c>
      <c r="B122" t="s">
        <v>655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21</v>
      </c>
      <c r="N122">
        <v>70</v>
      </c>
      <c r="O122">
        <v>39</v>
      </c>
      <c r="P122">
        <v>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12</v>
      </c>
      <c r="W122">
        <v>6</v>
      </c>
      <c r="X122">
        <v>0</v>
      </c>
      <c r="Y122">
        <v>2</v>
      </c>
      <c r="Z122">
        <v>46</v>
      </c>
      <c r="AA122">
        <v>1</v>
      </c>
      <c r="AB122">
        <v>66</v>
      </c>
      <c r="AC122">
        <v>0</v>
      </c>
      <c r="AD122">
        <v>0</v>
      </c>
      <c r="AE122">
        <v>0</v>
      </c>
      <c r="AF122">
        <v>0</v>
      </c>
      <c r="AG122">
        <v>46</v>
      </c>
      <c r="AH122">
        <v>46</v>
      </c>
      <c r="AI122">
        <v>0</v>
      </c>
      <c r="AJ122">
        <v>0</v>
      </c>
      <c r="AK122">
        <v>1</v>
      </c>
      <c r="AL122">
        <v>1</v>
      </c>
      <c r="AM122">
        <v>4</v>
      </c>
      <c r="AN122">
        <v>0</v>
      </c>
      <c r="AO122">
        <v>19</v>
      </c>
      <c r="AP122">
        <v>19</v>
      </c>
      <c r="AQ122">
        <v>1</v>
      </c>
      <c r="AR122">
        <v>0</v>
      </c>
      <c r="AS122">
        <v>1</v>
      </c>
      <c r="AT122">
        <v>1</v>
      </c>
      <c r="AU122" t="s">
        <v>433</v>
      </c>
      <c r="AV122">
        <v>122.26999664306641</v>
      </c>
      <c r="AW122">
        <v>122.0299987792969</v>
      </c>
      <c r="AX122">
        <v>123.0899963378906</v>
      </c>
      <c r="AY122">
        <v>120.75</v>
      </c>
      <c r="AZ122">
        <v>122.5699996948242</v>
      </c>
      <c r="BE122">
        <v>27</v>
      </c>
      <c r="BF122">
        <v>29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14</v>
      </c>
      <c r="BO122">
        <v>37</v>
      </c>
      <c r="BP122">
        <v>32</v>
      </c>
      <c r="BQ122">
        <v>19</v>
      </c>
      <c r="BR122">
        <v>41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41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1</v>
      </c>
      <c r="CH122">
        <v>1</v>
      </c>
      <c r="CI122">
        <v>1</v>
      </c>
      <c r="CJ122">
        <v>0</v>
      </c>
      <c r="CK122">
        <v>1</v>
      </c>
      <c r="CL122">
        <v>1</v>
      </c>
      <c r="CM122" t="s">
        <v>290</v>
      </c>
      <c r="CN122">
        <v>122.5699996948242</v>
      </c>
      <c r="CO122">
        <v>122.8399963378906</v>
      </c>
      <c r="CP122">
        <v>124.30999755859381</v>
      </c>
      <c r="CQ122">
        <v>121.9499969482422</v>
      </c>
      <c r="CR122">
        <v>122.379997253418</v>
      </c>
      <c r="CW122">
        <v>63</v>
      </c>
      <c r="CX122">
        <v>18</v>
      </c>
      <c r="CY122">
        <v>7</v>
      </c>
      <c r="CZ122">
        <v>0</v>
      </c>
      <c r="DA122">
        <v>0</v>
      </c>
      <c r="DB122">
        <v>1</v>
      </c>
      <c r="DC122">
        <v>7</v>
      </c>
      <c r="DD122">
        <v>0</v>
      </c>
      <c r="DE122">
        <v>0</v>
      </c>
      <c r="DF122">
        <v>53</v>
      </c>
      <c r="DG122">
        <v>41</v>
      </c>
      <c r="DH122">
        <v>18</v>
      </c>
      <c r="DI122">
        <v>9</v>
      </c>
      <c r="DJ122">
        <v>7</v>
      </c>
      <c r="DK122">
        <v>1</v>
      </c>
      <c r="DL122">
        <v>0</v>
      </c>
      <c r="DM122">
        <v>0</v>
      </c>
      <c r="DN122">
        <v>0</v>
      </c>
      <c r="DO122">
        <v>26</v>
      </c>
      <c r="DP122">
        <v>7</v>
      </c>
      <c r="DQ122">
        <v>0</v>
      </c>
      <c r="DR122">
        <v>0</v>
      </c>
      <c r="DS122">
        <v>1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656</v>
      </c>
      <c r="EF122">
        <v>122.379997253418</v>
      </c>
      <c r="EG122">
        <v>123.1999969482422</v>
      </c>
      <c r="EH122">
        <v>124.98000335693359</v>
      </c>
      <c r="EI122">
        <v>122.30999755859381</v>
      </c>
      <c r="EJ122">
        <v>124.63999938964839</v>
      </c>
      <c r="EO122">
        <v>31</v>
      </c>
      <c r="EP122">
        <v>112</v>
      </c>
      <c r="EQ122">
        <v>45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</v>
      </c>
      <c r="EY122">
        <v>1</v>
      </c>
      <c r="EZ122">
        <v>1</v>
      </c>
      <c r="FA122">
        <v>1</v>
      </c>
      <c r="FB122">
        <v>4</v>
      </c>
      <c r="FC122">
        <v>1</v>
      </c>
      <c r="FD122">
        <v>12</v>
      </c>
      <c r="FE122">
        <v>0</v>
      </c>
      <c r="FF122">
        <v>0</v>
      </c>
      <c r="FG122">
        <v>0</v>
      </c>
      <c r="FH122">
        <v>0</v>
      </c>
      <c r="FI122">
        <v>4</v>
      </c>
      <c r="FJ122">
        <v>4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657</v>
      </c>
      <c r="FX122">
        <v>124.63999938964839</v>
      </c>
      <c r="FY122">
        <v>125</v>
      </c>
      <c r="FZ122">
        <v>126.69000244140619</v>
      </c>
      <c r="GA122">
        <v>124.1800003051758</v>
      </c>
      <c r="GB122">
        <v>124.40000152587891</v>
      </c>
      <c r="GC122">
        <v>470</v>
      </c>
      <c r="GD122">
        <v>349</v>
      </c>
      <c r="GE122">
        <v>276</v>
      </c>
      <c r="GF122">
        <v>140</v>
      </c>
      <c r="GG122">
        <v>0</v>
      </c>
      <c r="GH122">
        <v>8</v>
      </c>
      <c r="GI122">
        <v>0</v>
      </c>
      <c r="GJ122">
        <v>0</v>
      </c>
      <c r="GK122">
        <v>0</v>
      </c>
      <c r="GL122">
        <v>98</v>
      </c>
      <c r="GM122">
        <v>0</v>
      </c>
      <c r="GN122">
        <v>11</v>
      </c>
      <c r="GO122">
        <v>3</v>
      </c>
      <c r="GP122">
        <v>1</v>
      </c>
      <c r="GQ122">
        <v>2</v>
      </c>
      <c r="GR122">
        <v>1</v>
      </c>
      <c r="GS122">
        <v>2</v>
      </c>
      <c r="GT122">
        <v>0</v>
      </c>
      <c r="GU122">
        <v>2</v>
      </c>
      <c r="GV122">
        <v>0</v>
      </c>
      <c r="GW122">
        <v>2.4</v>
      </c>
      <c r="GX122" t="s">
        <v>218</v>
      </c>
      <c r="GY122">
        <v>1975792</v>
      </c>
      <c r="GZ122">
        <v>1951633</v>
      </c>
      <c r="HA122">
        <v>0.39300000000000002</v>
      </c>
      <c r="HB122">
        <v>0.41299999999999998</v>
      </c>
      <c r="HC122">
        <v>3.28</v>
      </c>
      <c r="HD122">
        <v>5.52</v>
      </c>
      <c r="HE122">
        <v>1.1080000000000001</v>
      </c>
      <c r="HF122" s="2">
        <f t="shared" si="12"/>
        <v>2.8800048828128144E-3</v>
      </c>
      <c r="HG122" s="2">
        <f t="shared" si="13"/>
        <v>1.3339666973231079E-2</v>
      </c>
      <c r="HH122" s="2">
        <f t="shared" si="14"/>
        <v>6.5599975585935999E-3</v>
      </c>
      <c r="HI122" s="2">
        <f t="shared" si="15"/>
        <v>1.7684985370144402E-3</v>
      </c>
      <c r="HJ122" s="3">
        <f t="shared" si="16"/>
        <v>126.66745837165388</v>
      </c>
      <c r="HK122" t="str">
        <f t="shared" si="17"/>
        <v>SPG</v>
      </c>
    </row>
    <row r="123" spans="1:219" hidden="1" x14ac:dyDescent="0.25">
      <c r="A123">
        <v>114</v>
      </c>
      <c r="B123" t="s">
        <v>658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0</v>
      </c>
      <c r="N123">
        <v>2</v>
      </c>
      <c r="O123">
        <v>20</v>
      </c>
      <c r="P123">
        <v>28</v>
      </c>
      <c r="Q123">
        <v>138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659</v>
      </c>
      <c r="AV123">
        <v>34.380001068115227</v>
      </c>
      <c r="AW123">
        <v>34.139999389648438</v>
      </c>
      <c r="AX123">
        <v>34.435001373291023</v>
      </c>
      <c r="AY123">
        <v>33.340000152587891</v>
      </c>
      <c r="AZ123">
        <v>34.169998168945313</v>
      </c>
      <c r="BE123">
        <v>79</v>
      </c>
      <c r="BF123">
        <v>31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22</v>
      </c>
      <c r="BO123">
        <v>10</v>
      </c>
      <c r="BP123">
        <v>2</v>
      </c>
      <c r="BQ123">
        <v>4</v>
      </c>
      <c r="BR123">
        <v>49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49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2</v>
      </c>
      <c r="CF123">
        <v>0</v>
      </c>
      <c r="CG123">
        <v>31</v>
      </c>
      <c r="CH123">
        <v>31</v>
      </c>
      <c r="CI123">
        <v>1</v>
      </c>
      <c r="CJ123">
        <v>0</v>
      </c>
      <c r="CK123">
        <v>1</v>
      </c>
      <c r="CL123">
        <v>1</v>
      </c>
      <c r="CM123" t="s">
        <v>660</v>
      </c>
      <c r="CN123">
        <v>34.169998168945313</v>
      </c>
      <c r="CO123">
        <v>34.549999237060547</v>
      </c>
      <c r="CP123">
        <v>34.549999237060547</v>
      </c>
      <c r="CQ123">
        <v>33.490001678466797</v>
      </c>
      <c r="CR123">
        <v>33.860000610351563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3</v>
      </c>
      <c r="DG123">
        <v>5</v>
      </c>
      <c r="DH123">
        <v>0</v>
      </c>
      <c r="DI123">
        <v>12</v>
      </c>
      <c r="DJ123">
        <v>151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2</v>
      </c>
      <c r="DX123">
        <v>0</v>
      </c>
      <c r="DY123">
        <v>0</v>
      </c>
      <c r="DZ123">
        <v>0</v>
      </c>
      <c r="EA123">
        <v>2</v>
      </c>
      <c r="EB123">
        <v>0</v>
      </c>
      <c r="EC123">
        <v>1</v>
      </c>
      <c r="ED123">
        <v>0</v>
      </c>
      <c r="EE123" t="s">
        <v>502</v>
      </c>
      <c r="EF123">
        <v>33.860000610351563</v>
      </c>
      <c r="EG123">
        <v>34.049999237060547</v>
      </c>
      <c r="EH123">
        <v>34.849998474121087</v>
      </c>
      <c r="EI123">
        <v>33.880001068115227</v>
      </c>
      <c r="EJ123">
        <v>34.669998168945313</v>
      </c>
      <c r="EO123">
        <v>3</v>
      </c>
      <c r="EP123">
        <v>41</v>
      </c>
      <c r="EQ123">
        <v>35</v>
      </c>
      <c r="ER123">
        <v>78</v>
      </c>
      <c r="ES123">
        <v>21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1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661</v>
      </c>
      <c r="FX123">
        <v>34.669998168945313</v>
      </c>
      <c r="FY123">
        <v>34.75</v>
      </c>
      <c r="FZ123">
        <v>34.849998474121087</v>
      </c>
      <c r="GA123">
        <v>34.270000457763672</v>
      </c>
      <c r="GB123">
        <v>34.540000915527337</v>
      </c>
      <c r="GC123">
        <v>476</v>
      </c>
      <c r="GD123">
        <v>260</v>
      </c>
      <c r="GE123">
        <v>178</v>
      </c>
      <c r="GF123">
        <v>172</v>
      </c>
      <c r="GG123">
        <v>0</v>
      </c>
      <c r="GH123">
        <v>265</v>
      </c>
      <c r="GI123">
        <v>0</v>
      </c>
      <c r="GJ123">
        <v>99</v>
      </c>
      <c r="GK123">
        <v>2</v>
      </c>
      <c r="GL123">
        <v>201</v>
      </c>
      <c r="GM123">
        <v>1</v>
      </c>
      <c r="GN123">
        <v>151</v>
      </c>
      <c r="GO123">
        <v>2</v>
      </c>
      <c r="GP123">
        <v>0</v>
      </c>
      <c r="GQ123">
        <v>1</v>
      </c>
      <c r="GR123">
        <v>0</v>
      </c>
      <c r="GS123">
        <v>2</v>
      </c>
      <c r="GT123">
        <v>1</v>
      </c>
      <c r="GU123">
        <v>1</v>
      </c>
      <c r="GV123">
        <v>0</v>
      </c>
      <c r="GW123">
        <v>2.2000000000000002</v>
      </c>
      <c r="GX123" t="s">
        <v>218</v>
      </c>
      <c r="GY123">
        <v>523017</v>
      </c>
      <c r="GZ123">
        <v>702183</v>
      </c>
      <c r="HA123">
        <v>2.3420000000000001</v>
      </c>
      <c r="HB123">
        <v>3.589</v>
      </c>
      <c r="HC123">
        <v>2.06</v>
      </c>
      <c r="HD123">
        <v>6.97</v>
      </c>
      <c r="HE123">
        <v>0</v>
      </c>
      <c r="HF123" s="2">
        <f t="shared" si="12"/>
        <v>2.3022109656025691E-3</v>
      </c>
      <c r="HG123" s="2">
        <f t="shared" si="13"/>
        <v>2.8693968005577553E-3</v>
      </c>
      <c r="HH123" s="2">
        <f t="shared" si="14"/>
        <v>1.3812936467232473E-2</v>
      </c>
      <c r="HI123" s="2">
        <f t="shared" si="15"/>
        <v>7.8170367865360024E-3</v>
      </c>
      <c r="HJ123" s="3">
        <f t="shared" si="16"/>
        <v>34.849711538819385</v>
      </c>
      <c r="HK123" t="str">
        <f t="shared" si="17"/>
        <v>SMPL</v>
      </c>
    </row>
    <row r="124" spans="1:219" hidden="1" x14ac:dyDescent="0.25">
      <c r="A124">
        <v>115</v>
      </c>
      <c r="B124" t="s">
        <v>662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5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15</v>
      </c>
      <c r="W124">
        <v>9</v>
      </c>
      <c r="X124">
        <v>11</v>
      </c>
      <c r="Y124">
        <v>16</v>
      </c>
      <c r="Z124">
        <v>140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79</v>
      </c>
      <c r="AP124">
        <v>0</v>
      </c>
      <c r="AQ124">
        <v>1</v>
      </c>
      <c r="AR124">
        <v>0</v>
      </c>
      <c r="AS124">
        <v>1</v>
      </c>
      <c r="AT124">
        <v>1</v>
      </c>
      <c r="AU124" t="s">
        <v>275</v>
      </c>
      <c r="AV124">
        <v>74.319999694824219</v>
      </c>
      <c r="AW124">
        <v>74.25</v>
      </c>
      <c r="AX124">
        <v>76.449996948242188</v>
      </c>
      <c r="AY124">
        <v>73.379997253417969</v>
      </c>
      <c r="AZ124">
        <v>75.849998474121094</v>
      </c>
      <c r="BE124">
        <v>19</v>
      </c>
      <c r="BF124">
        <v>41</v>
      </c>
      <c r="BG124">
        <v>63</v>
      </c>
      <c r="BH124">
        <v>27</v>
      </c>
      <c r="BI124">
        <v>33</v>
      </c>
      <c r="BJ124">
        <v>0</v>
      </c>
      <c r="BK124">
        <v>0</v>
      </c>
      <c r="BL124">
        <v>0</v>
      </c>
      <c r="BM124">
        <v>0</v>
      </c>
      <c r="BN124">
        <v>9</v>
      </c>
      <c r="BO124">
        <v>3</v>
      </c>
      <c r="BP124">
        <v>2</v>
      </c>
      <c r="BQ124">
        <v>3</v>
      </c>
      <c r="BR124">
        <v>4</v>
      </c>
      <c r="BS124">
        <v>1</v>
      </c>
      <c r="BT124">
        <v>21</v>
      </c>
      <c r="BU124">
        <v>1</v>
      </c>
      <c r="BV124">
        <v>21</v>
      </c>
      <c r="BW124">
        <v>0</v>
      </c>
      <c r="BX124">
        <v>0</v>
      </c>
      <c r="BY124">
        <v>4</v>
      </c>
      <c r="BZ124">
        <v>4</v>
      </c>
      <c r="CA124">
        <v>0</v>
      </c>
      <c r="CB124">
        <v>0</v>
      </c>
      <c r="CC124">
        <v>1</v>
      </c>
      <c r="CD124">
        <v>1</v>
      </c>
      <c r="CE124">
        <v>1</v>
      </c>
      <c r="CF124">
        <v>0</v>
      </c>
      <c r="CG124">
        <v>1</v>
      </c>
      <c r="CH124">
        <v>1</v>
      </c>
      <c r="CI124">
        <v>1</v>
      </c>
      <c r="CJ124">
        <v>0</v>
      </c>
      <c r="CK124">
        <v>1</v>
      </c>
      <c r="CL124">
        <v>1</v>
      </c>
      <c r="CM124" t="s">
        <v>297</v>
      </c>
      <c r="CN124">
        <v>75.849998474121094</v>
      </c>
      <c r="CO124">
        <v>75.959999084472656</v>
      </c>
      <c r="CP124">
        <v>76.889999389648438</v>
      </c>
      <c r="CQ124">
        <v>75.55999755859375</v>
      </c>
      <c r="CR124">
        <v>76.410003662109375</v>
      </c>
      <c r="CW124">
        <v>11</v>
      </c>
      <c r="CX124">
        <v>156</v>
      </c>
      <c r="CY124">
        <v>24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1</v>
      </c>
      <c r="DK124">
        <v>1</v>
      </c>
      <c r="DL124">
        <v>2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1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439</v>
      </c>
      <c r="EF124">
        <v>76.410003662109375</v>
      </c>
      <c r="EG124">
        <v>76.5</v>
      </c>
      <c r="EH124">
        <v>79.419998168945313</v>
      </c>
      <c r="EI124">
        <v>76.139999389648438</v>
      </c>
      <c r="EJ124">
        <v>78.569999694824219</v>
      </c>
      <c r="EO124">
        <v>5</v>
      </c>
      <c r="EP124">
        <v>3</v>
      </c>
      <c r="EQ124">
        <v>19</v>
      </c>
      <c r="ER124">
        <v>56</v>
      </c>
      <c r="ES124">
        <v>108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0</v>
      </c>
      <c r="EZ124">
        <v>0</v>
      </c>
      <c r="FA124">
        <v>2</v>
      </c>
      <c r="FB124">
        <v>0</v>
      </c>
      <c r="FC124">
        <v>1</v>
      </c>
      <c r="FD124">
        <v>4</v>
      </c>
      <c r="FE124">
        <v>1</v>
      </c>
      <c r="FF124">
        <v>4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570</v>
      </c>
      <c r="FX124">
        <v>78.569999694824219</v>
      </c>
      <c r="FY124">
        <v>78.489997863769531</v>
      </c>
      <c r="FZ124">
        <v>79.589996337890625</v>
      </c>
      <c r="GA124">
        <v>76.75</v>
      </c>
      <c r="GB124">
        <v>76.959999084472656</v>
      </c>
      <c r="GC124">
        <v>573</v>
      </c>
      <c r="GD124">
        <v>218</v>
      </c>
      <c r="GE124">
        <v>382</v>
      </c>
      <c r="GF124">
        <v>6</v>
      </c>
      <c r="GG124">
        <v>0</v>
      </c>
      <c r="GH124">
        <v>224</v>
      </c>
      <c r="GI124">
        <v>0</v>
      </c>
      <c r="GJ124">
        <v>164</v>
      </c>
      <c r="GK124">
        <v>25</v>
      </c>
      <c r="GL124">
        <v>145</v>
      </c>
      <c r="GM124">
        <v>4</v>
      </c>
      <c r="GN124">
        <v>1</v>
      </c>
      <c r="GO124">
        <v>3</v>
      </c>
      <c r="GP124">
        <v>1</v>
      </c>
      <c r="GQ124">
        <v>2</v>
      </c>
      <c r="GR124">
        <v>1</v>
      </c>
      <c r="GS124">
        <v>2</v>
      </c>
      <c r="GT124">
        <v>0</v>
      </c>
      <c r="GU124">
        <v>2</v>
      </c>
      <c r="GV124">
        <v>0</v>
      </c>
      <c r="GW124">
        <v>2.9</v>
      </c>
      <c r="GX124" t="s">
        <v>223</v>
      </c>
      <c r="GY124">
        <v>872152</v>
      </c>
      <c r="GZ124">
        <v>852983</v>
      </c>
      <c r="HA124">
        <v>2.968</v>
      </c>
      <c r="HB124">
        <v>3.673</v>
      </c>
      <c r="HC124">
        <v>22.3</v>
      </c>
      <c r="HD124">
        <v>9.9700000000000006</v>
      </c>
      <c r="HE124">
        <v>1.0763</v>
      </c>
      <c r="HF124" s="2">
        <f t="shared" si="12"/>
        <v>-1.0192614757555951E-3</v>
      </c>
      <c r="HG124" s="2">
        <f t="shared" si="13"/>
        <v>1.3820813226968487E-2</v>
      </c>
      <c r="HH124" s="2">
        <f t="shared" si="14"/>
        <v>2.2168402486002603E-2</v>
      </c>
      <c r="HI124" s="2">
        <f t="shared" si="15"/>
        <v>2.7286783650056767E-3</v>
      </c>
      <c r="HJ124" s="3">
        <f t="shared" si="16"/>
        <v>79.574793464429845</v>
      </c>
      <c r="HK124" t="str">
        <f t="shared" si="17"/>
        <v>SLG</v>
      </c>
    </row>
    <row r="125" spans="1:219" hidden="1" x14ac:dyDescent="0.25">
      <c r="A125">
        <v>116</v>
      </c>
      <c r="B125" t="s">
        <v>663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8</v>
      </c>
      <c r="N125">
        <v>6</v>
      </c>
      <c r="O125">
        <v>7</v>
      </c>
      <c r="P125">
        <v>7</v>
      </c>
      <c r="Q125">
        <v>164</v>
      </c>
      <c r="R125">
        <v>2</v>
      </c>
      <c r="S125">
        <v>3</v>
      </c>
      <c r="T125">
        <v>0</v>
      </c>
      <c r="U125">
        <v>0</v>
      </c>
      <c r="V125">
        <v>5</v>
      </c>
      <c r="W125">
        <v>1</v>
      </c>
      <c r="X125">
        <v>3</v>
      </c>
      <c r="Y125">
        <v>2</v>
      </c>
      <c r="Z125">
        <v>4</v>
      </c>
      <c r="AA125">
        <v>3</v>
      </c>
      <c r="AB125">
        <v>15</v>
      </c>
      <c r="AC125">
        <v>1</v>
      </c>
      <c r="AD125">
        <v>15</v>
      </c>
      <c r="AE125">
        <v>8</v>
      </c>
      <c r="AF125">
        <v>3</v>
      </c>
      <c r="AG125">
        <v>4</v>
      </c>
      <c r="AH125">
        <v>4</v>
      </c>
      <c r="AI125">
        <v>2</v>
      </c>
      <c r="AJ125">
        <v>2</v>
      </c>
      <c r="AK125">
        <v>2</v>
      </c>
      <c r="AL125">
        <v>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664</v>
      </c>
      <c r="AV125">
        <v>53.909999847412109</v>
      </c>
      <c r="AW125">
        <v>54.25</v>
      </c>
      <c r="AX125">
        <v>57.369998931884773</v>
      </c>
      <c r="AY125">
        <v>54.090000152587891</v>
      </c>
      <c r="AZ125">
        <v>57.069999694824219</v>
      </c>
      <c r="BE125">
        <v>2</v>
      </c>
      <c r="BF125">
        <v>4</v>
      </c>
      <c r="BG125">
        <v>6</v>
      </c>
      <c r="BH125">
        <v>31</v>
      </c>
      <c r="BI125">
        <v>152</v>
      </c>
      <c r="BJ125">
        <v>0</v>
      </c>
      <c r="BK125">
        <v>0</v>
      </c>
      <c r="BL125">
        <v>0</v>
      </c>
      <c r="BM125">
        <v>0</v>
      </c>
      <c r="BN125">
        <v>2</v>
      </c>
      <c r="BO125">
        <v>2</v>
      </c>
      <c r="BP125">
        <v>0</v>
      </c>
      <c r="BQ125">
        <v>0</v>
      </c>
      <c r="BR125">
        <v>0</v>
      </c>
      <c r="BS125">
        <v>1</v>
      </c>
      <c r="BT125">
        <v>4</v>
      </c>
      <c r="BU125">
        <v>1</v>
      </c>
      <c r="BV125">
        <v>4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665</v>
      </c>
      <c r="CN125">
        <v>57.069999694824219</v>
      </c>
      <c r="CO125">
        <v>57.209999084472663</v>
      </c>
      <c r="CP125">
        <v>58.196998596191413</v>
      </c>
      <c r="CQ125">
        <v>56.169998168945313</v>
      </c>
      <c r="CR125">
        <v>56.610000610351563</v>
      </c>
      <c r="CW125">
        <v>96</v>
      </c>
      <c r="CX125">
        <v>17</v>
      </c>
      <c r="CY125">
        <v>7</v>
      </c>
      <c r="CZ125">
        <v>4</v>
      </c>
      <c r="DA125">
        <v>0</v>
      </c>
      <c r="DB125">
        <v>1</v>
      </c>
      <c r="DC125">
        <v>11</v>
      </c>
      <c r="DD125">
        <v>0</v>
      </c>
      <c r="DE125">
        <v>0</v>
      </c>
      <c r="DF125">
        <v>33</v>
      </c>
      <c r="DG125">
        <v>13</v>
      </c>
      <c r="DH125">
        <v>15</v>
      </c>
      <c r="DI125">
        <v>11</v>
      </c>
      <c r="DJ125">
        <v>33</v>
      </c>
      <c r="DK125">
        <v>1</v>
      </c>
      <c r="DL125">
        <v>11</v>
      </c>
      <c r="DM125">
        <v>0</v>
      </c>
      <c r="DN125">
        <v>0</v>
      </c>
      <c r="DO125">
        <v>28</v>
      </c>
      <c r="DP125">
        <v>11</v>
      </c>
      <c r="DQ125">
        <v>8</v>
      </c>
      <c r="DR125">
        <v>8</v>
      </c>
      <c r="DS125">
        <v>3</v>
      </c>
      <c r="DT125">
        <v>1</v>
      </c>
      <c r="DU125">
        <v>2</v>
      </c>
      <c r="DV125">
        <v>1</v>
      </c>
      <c r="DW125">
        <v>127</v>
      </c>
      <c r="DX125">
        <v>29</v>
      </c>
      <c r="DY125">
        <v>6</v>
      </c>
      <c r="DZ125">
        <v>6</v>
      </c>
      <c r="EA125">
        <v>2</v>
      </c>
      <c r="EB125">
        <v>2</v>
      </c>
      <c r="EC125">
        <v>1</v>
      </c>
      <c r="ED125">
        <v>1</v>
      </c>
      <c r="EE125" t="s">
        <v>354</v>
      </c>
      <c r="EF125">
        <v>56.610000610351563</v>
      </c>
      <c r="EG125">
        <v>57.349998474121087</v>
      </c>
      <c r="EH125">
        <v>60.819999694824219</v>
      </c>
      <c r="EI125">
        <v>57.150001525878913</v>
      </c>
      <c r="EJ125">
        <v>60.119998931884773</v>
      </c>
      <c r="EO125">
        <v>1</v>
      </c>
      <c r="EP125">
        <v>1</v>
      </c>
      <c r="EQ125">
        <v>0</v>
      </c>
      <c r="ER125">
        <v>4</v>
      </c>
      <c r="ES125">
        <v>189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1</v>
      </c>
      <c r="FA125">
        <v>0</v>
      </c>
      <c r="FB125">
        <v>0</v>
      </c>
      <c r="FC125">
        <v>1</v>
      </c>
      <c r="FD125">
        <v>2</v>
      </c>
      <c r="FE125">
        <v>1</v>
      </c>
      <c r="FF125">
        <v>2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666</v>
      </c>
      <c r="FX125">
        <v>60.119998931884773</v>
      </c>
      <c r="FY125">
        <v>60.419998168945313</v>
      </c>
      <c r="FZ125">
        <v>60.784999847412109</v>
      </c>
      <c r="GA125">
        <v>59.009998321533203</v>
      </c>
      <c r="GB125">
        <v>59.150001525878913</v>
      </c>
      <c r="GC125">
        <v>706</v>
      </c>
      <c r="GD125">
        <v>126</v>
      </c>
      <c r="GE125">
        <v>319</v>
      </c>
      <c r="GF125">
        <v>107</v>
      </c>
      <c r="GG125">
        <v>0</v>
      </c>
      <c r="GH125">
        <v>551</v>
      </c>
      <c r="GI125">
        <v>0</v>
      </c>
      <c r="GJ125">
        <v>197</v>
      </c>
      <c r="GK125">
        <v>21</v>
      </c>
      <c r="GL125">
        <v>37</v>
      </c>
      <c r="GM125">
        <v>2</v>
      </c>
      <c r="GN125">
        <v>33</v>
      </c>
      <c r="GO125">
        <v>4</v>
      </c>
      <c r="GP125">
        <v>2</v>
      </c>
      <c r="GQ125">
        <v>3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2.1</v>
      </c>
      <c r="GX125" t="s">
        <v>218</v>
      </c>
      <c r="GY125">
        <v>18207228</v>
      </c>
      <c r="GZ125">
        <v>17479383</v>
      </c>
      <c r="HA125">
        <v>4.2149999999999999</v>
      </c>
      <c r="HB125">
        <v>4.3070000000000004</v>
      </c>
      <c r="HC125">
        <v>2.89</v>
      </c>
      <c r="HD125">
        <v>1.99</v>
      </c>
      <c r="HE125">
        <v>0</v>
      </c>
      <c r="HF125" s="2">
        <f t="shared" si="12"/>
        <v>4.9652308201282302E-3</v>
      </c>
      <c r="HG125" s="2">
        <f t="shared" si="13"/>
        <v>6.0047985421247674E-3</v>
      </c>
      <c r="HH125" s="2">
        <f t="shared" si="14"/>
        <v>2.3336641677305092E-2</v>
      </c>
      <c r="HI125" s="2">
        <f t="shared" si="15"/>
        <v>2.3669180174823445E-3</v>
      </c>
      <c r="HJ125" s="3">
        <f t="shared" si="16"/>
        <v>60.782808085865376</v>
      </c>
      <c r="HK125" t="str">
        <f t="shared" si="17"/>
        <v>SNAP</v>
      </c>
    </row>
    <row r="126" spans="1:219" hidden="1" x14ac:dyDescent="0.25">
      <c r="A126">
        <v>117</v>
      </c>
      <c r="B126" t="s">
        <v>667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65</v>
      </c>
      <c r="N126">
        <v>46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</v>
      </c>
      <c r="W126">
        <v>10</v>
      </c>
      <c r="X126">
        <v>3</v>
      </c>
      <c r="Y126">
        <v>3</v>
      </c>
      <c r="Z126">
        <v>49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49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0</v>
      </c>
      <c r="AO126">
        <v>29</v>
      </c>
      <c r="AP126">
        <v>29</v>
      </c>
      <c r="AQ126">
        <v>1</v>
      </c>
      <c r="AR126">
        <v>0</v>
      </c>
      <c r="AS126">
        <v>1</v>
      </c>
      <c r="AT126">
        <v>1</v>
      </c>
      <c r="AU126" t="s">
        <v>481</v>
      </c>
      <c r="AV126">
        <v>249.1199951171875</v>
      </c>
      <c r="AW126">
        <v>248.24000549316409</v>
      </c>
      <c r="AX126">
        <v>250.3699951171875</v>
      </c>
      <c r="AY126">
        <v>246.00999450683599</v>
      </c>
      <c r="AZ126">
        <v>248.13999938964841</v>
      </c>
      <c r="BE126">
        <v>126</v>
      </c>
      <c r="BF126">
        <v>12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23</v>
      </c>
      <c r="BO126">
        <v>10</v>
      </c>
      <c r="BP126">
        <v>6</v>
      </c>
      <c r="BQ126">
        <v>5</v>
      </c>
      <c r="BR126">
        <v>8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8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289</v>
      </c>
      <c r="CN126">
        <v>248.13999938964841</v>
      </c>
      <c r="CO126">
        <v>249.5299987792969</v>
      </c>
      <c r="CP126">
        <v>251.47999572753901</v>
      </c>
      <c r="CQ126">
        <v>248</v>
      </c>
      <c r="CR126">
        <v>249.97999572753901</v>
      </c>
      <c r="CW126">
        <v>89</v>
      </c>
      <c r="CX126">
        <v>21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23</v>
      </c>
      <c r="DG126">
        <v>11</v>
      </c>
      <c r="DH126">
        <v>14</v>
      </c>
      <c r="DI126">
        <v>5</v>
      </c>
      <c r="DJ126">
        <v>3</v>
      </c>
      <c r="DK126">
        <v>0</v>
      </c>
      <c r="DL126">
        <v>0</v>
      </c>
      <c r="DM126">
        <v>0</v>
      </c>
      <c r="DN126">
        <v>0</v>
      </c>
      <c r="DO126">
        <v>21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439</v>
      </c>
      <c r="EF126">
        <v>249.97999572753901</v>
      </c>
      <c r="EG126">
        <v>251.5</v>
      </c>
      <c r="EH126">
        <v>254.1199951171875</v>
      </c>
      <c r="EI126">
        <v>250.2799987792969</v>
      </c>
      <c r="EJ126">
        <v>253.3800048828125</v>
      </c>
      <c r="EO126">
        <v>65</v>
      </c>
      <c r="EP126">
        <v>80</v>
      </c>
      <c r="EQ126">
        <v>7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</v>
      </c>
      <c r="EY126">
        <v>4</v>
      </c>
      <c r="EZ126">
        <v>3</v>
      </c>
      <c r="FA126">
        <v>1</v>
      </c>
      <c r="FB126">
        <v>0</v>
      </c>
      <c r="FC126">
        <v>1</v>
      </c>
      <c r="FD126">
        <v>15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406</v>
      </c>
      <c r="FX126">
        <v>253.3800048828125</v>
      </c>
      <c r="FY126">
        <v>253.2799987792969</v>
      </c>
      <c r="FZ126">
        <v>254.6600036621094</v>
      </c>
      <c r="GA126">
        <v>251.55999755859381</v>
      </c>
      <c r="GB126">
        <v>251.71000671386719</v>
      </c>
      <c r="GC126">
        <v>511</v>
      </c>
      <c r="GD126">
        <v>195</v>
      </c>
      <c r="GE126">
        <v>262</v>
      </c>
      <c r="GF126">
        <v>71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60</v>
      </c>
      <c r="GM126">
        <v>0</v>
      </c>
      <c r="GN126">
        <v>3</v>
      </c>
      <c r="GO126">
        <v>2</v>
      </c>
      <c r="GP126">
        <v>0</v>
      </c>
      <c r="GQ126">
        <v>0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2.7</v>
      </c>
      <c r="GX126" t="s">
        <v>223</v>
      </c>
      <c r="GY126">
        <v>247133</v>
      </c>
      <c r="GZ126">
        <v>301466</v>
      </c>
      <c r="HA126">
        <v>1.7749999999999999</v>
      </c>
      <c r="HB126">
        <v>2.4729999999999999</v>
      </c>
      <c r="HC126">
        <v>1.83</v>
      </c>
      <c r="HD126">
        <v>7.33</v>
      </c>
      <c r="HE126">
        <v>0.37109999999999999</v>
      </c>
      <c r="HF126" s="2">
        <f t="shared" si="12"/>
        <v>-3.9484406189815857E-4</v>
      </c>
      <c r="HG126" s="2">
        <f t="shared" si="13"/>
        <v>5.4190091218389025E-3</v>
      </c>
      <c r="HH126" s="2">
        <f t="shared" si="14"/>
        <v>6.7909082003820842E-3</v>
      </c>
      <c r="HI126" s="2">
        <f t="shared" si="15"/>
        <v>5.9596023706720569E-4</v>
      </c>
      <c r="HJ126" s="3">
        <f t="shared" si="16"/>
        <v>254.65252540306125</v>
      </c>
      <c r="HK126" t="str">
        <f t="shared" si="17"/>
        <v>SNA</v>
      </c>
    </row>
    <row r="127" spans="1:219" hidden="1" x14ac:dyDescent="0.25">
      <c r="A127">
        <v>118</v>
      </c>
      <c r="B127" t="s">
        <v>668</v>
      </c>
      <c r="C127">
        <v>11</v>
      </c>
      <c r="D127">
        <v>0</v>
      </c>
      <c r="E127">
        <v>5</v>
      </c>
      <c r="F127">
        <v>1</v>
      </c>
      <c r="G127" t="s">
        <v>288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5</v>
      </c>
      <c r="N127">
        <v>15</v>
      </c>
      <c r="O127">
        <v>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3</v>
      </c>
      <c r="Y127">
        <v>2</v>
      </c>
      <c r="Z127">
        <v>29</v>
      </c>
      <c r="AA127">
        <v>1</v>
      </c>
      <c r="AB127">
        <v>35</v>
      </c>
      <c r="AC127">
        <v>0</v>
      </c>
      <c r="AD127">
        <v>0</v>
      </c>
      <c r="AE127">
        <v>1</v>
      </c>
      <c r="AF127">
        <v>0</v>
      </c>
      <c r="AG127">
        <v>29</v>
      </c>
      <c r="AH127">
        <v>29</v>
      </c>
      <c r="AI127">
        <v>1</v>
      </c>
      <c r="AJ127">
        <v>0</v>
      </c>
      <c r="AK127">
        <v>1</v>
      </c>
      <c r="AL127">
        <v>1</v>
      </c>
      <c r="AM127">
        <v>2</v>
      </c>
      <c r="AN127">
        <v>1</v>
      </c>
      <c r="AO127">
        <v>13</v>
      </c>
      <c r="AP127">
        <v>13</v>
      </c>
      <c r="AQ127">
        <v>1</v>
      </c>
      <c r="AR127">
        <v>1</v>
      </c>
      <c r="AS127">
        <v>1</v>
      </c>
      <c r="AT127">
        <v>1</v>
      </c>
      <c r="AU127" t="s">
        <v>507</v>
      </c>
      <c r="AV127">
        <v>32.659999847412109</v>
      </c>
      <c r="AW127">
        <v>32.159999847412109</v>
      </c>
      <c r="AX127">
        <v>32.689998626708977</v>
      </c>
      <c r="AY127">
        <v>32</v>
      </c>
      <c r="AZ127">
        <v>32.450000762939453</v>
      </c>
      <c r="BE127">
        <v>27</v>
      </c>
      <c r="BF127">
        <v>13</v>
      </c>
      <c r="BG127">
        <v>1</v>
      </c>
      <c r="BH127">
        <v>1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10</v>
      </c>
      <c r="BO127">
        <v>6</v>
      </c>
      <c r="BP127">
        <v>5</v>
      </c>
      <c r="BQ127">
        <v>10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669</v>
      </c>
      <c r="CN127">
        <v>32.450000762939453</v>
      </c>
      <c r="CO127">
        <v>32.919998168945313</v>
      </c>
      <c r="CP127">
        <v>33.279998779296882</v>
      </c>
      <c r="CQ127">
        <v>32.549999237060547</v>
      </c>
      <c r="CR127">
        <v>32.950000762939453</v>
      </c>
      <c r="CW127">
        <v>14</v>
      </c>
      <c r="CX127">
        <v>18</v>
      </c>
      <c r="CY127">
        <v>1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10</v>
      </c>
      <c r="DG127">
        <v>0</v>
      </c>
      <c r="DH127">
        <v>7</v>
      </c>
      <c r="DI127">
        <v>9</v>
      </c>
      <c r="DJ127">
        <v>16</v>
      </c>
      <c r="DK127">
        <v>1</v>
      </c>
      <c r="DL127">
        <v>0</v>
      </c>
      <c r="DM127">
        <v>0</v>
      </c>
      <c r="DN127">
        <v>0</v>
      </c>
      <c r="DO127">
        <v>8</v>
      </c>
      <c r="DP127">
        <v>1</v>
      </c>
      <c r="DQ127">
        <v>16</v>
      </c>
      <c r="DR127">
        <v>0</v>
      </c>
      <c r="DS127">
        <v>1</v>
      </c>
      <c r="DT127">
        <v>1</v>
      </c>
      <c r="DU127">
        <v>2</v>
      </c>
      <c r="DV127">
        <v>1</v>
      </c>
      <c r="DW127">
        <v>13</v>
      </c>
      <c r="DX127">
        <v>9</v>
      </c>
      <c r="DY127">
        <v>4</v>
      </c>
      <c r="DZ127">
        <v>4</v>
      </c>
      <c r="EA127">
        <v>1</v>
      </c>
      <c r="EB127">
        <v>1</v>
      </c>
      <c r="EC127">
        <v>1</v>
      </c>
      <c r="ED127">
        <v>1</v>
      </c>
      <c r="EE127" t="s">
        <v>257</v>
      </c>
      <c r="EF127">
        <v>32.950000762939453</v>
      </c>
      <c r="EG127">
        <v>33.159999847412109</v>
      </c>
      <c r="EH127">
        <v>33.409999847412109</v>
      </c>
      <c r="EI127">
        <v>32.790000915527337</v>
      </c>
      <c r="EJ127">
        <v>33.25</v>
      </c>
      <c r="EO127">
        <v>11</v>
      </c>
      <c r="EP127">
        <v>9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</v>
      </c>
      <c r="EY127">
        <v>6</v>
      </c>
      <c r="EZ127">
        <v>6</v>
      </c>
      <c r="FA127">
        <v>3</v>
      </c>
      <c r="FB127">
        <v>7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0</v>
      </c>
      <c r="FI127">
        <v>7</v>
      </c>
      <c r="FJ127">
        <v>0</v>
      </c>
      <c r="FK127">
        <v>1</v>
      </c>
      <c r="FL127">
        <v>0</v>
      </c>
      <c r="FM127">
        <v>2</v>
      </c>
      <c r="FN127">
        <v>0</v>
      </c>
      <c r="FO127">
        <v>1</v>
      </c>
      <c r="FP127">
        <v>0</v>
      </c>
      <c r="FQ127">
        <v>1</v>
      </c>
      <c r="FR127">
        <v>1</v>
      </c>
      <c r="FS127">
        <v>1</v>
      </c>
      <c r="FT127">
        <v>0</v>
      </c>
      <c r="FU127">
        <v>1</v>
      </c>
      <c r="FV127">
        <v>1</v>
      </c>
      <c r="FW127" t="s">
        <v>670</v>
      </c>
      <c r="FX127">
        <v>33.25</v>
      </c>
      <c r="FY127">
        <v>33.290000915527337</v>
      </c>
      <c r="FZ127">
        <v>33.439998626708977</v>
      </c>
      <c r="GA127">
        <v>32.639999389648438</v>
      </c>
      <c r="GB127">
        <v>32.770000457763672</v>
      </c>
      <c r="GC127">
        <v>121</v>
      </c>
      <c r="GD127">
        <v>134</v>
      </c>
      <c r="GE127">
        <v>53</v>
      </c>
      <c r="GF127">
        <v>68</v>
      </c>
      <c r="GG127">
        <v>0</v>
      </c>
      <c r="GH127">
        <v>1</v>
      </c>
      <c r="GI127">
        <v>0</v>
      </c>
      <c r="GJ127">
        <v>0</v>
      </c>
      <c r="GK127">
        <v>0</v>
      </c>
      <c r="GL127">
        <v>52</v>
      </c>
      <c r="GM127">
        <v>0</v>
      </c>
      <c r="GN127">
        <v>23</v>
      </c>
      <c r="GO127">
        <v>5</v>
      </c>
      <c r="GP127">
        <v>4</v>
      </c>
      <c r="GQ127">
        <v>2</v>
      </c>
      <c r="GR127">
        <v>1</v>
      </c>
      <c r="GS127">
        <v>3</v>
      </c>
      <c r="GT127">
        <v>2</v>
      </c>
      <c r="GU127">
        <v>3</v>
      </c>
      <c r="GV127">
        <v>2</v>
      </c>
      <c r="GX127" t="s">
        <v>597</v>
      </c>
      <c r="GY127">
        <v>29414</v>
      </c>
      <c r="GZ127">
        <v>44450</v>
      </c>
      <c r="HA127">
        <v>0.39600000000000002</v>
      </c>
      <c r="HB127">
        <v>0.499</v>
      </c>
      <c r="HC127">
        <v>2.6</v>
      </c>
      <c r="HD127">
        <v>4.6500000000000004</v>
      </c>
      <c r="HE127">
        <v>0</v>
      </c>
      <c r="HF127" s="2">
        <f t="shared" si="12"/>
        <v>1.2015894991663778E-3</v>
      </c>
      <c r="HG127" s="2">
        <f t="shared" si="13"/>
        <v>4.4855776716998808E-3</v>
      </c>
      <c r="HH127" s="2">
        <f t="shared" si="14"/>
        <v>1.9525428296870984E-2</v>
      </c>
      <c r="HI127" s="2">
        <f t="shared" si="15"/>
        <v>3.9670755660436985E-3</v>
      </c>
      <c r="HJ127" s="3">
        <f t="shared" si="16"/>
        <v>33.439325800324895</v>
      </c>
      <c r="HK127" t="str">
        <f t="shared" si="17"/>
        <v>SP</v>
      </c>
    </row>
    <row r="128" spans="1:219" hidden="1" x14ac:dyDescent="0.25">
      <c r="A128">
        <v>119</v>
      </c>
      <c r="B128" t="s">
        <v>671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24</v>
      </c>
      <c r="N128">
        <v>44</v>
      </c>
      <c r="O128">
        <v>23</v>
      </c>
      <c r="P128">
        <v>33</v>
      </c>
      <c r="Q128">
        <v>68</v>
      </c>
      <c r="R128">
        <v>1</v>
      </c>
      <c r="S128">
        <v>7</v>
      </c>
      <c r="T128">
        <v>0</v>
      </c>
      <c r="U128">
        <v>0</v>
      </c>
      <c r="V128">
        <v>5</v>
      </c>
      <c r="W128">
        <v>4</v>
      </c>
      <c r="X128">
        <v>2</v>
      </c>
      <c r="Y128">
        <v>5</v>
      </c>
      <c r="Z128">
        <v>3</v>
      </c>
      <c r="AA128">
        <v>2</v>
      </c>
      <c r="AB128">
        <v>19</v>
      </c>
      <c r="AC128">
        <v>1</v>
      </c>
      <c r="AD128">
        <v>19</v>
      </c>
      <c r="AE128">
        <v>2</v>
      </c>
      <c r="AF128">
        <v>0</v>
      </c>
      <c r="AG128">
        <v>3</v>
      </c>
      <c r="AH128">
        <v>3</v>
      </c>
      <c r="AI128">
        <v>1</v>
      </c>
      <c r="AJ128">
        <v>0</v>
      </c>
      <c r="AK128">
        <v>2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670</v>
      </c>
      <c r="AV128">
        <v>43.259998321533203</v>
      </c>
      <c r="AW128">
        <v>43.549999237060547</v>
      </c>
      <c r="AX128">
        <v>43.680000305175781</v>
      </c>
      <c r="AY128">
        <v>42.630001068115227</v>
      </c>
      <c r="AZ128">
        <v>43.419998168945313</v>
      </c>
      <c r="BE128">
        <v>5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3</v>
      </c>
      <c r="BO128">
        <v>8</v>
      </c>
      <c r="BP128">
        <v>8</v>
      </c>
      <c r="BQ128">
        <v>10</v>
      </c>
      <c r="BR128">
        <v>166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3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2</v>
      </c>
      <c r="CL128">
        <v>0</v>
      </c>
      <c r="CM128" t="s">
        <v>268</v>
      </c>
      <c r="CN128">
        <v>43.419998168945313</v>
      </c>
      <c r="CO128">
        <v>44.540000915527337</v>
      </c>
      <c r="CP128">
        <v>46.560001373291023</v>
      </c>
      <c r="CQ128">
        <v>44.409999847412109</v>
      </c>
      <c r="CR128">
        <v>45.569999694824219</v>
      </c>
      <c r="CW128">
        <v>0</v>
      </c>
      <c r="CX128">
        <v>0</v>
      </c>
      <c r="CY128">
        <v>1</v>
      </c>
      <c r="CZ128">
        <v>2</v>
      </c>
      <c r="DA128">
        <v>192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672</v>
      </c>
      <c r="EF128">
        <v>45.569999694824219</v>
      </c>
      <c r="EG128">
        <v>46.110000610351563</v>
      </c>
      <c r="EH128">
        <v>46.880001068115227</v>
      </c>
      <c r="EI128">
        <v>45.490001678466797</v>
      </c>
      <c r="EJ128">
        <v>46.630001068115227</v>
      </c>
      <c r="EO128">
        <v>48</v>
      </c>
      <c r="EP128">
        <v>79</v>
      </c>
      <c r="EQ128">
        <v>60</v>
      </c>
      <c r="ER128">
        <v>4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1</v>
      </c>
      <c r="FB128">
        <v>5</v>
      </c>
      <c r="FC128">
        <v>1</v>
      </c>
      <c r="FD128">
        <v>6</v>
      </c>
      <c r="FE128">
        <v>0</v>
      </c>
      <c r="FF128">
        <v>0</v>
      </c>
      <c r="FG128">
        <v>0</v>
      </c>
      <c r="FH128">
        <v>0</v>
      </c>
      <c r="FI128">
        <v>5</v>
      </c>
      <c r="FJ128">
        <v>5</v>
      </c>
      <c r="FK128">
        <v>0</v>
      </c>
      <c r="FL128">
        <v>0</v>
      </c>
      <c r="FM128">
        <v>1</v>
      </c>
      <c r="FN128">
        <v>1</v>
      </c>
      <c r="FO128">
        <v>1</v>
      </c>
      <c r="FP128">
        <v>0</v>
      </c>
      <c r="FQ128">
        <v>2</v>
      </c>
      <c r="FR128">
        <v>2</v>
      </c>
      <c r="FS128">
        <v>1</v>
      </c>
      <c r="FT128">
        <v>0</v>
      </c>
      <c r="FU128">
        <v>1</v>
      </c>
      <c r="FV128">
        <v>1</v>
      </c>
      <c r="FW128" t="s">
        <v>673</v>
      </c>
      <c r="FX128">
        <v>46.630001068115227</v>
      </c>
      <c r="FY128">
        <v>47.090000152587891</v>
      </c>
      <c r="FZ128">
        <v>47.979999542236328</v>
      </c>
      <c r="GA128">
        <v>46.319999694824219</v>
      </c>
      <c r="GB128">
        <v>46.580001831054688</v>
      </c>
      <c r="GC128">
        <v>583</v>
      </c>
      <c r="GD128">
        <v>221</v>
      </c>
      <c r="GE128">
        <v>386</v>
      </c>
      <c r="GF128">
        <v>7</v>
      </c>
      <c r="GG128">
        <v>0</v>
      </c>
      <c r="GH128">
        <v>299</v>
      </c>
      <c r="GI128">
        <v>0</v>
      </c>
      <c r="GJ128">
        <v>198</v>
      </c>
      <c r="GK128">
        <v>20</v>
      </c>
      <c r="GL128">
        <v>174</v>
      </c>
      <c r="GM128">
        <v>1</v>
      </c>
      <c r="GN128">
        <v>5</v>
      </c>
      <c r="GO128">
        <v>3</v>
      </c>
      <c r="GP128">
        <v>1</v>
      </c>
      <c r="GQ128">
        <v>2</v>
      </c>
      <c r="GR128">
        <v>1</v>
      </c>
      <c r="GS128">
        <v>3</v>
      </c>
      <c r="GT128">
        <v>1</v>
      </c>
      <c r="GU128">
        <v>1</v>
      </c>
      <c r="GV128">
        <v>1</v>
      </c>
      <c r="GW128">
        <v>2.2999999999999998</v>
      </c>
      <c r="GX128" t="s">
        <v>218</v>
      </c>
      <c r="GY128">
        <v>1624959</v>
      </c>
      <c r="GZ128">
        <v>2057650</v>
      </c>
      <c r="HA128">
        <v>1.72</v>
      </c>
      <c r="HB128">
        <v>2.68</v>
      </c>
      <c r="HC128">
        <v>0.28999999999999998</v>
      </c>
      <c r="HD128">
        <v>4.18</v>
      </c>
      <c r="HF128" s="2">
        <f t="shared" si="12"/>
        <v>9.7685088762392569E-3</v>
      </c>
      <c r="HG128" s="2">
        <f t="shared" si="13"/>
        <v>1.8549383037508749E-2</v>
      </c>
      <c r="HH128" s="2">
        <f t="shared" si="14"/>
        <v>1.6351676688651562E-2</v>
      </c>
      <c r="HI128" s="2">
        <f t="shared" si="15"/>
        <v>5.581840403817373E-3</v>
      </c>
      <c r="HJ128" s="3">
        <f t="shared" si="16"/>
        <v>47.963490602654588</v>
      </c>
      <c r="HK128" t="str">
        <f t="shared" si="17"/>
        <v>SPR</v>
      </c>
    </row>
    <row r="129" spans="1:219" hidden="1" x14ac:dyDescent="0.25">
      <c r="A129">
        <v>120</v>
      </c>
      <c r="B129" t="s">
        <v>674</v>
      </c>
      <c r="C129">
        <v>10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43</v>
      </c>
      <c r="N129">
        <v>72</v>
      </c>
      <c r="O129">
        <v>10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17</v>
      </c>
      <c r="W129">
        <v>5</v>
      </c>
      <c r="X129">
        <v>5</v>
      </c>
      <c r="Y129">
        <v>5</v>
      </c>
      <c r="Z129">
        <v>34</v>
      </c>
      <c r="AA129">
        <v>1</v>
      </c>
      <c r="AB129">
        <v>66</v>
      </c>
      <c r="AC129">
        <v>0</v>
      </c>
      <c r="AD129">
        <v>0</v>
      </c>
      <c r="AE129">
        <v>0</v>
      </c>
      <c r="AF129">
        <v>0</v>
      </c>
      <c r="AG129">
        <v>34</v>
      </c>
      <c r="AH129">
        <v>34</v>
      </c>
      <c r="AI129">
        <v>0</v>
      </c>
      <c r="AJ129">
        <v>0</v>
      </c>
      <c r="AK129">
        <v>1</v>
      </c>
      <c r="AL129">
        <v>1</v>
      </c>
      <c r="AM129">
        <v>4</v>
      </c>
      <c r="AN129">
        <v>0</v>
      </c>
      <c r="AO129">
        <v>6</v>
      </c>
      <c r="AP129">
        <v>6</v>
      </c>
      <c r="AQ129">
        <v>2</v>
      </c>
      <c r="AR129">
        <v>0</v>
      </c>
      <c r="AS129">
        <v>2</v>
      </c>
      <c r="AT129">
        <v>1</v>
      </c>
      <c r="AU129" t="s">
        <v>675</v>
      </c>
      <c r="AV129">
        <v>46.099998474121087</v>
      </c>
      <c r="AW129">
        <v>46.060001373291023</v>
      </c>
      <c r="AX129">
        <v>46.689998626708977</v>
      </c>
      <c r="AY129">
        <v>45.799999237060547</v>
      </c>
      <c r="AZ129">
        <v>46.540000915527337</v>
      </c>
      <c r="BE129">
        <v>35</v>
      </c>
      <c r="BF129">
        <v>91</v>
      </c>
      <c r="BG129">
        <v>35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17</v>
      </c>
      <c r="BO129">
        <v>5</v>
      </c>
      <c r="BP129">
        <v>2</v>
      </c>
      <c r="BQ129">
        <v>3</v>
      </c>
      <c r="BR129">
        <v>1</v>
      </c>
      <c r="BS129">
        <v>1</v>
      </c>
      <c r="BT129">
        <v>28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1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676</v>
      </c>
      <c r="CN129">
        <v>46.540000915527337</v>
      </c>
      <c r="CO129">
        <v>46.590000152587891</v>
      </c>
      <c r="CP129">
        <v>46.830001831054688</v>
      </c>
      <c r="CQ129">
        <v>45.990001678466797</v>
      </c>
      <c r="CR129">
        <v>46.080001831054688</v>
      </c>
      <c r="CW129">
        <v>22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9</v>
      </c>
      <c r="DG129">
        <v>4</v>
      </c>
      <c r="DH129">
        <v>7</v>
      </c>
      <c r="DI129">
        <v>10</v>
      </c>
      <c r="DJ129">
        <v>125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24</v>
      </c>
      <c r="DX129">
        <v>1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 t="s">
        <v>677</v>
      </c>
      <c r="EF129">
        <v>46.080001831054688</v>
      </c>
      <c r="EG129">
        <v>46.419998168945313</v>
      </c>
      <c r="EH129">
        <v>47.150001525878913</v>
      </c>
      <c r="EI129">
        <v>46.049999237060547</v>
      </c>
      <c r="EJ129">
        <v>46.919998168945313</v>
      </c>
      <c r="EO129">
        <v>11</v>
      </c>
      <c r="EP129">
        <v>112</v>
      </c>
      <c r="EQ129">
        <v>53</v>
      </c>
      <c r="ER129">
        <v>9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</v>
      </c>
      <c r="EY129">
        <v>0</v>
      </c>
      <c r="EZ129">
        <v>0</v>
      </c>
      <c r="FA129">
        <v>1</v>
      </c>
      <c r="FB129">
        <v>3</v>
      </c>
      <c r="FC129">
        <v>1</v>
      </c>
      <c r="FD129">
        <v>7</v>
      </c>
      <c r="FE129">
        <v>0</v>
      </c>
      <c r="FF129">
        <v>0</v>
      </c>
      <c r="FG129">
        <v>0</v>
      </c>
      <c r="FH129">
        <v>0</v>
      </c>
      <c r="FI129">
        <v>3</v>
      </c>
      <c r="FJ129">
        <v>3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678</v>
      </c>
      <c r="FX129">
        <v>46.919998168945313</v>
      </c>
      <c r="FY129">
        <v>47.080001831054688</v>
      </c>
      <c r="FZ129">
        <v>47.409999847412109</v>
      </c>
      <c r="GA129">
        <v>46.630001068115227</v>
      </c>
      <c r="GB129">
        <v>47.110000610351563</v>
      </c>
      <c r="GC129">
        <v>494</v>
      </c>
      <c r="GD129">
        <v>256</v>
      </c>
      <c r="GE129">
        <v>208</v>
      </c>
      <c r="GF129">
        <v>162</v>
      </c>
      <c r="GG129">
        <v>0</v>
      </c>
      <c r="GH129">
        <v>9</v>
      </c>
      <c r="GI129">
        <v>0</v>
      </c>
      <c r="GJ129">
        <v>9</v>
      </c>
      <c r="GK129">
        <v>0</v>
      </c>
      <c r="GL129">
        <v>163</v>
      </c>
      <c r="GM129">
        <v>0</v>
      </c>
      <c r="GN129">
        <v>128</v>
      </c>
      <c r="GO129">
        <v>3</v>
      </c>
      <c r="GP129">
        <v>1</v>
      </c>
      <c r="GQ129">
        <v>3</v>
      </c>
      <c r="GR129">
        <v>1</v>
      </c>
      <c r="GS129">
        <v>2</v>
      </c>
      <c r="GT129">
        <v>0</v>
      </c>
      <c r="GU129">
        <v>1</v>
      </c>
      <c r="GV129">
        <v>0</v>
      </c>
      <c r="GW129">
        <v>2.2999999999999998</v>
      </c>
      <c r="GX129" t="s">
        <v>218</v>
      </c>
      <c r="GY129">
        <v>392644</v>
      </c>
      <c r="GZ129">
        <v>447783</v>
      </c>
      <c r="HA129">
        <v>3.105</v>
      </c>
      <c r="HB129">
        <v>3.2909999999999999</v>
      </c>
      <c r="HC129">
        <v>1.23</v>
      </c>
      <c r="HD129">
        <v>4</v>
      </c>
      <c r="HE129">
        <v>8.6206999999999994</v>
      </c>
      <c r="HF129" s="2">
        <f t="shared" si="12"/>
        <v>3.3985483408336403E-3</v>
      </c>
      <c r="HG129" s="2">
        <f t="shared" si="13"/>
        <v>6.960515026777303E-3</v>
      </c>
      <c r="HH129" s="2">
        <f t="shared" si="14"/>
        <v>9.5582146439644466E-3</v>
      </c>
      <c r="HI129" s="2">
        <f t="shared" si="15"/>
        <v>1.0188909701072335E-2</v>
      </c>
      <c r="HJ129" s="3">
        <f t="shared" si="16"/>
        <v>47.407702891260449</v>
      </c>
      <c r="HK129" t="str">
        <f t="shared" si="17"/>
        <v>SRC</v>
      </c>
    </row>
    <row r="130" spans="1:219" hidden="1" x14ac:dyDescent="0.25">
      <c r="A130">
        <v>121</v>
      </c>
      <c r="B130" t="s">
        <v>679</v>
      </c>
      <c r="C130">
        <v>9</v>
      </c>
      <c r="D130">
        <v>1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102</v>
      </c>
      <c r="N130">
        <v>17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30</v>
      </c>
      <c r="W130">
        <v>13</v>
      </c>
      <c r="X130">
        <v>4</v>
      </c>
      <c r="Y130">
        <v>8</v>
      </c>
      <c r="Z130">
        <v>30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2</v>
      </c>
      <c r="AN130">
        <v>0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 t="s">
        <v>605</v>
      </c>
      <c r="AV130">
        <v>73.489997863769531</v>
      </c>
      <c r="AW130">
        <v>73.879997253417969</v>
      </c>
      <c r="AX130">
        <v>74.629997253417969</v>
      </c>
      <c r="AY130">
        <v>73.629997253417969</v>
      </c>
      <c r="AZ130">
        <v>74.360000610351563</v>
      </c>
      <c r="BE130">
        <v>81</v>
      </c>
      <c r="BF130">
        <v>109</v>
      </c>
      <c r="BG130">
        <v>5</v>
      </c>
      <c r="BH130">
        <v>0</v>
      </c>
      <c r="BI130">
        <v>0</v>
      </c>
      <c r="BJ130">
        <v>1</v>
      </c>
      <c r="BK130">
        <v>5</v>
      </c>
      <c r="BL130">
        <v>0</v>
      </c>
      <c r="BM130">
        <v>0</v>
      </c>
      <c r="BN130">
        <v>2</v>
      </c>
      <c r="BO130">
        <v>0</v>
      </c>
      <c r="BP130">
        <v>1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552</v>
      </c>
      <c r="CN130">
        <v>74.360000610351563</v>
      </c>
      <c r="CO130">
        <v>74.550003051757813</v>
      </c>
      <c r="CP130">
        <v>74.680000305175781</v>
      </c>
      <c r="CQ130">
        <v>73.790000915527344</v>
      </c>
      <c r="CR130">
        <v>73.80999755859375</v>
      </c>
      <c r="CW130">
        <v>9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12</v>
      </c>
      <c r="DG130">
        <v>9</v>
      </c>
      <c r="DH130">
        <v>18</v>
      </c>
      <c r="DI130">
        <v>16</v>
      </c>
      <c r="DJ130">
        <v>135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 t="s">
        <v>514</v>
      </c>
      <c r="EF130">
        <v>73.80999755859375</v>
      </c>
      <c r="EG130">
        <v>74.019996643066406</v>
      </c>
      <c r="EH130">
        <v>74.739997863769531</v>
      </c>
      <c r="EI130">
        <v>73.959999084472656</v>
      </c>
      <c r="EJ130">
        <v>74.5</v>
      </c>
      <c r="EO130">
        <v>85</v>
      </c>
      <c r="EP130">
        <v>109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680</v>
      </c>
      <c r="FX130">
        <v>74.5</v>
      </c>
      <c r="FY130">
        <v>74.900001525878906</v>
      </c>
      <c r="FZ130">
        <v>75.089996337890625</v>
      </c>
      <c r="GA130">
        <v>74.010002136230469</v>
      </c>
      <c r="GB130">
        <v>74.279998779296875</v>
      </c>
      <c r="GC130">
        <v>517</v>
      </c>
      <c r="GD130">
        <v>279</v>
      </c>
      <c r="GE130">
        <v>203</v>
      </c>
      <c r="GF130">
        <v>191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165</v>
      </c>
      <c r="GM130">
        <v>0</v>
      </c>
      <c r="GN130">
        <v>135</v>
      </c>
      <c r="GO130">
        <v>1</v>
      </c>
      <c r="GP130">
        <v>0</v>
      </c>
      <c r="GQ130">
        <v>0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2.2000000000000002</v>
      </c>
      <c r="GX130" t="s">
        <v>218</v>
      </c>
      <c r="GY130">
        <v>1235617</v>
      </c>
      <c r="GZ130">
        <v>1064833</v>
      </c>
      <c r="HA130">
        <v>0.30499999999999999</v>
      </c>
      <c r="HB130">
        <v>1.0209999999999999</v>
      </c>
      <c r="HC130">
        <v>5.21</v>
      </c>
      <c r="HD130">
        <v>2.69</v>
      </c>
      <c r="HE130">
        <v>0.21479999999999999</v>
      </c>
      <c r="HF130" s="2">
        <f t="shared" si="12"/>
        <v>5.3404742020025653E-3</v>
      </c>
      <c r="HG130" s="2">
        <f t="shared" si="13"/>
        <v>2.5302280100903962E-3</v>
      </c>
      <c r="HH130" s="2">
        <f t="shared" si="14"/>
        <v>1.1882501622392239E-2</v>
      </c>
      <c r="HI130" s="2">
        <f t="shared" si="15"/>
        <v>3.6348498586897815E-3</v>
      </c>
      <c r="HJ130" s="3">
        <f t="shared" si="16"/>
        <v>75.089515607695503</v>
      </c>
      <c r="HK130" t="str">
        <f t="shared" si="17"/>
        <v>SSNC</v>
      </c>
    </row>
    <row r="131" spans="1:219" hidden="1" x14ac:dyDescent="0.25">
      <c r="A131">
        <v>122</v>
      </c>
      <c r="B131" t="s">
        <v>681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66</v>
      </c>
      <c r="N131">
        <v>68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29</v>
      </c>
      <c r="W131">
        <v>17</v>
      </c>
      <c r="X131">
        <v>13</v>
      </c>
      <c r="Y131">
        <v>4</v>
      </c>
      <c r="Z131">
        <v>30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30</v>
      </c>
      <c r="AH131">
        <v>0</v>
      </c>
      <c r="AI131">
        <v>0</v>
      </c>
      <c r="AJ131">
        <v>0</v>
      </c>
      <c r="AK131">
        <v>1</v>
      </c>
      <c r="AL131">
        <v>1</v>
      </c>
      <c r="AM131">
        <v>8</v>
      </c>
      <c r="AN131">
        <v>0</v>
      </c>
      <c r="AO131">
        <v>2</v>
      </c>
      <c r="AP131">
        <v>2</v>
      </c>
      <c r="AQ131">
        <v>1</v>
      </c>
      <c r="AR131">
        <v>0</v>
      </c>
      <c r="AS131">
        <v>1</v>
      </c>
      <c r="AT131">
        <v>1</v>
      </c>
      <c r="AU131" t="s">
        <v>332</v>
      </c>
      <c r="AV131">
        <v>84.089996337890625</v>
      </c>
      <c r="AW131">
        <v>84.069999694824219</v>
      </c>
      <c r="AX131">
        <v>84.80999755859375</v>
      </c>
      <c r="AY131">
        <v>83.480003356933594</v>
      </c>
      <c r="AZ131">
        <v>84.209999084472656</v>
      </c>
      <c r="BE131">
        <v>81</v>
      </c>
      <c r="BF131">
        <v>42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48</v>
      </c>
      <c r="BO131">
        <v>15</v>
      </c>
      <c r="BP131">
        <v>9</v>
      </c>
      <c r="BQ131">
        <v>4</v>
      </c>
      <c r="BR131">
        <v>12</v>
      </c>
      <c r="BS131">
        <v>0</v>
      </c>
      <c r="BT131">
        <v>0</v>
      </c>
      <c r="BU131">
        <v>0</v>
      </c>
      <c r="BV131">
        <v>0</v>
      </c>
      <c r="BW131">
        <v>22</v>
      </c>
      <c r="BX131">
        <v>0</v>
      </c>
      <c r="BY131">
        <v>12</v>
      </c>
      <c r="BZ131">
        <v>0</v>
      </c>
      <c r="CA131">
        <v>2</v>
      </c>
      <c r="CB131">
        <v>0</v>
      </c>
      <c r="CC131">
        <v>2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322</v>
      </c>
      <c r="CN131">
        <v>84.209999084472656</v>
      </c>
      <c r="CO131">
        <v>84.709999084472656</v>
      </c>
      <c r="CP131">
        <v>86.459999084472656</v>
      </c>
      <c r="CQ131">
        <v>84.650001525878906</v>
      </c>
      <c r="CR131">
        <v>86.25</v>
      </c>
      <c r="CW131">
        <v>2</v>
      </c>
      <c r="CX131">
        <v>7</v>
      </c>
      <c r="CY131">
        <v>75</v>
      </c>
      <c r="CZ131">
        <v>105</v>
      </c>
      <c r="DA131">
        <v>6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2</v>
      </c>
      <c r="DM131">
        <v>1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682</v>
      </c>
      <c r="EF131">
        <v>86.25</v>
      </c>
      <c r="EG131">
        <v>86.489997863769531</v>
      </c>
      <c r="EH131">
        <v>86.860000610351563</v>
      </c>
      <c r="EI131">
        <v>85.889999389648438</v>
      </c>
      <c r="EJ131">
        <v>86.410003662109375</v>
      </c>
      <c r="EO131">
        <v>103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55</v>
      </c>
      <c r="EY131">
        <v>36</v>
      </c>
      <c r="EZ131">
        <v>12</v>
      </c>
      <c r="FA131">
        <v>4</v>
      </c>
      <c r="FB131">
        <v>8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683</v>
      </c>
      <c r="FX131">
        <v>86.410003662109375</v>
      </c>
      <c r="FY131">
        <v>86.779998779296875</v>
      </c>
      <c r="FZ131">
        <v>87.760002136230469</v>
      </c>
      <c r="GA131">
        <v>85.139999389648438</v>
      </c>
      <c r="GB131">
        <v>85.360000610351563</v>
      </c>
      <c r="GC131">
        <v>555</v>
      </c>
      <c r="GD131">
        <v>298</v>
      </c>
      <c r="GE131">
        <v>298</v>
      </c>
      <c r="GF131">
        <v>117</v>
      </c>
      <c r="GG131">
        <v>0</v>
      </c>
      <c r="GH131">
        <v>111</v>
      </c>
      <c r="GI131">
        <v>0</v>
      </c>
      <c r="GJ131">
        <v>111</v>
      </c>
      <c r="GK131">
        <v>0</v>
      </c>
      <c r="GL131">
        <v>50</v>
      </c>
      <c r="GM131">
        <v>0</v>
      </c>
      <c r="GN131">
        <v>8</v>
      </c>
      <c r="GO131">
        <v>3</v>
      </c>
      <c r="GP131">
        <v>0</v>
      </c>
      <c r="GQ131">
        <v>1</v>
      </c>
      <c r="GR131">
        <v>0</v>
      </c>
      <c r="GS131">
        <v>1</v>
      </c>
      <c r="GT131">
        <v>0</v>
      </c>
      <c r="GU131">
        <v>1</v>
      </c>
      <c r="GV131">
        <v>0</v>
      </c>
      <c r="GW131">
        <v>2.4</v>
      </c>
      <c r="GX131" t="s">
        <v>218</v>
      </c>
      <c r="GY131">
        <v>1345326</v>
      </c>
      <c r="GZ131">
        <v>1766050</v>
      </c>
      <c r="HC131">
        <v>0.75</v>
      </c>
      <c r="HD131">
        <v>1.98</v>
      </c>
      <c r="HE131">
        <v>0.3427</v>
      </c>
      <c r="HF131" s="2">
        <f t="shared" si="12"/>
        <v>4.2635990135064805E-3</v>
      </c>
      <c r="HG131" s="2">
        <f t="shared" si="13"/>
        <v>1.116685657564509E-2</v>
      </c>
      <c r="HH131" s="2">
        <f t="shared" si="14"/>
        <v>1.8898356910782677E-2</v>
      </c>
      <c r="HI131" s="2">
        <f t="shared" si="15"/>
        <v>2.5773338698459325E-3</v>
      </c>
      <c r="HJ131" s="3">
        <f t="shared" si="16"/>
        <v>87.749058579299941</v>
      </c>
      <c r="HK131" t="str">
        <f t="shared" si="17"/>
        <v>STT</v>
      </c>
    </row>
    <row r="132" spans="1:219" hidden="1" x14ac:dyDescent="0.25">
      <c r="A132">
        <v>123</v>
      </c>
      <c r="B132" t="s">
        <v>684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195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 t="s">
        <v>685</v>
      </c>
      <c r="AV132">
        <v>20.85000038146973</v>
      </c>
      <c r="AW132">
        <v>20.930000305175781</v>
      </c>
      <c r="AX132">
        <v>21.170000076293949</v>
      </c>
      <c r="AY132">
        <v>20.85000038146973</v>
      </c>
      <c r="AZ132">
        <v>21.170000076293949</v>
      </c>
      <c r="BE132">
        <v>16</v>
      </c>
      <c r="BF132">
        <v>146</v>
      </c>
      <c r="BG132">
        <v>31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4</v>
      </c>
      <c r="BO132">
        <v>0</v>
      </c>
      <c r="BP132">
        <v>1</v>
      </c>
      <c r="BQ132">
        <v>0</v>
      </c>
      <c r="BR132">
        <v>0</v>
      </c>
      <c r="BS132">
        <v>1</v>
      </c>
      <c r="BT132">
        <v>5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578</v>
      </c>
      <c r="CN132">
        <v>21.170000076293949</v>
      </c>
      <c r="CO132">
        <v>21.229999542236332</v>
      </c>
      <c r="CP132">
        <v>21.420000076293949</v>
      </c>
      <c r="CQ132">
        <v>21.190000534057621</v>
      </c>
      <c r="CR132">
        <v>21.29999923706055</v>
      </c>
      <c r="CW132">
        <v>89</v>
      </c>
      <c r="CX132">
        <v>103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221</v>
      </c>
      <c r="EF132">
        <v>21.29999923706055</v>
      </c>
      <c r="EG132">
        <v>21.270000457763668</v>
      </c>
      <c r="EH132">
        <v>21.639999389648441</v>
      </c>
      <c r="EI132">
        <v>21.110000610351559</v>
      </c>
      <c r="EJ132">
        <v>21.520000457763668</v>
      </c>
      <c r="EO132">
        <v>71</v>
      </c>
      <c r="EP132">
        <v>22</v>
      </c>
      <c r="EQ132">
        <v>46</v>
      </c>
      <c r="ER132">
        <v>27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18</v>
      </c>
      <c r="EY132">
        <v>3</v>
      </c>
      <c r="EZ132">
        <v>1</v>
      </c>
      <c r="FA132">
        <v>1</v>
      </c>
      <c r="FB132">
        <v>6</v>
      </c>
      <c r="FC132">
        <v>1</v>
      </c>
      <c r="FD132">
        <v>29</v>
      </c>
      <c r="FE132">
        <v>0</v>
      </c>
      <c r="FF132">
        <v>0</v>
      </c>
      <c r="FG132">
        <v>0</v>
      </c>
      <c r="FH132">
        <v>0</v>
      </c>
      <c r="FI132">
        <v>6</v>
      </c>
      <c r="FJ132">
        <v>6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664</v>
      </c>
      <c r="FX132">
        <v>21.520000457763668</v>
      </c>
      <c r="FY132">
        <v>21.579999923706051</v>
      </c>
      <c r="FZ132">
        <v>21.770000457763668</v>
      </c>
      <c r="GA132">
        <v>21.370000839233398</v>
      </c>
      <c r="GB132">
        <v>21.370000839233398</v>
      </c>
      <c r="GC132">
        <v>551</v>
      </c>
      <c r="GD132">
        <v>239</v>
      </c>
      <c r="GE132">
        <v>358</v>
      </c>
      <c r="GF132">
        <v>39</v>
      </c>
      <c r="GG132">
        <v>0</v>
      </c>
      <c r="GH132">
        <v>27</v>
      </c>
      <c r="GI132">
        <v>0</v>
      </c>
      <c r="GJ132">
        <v>27</v>
      </c>
      <c r="GK132">
        <v>0</v>
      </c>
      <c r="GL132">
        <v>201</v>
      </c>
      <c r="GM132">
        <v>0</v>
      </c>
      <c r="GN132">
        <v>6</v>
      </c>
      <c r="GO132">
        <v>1</v>
      </c>
      <c r="GP132">
        <v>1</v>
      </c>
      <c r="GQ132">
        <v>1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4</v>
      </c>
      <c r="GX132" t="s">
        <v>686</v>
      </c>
      <c r="GY132">
        <v>1195621</v>
      </c>
      <c r="GZ132">
        <v>1457733</v>
      </c>
      <c r="HD132">
        <v>6.7</v>
      </c>
      <c r="HE132">
        <v>0</v>
      </c>
      <c r="HF132" s="2">
        <f t="shared" si="12"/>
        <v>2.7803274399678113E-3</v>
      </c>
      <c r="HG132" s="2">
        <f t="shared" si="13"/>
        <v>8.7276311466433221E-3</v>
      </c>
      <c r="HH132" s="2">
        <f t="shared" si="14"/>
        <v>9.7311902323949928E-3</v>
      </c>
      <c r="HI132" s="2">
        <f t="shared" si="15"/>
        <v>0</v>
      </c>
      <c r="HJ132" s="3">
        <f t="shared" si="16"/>
        <v>21.768342203184748</v>
      </c>
      <c r="HK132" t="str">
        <f t="shared" si="17"/>
        <v>TTM</v>
      </c>
    </row>
    <row r="133" spans="1:219" hidden="1" x14ac:dyDescent="0.25">
      <c r="A133">
        <v>124</v>
      </c>
      <c r="B133" t="s">
        <v>687</v>
      </c>
      <c r="C133">
        <v>10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38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</v>
      </c>
      <c r="W133">
        <v>2</v>
      </c>
      <c r="X133">
        <v>2</v>
      </c>
      <c r="Y133">
        <v>1</v>
      </c>
      <c r="Z133">
        <v>27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2</v>
      </c>
      <c r="AN133">
        <v>1</v>
      </c>
      <c r="AO133">
        <v>13</v>
      </c>
      <c r="AP133">
        <v>0</v>
      </c>
      <c r="AQ133">
        <v>1</v>
      </c>
      <c r="AR133">
        <v>1</v>
      </c>
      <c r="AS133">
        <v>1</v>
      </c>
      <c r="AT133">
        <v>0</v>
      </c>
      <c r="AU133" t="s">
        <v>688</v>
      </c>
      <c r="AV133">
        <v>82.699996948242188</v>
      </c>
      <c r="AW133">
        <v>82.819999694824219</v>
      </c>
      <c r="AX133">
        <v>83.419998168945313</v>
      </c>
      <c r="AY133">
        <v>81.860000610351563</v>
      </c>
      <c r="AZ133">
        <v>83.419998168945313</v>
      </c>
      <c r="BE133">
        <v>34</v>
      </c>
      <c r="BF133">
        <v>16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8</v>
      </c>
      <c r="BO133">
        <v>2</v>
      </c>
      <c r="BP133">
        <v>6</v>
      </c>
      <c r="BQ133">
        <v>1</v>
      </c>
      <c r="BR133">
        <v>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4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1</v>
      </c>
      <c r="CF133">
        <v>0</v>
      </c>
      <c r="CG133">
        <v>1</v>
      </c>
      <c r="CH133">
        <v>1</v>
      </c>
      <c r="CI133">
        <v>1</v>
      </c>
      <c r="CJ133">
        <v>0</v>
      </c>
      <c r="CK133">
        <v>1</v>
      </c>
      <c r="CL133">
        <v>1</v>
      </c>
      <c r="CM133" t="s">
        <v>551</v>
      </c>
      <c r="CN133">
        <v>83.419998168945313</v>
      </c>
      <c r="CO133">
        <v>84.199996948242188</v>
      </c>
      <c r="CP133">
        <v>84.730003356933594</v>
      </c>
      <c r="CQ133">
        <v>83.080001831054688</v>
      </c>
      <c r="CR133">
        <v>83.30999755859375</v>
      </c>
      <c r="CW133">
        <v>7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1</v>
      </c>
      <c r="DH133">
        <v>0</v>
      </c>
      <c r="DI133">
        <v>2</v>
      </c>
      <c r="DJ133">
        <v>50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9</v>
      </c>
      <c r="DX133">
        <v>2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260</v>
      </c>
      <c r="EF133">
        <v>83.30999755859375</v>
      </c>
      <c r="EG133">
        <v>83.730003356933594</v>
      </c>
      <c r="EH133">
        <v>84.620002746582031</v>
      </c>
      <c r="EI133">
        <v>83.209999084472656</v>
      </c>
      <c r="EJ133">
        <v>84.180000305175781</v>
      </c>
      <c r="EO133">
        <v>17</v>
      </c>
      <c r="EP133">
        <v>21</v>
      </c>
      <c r="EQ133">
        <v>3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</v>
      </c>
      <c r="EY133">
        <v>3</v>
      </c>
      <c r="EZ133">
        <v>1</v>
      </c>
      <c r="FA133">
        <v>4</v>
      </c>
      <c r="FB133">
        <v>2</v>
      </c>
      <c r="FC133">
        <v>1</v>
      </c>
      <c r="FD133">
        <v>16</v>
      </c>
      <c r="FE133">
        <v>0</v>
      </c>
      <c r="FF133">
        <v>0</v>
      </c>
      <c r="FG133">
        <v>0</v>
      </c>
      <c r="FH133">
        <v>0</v>
      </c>
      <c r="FI133">
        <v>2</v>
      </c>
      <c r="FJ133">
        <v>2</v>
      </c>
      <c r="FK133">
        <v>0</v>
      </c>
      <c r="FL133">
        <v>0</v>
      </c>
      <c r="FM133">
        <v>1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515</v>
      </c>
      <c r="FX133">
        <v>84.180000305175781</v>
      </c>
      <c r="FY133">
        <v>84.180000305175781</v>
      </c>
      <c r="FZ133">
        <v>84.180000305175781</v>
      </c>
      <c r="GA133">
        <v>82.459999084472656</v>
      </c>
      <c r="GB133">
        <v>82.519996643066406</v>
      </c>
      <c r="GC133">
        <v>138</v>
      </c>
      <c r="GD133">
        <v>133</v>
      </c>
      <c r="GE133">
        <v>49</v>
      </c>
      <c r="GF133">
        <v>70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83</v>
      </c>
      <c r="GM133">
        <v>0</v>
      </c>
      <c r="GN133">
        <v>52</v>
      </c>
      <c r="GO133">
        <v>2</v>
      </c>
      <c r="GP133">
        <v>1</v>
      </c>
      <c r="GQ133">
        <v>1</v>
      </c>
      <c r="GR133">
        <v>1</v>
      </c>
      <c r="GS133">
        <v>2</v>
      </c>
      <c r="GT133">
        <v>0</v>
      </c>
      <c r="GU133">
        <v>1</v>
      </c>
      <c r="GV133">
        <v>0</v>
      </c>
      <c r="GW133">
        <v>1.7</v>
      </c>
      <c r="GX133" t="s">
        <v>218</v>
      </c>
      <c r="GY133">
        <v>42871</v>
      </c>
      <c r="GZ133">
        <v>64600</v>
      </c>
      <c r="HA133">
        <v>1.3340000000000001</v>
      </c>
      <c r="HB133">
        <v>1.9139999999999999</v>
      </c>
      <c r="HC133">
        <v>1.23</v>
      </c>
      <c r="HD133">
        <v>4.09</v>
      </c>
      <c r="HE133">
        <v>0.31030000000000002</v>
      </c>
      <c r="HF133" s="2">
        <f t="shared" si="12"/>
        <v>0</v>
      </c>
      <c r="HG133" s="2">
        <f t="shared" si="13"/>
        <v>0</v>
      </c>
      <c r="HH133" s="2">
        <f t="shared" si="14"/>
        <v>2.0432421174479076E-2</v>
      </c>
      <c r="HI133" s="2">
        <f t="shared" si="15"/>
        <v>7.2706690541035623E-4</v>
      </c>
      <c r="HJ133" s="3">
        <f t="shared" si="16"/>
        <v>84.180000305175781</v>
      </c>
      <c r="HK133" t="str">
        <f t="shared" si="17"/>
        <v>TNC</v>
      </c>
    </row>
    <row r="134" spans="1:219" hidden="1" x14ac:dyDescent="0.25">
      <c r="A134">
        <v>125</v>
      </c>
      <c r="B134" t="s">
        <v>689</v>
      </c>
      <c r="C134">
        <v>9</v>
      </c>
      <c r="D134">
        <v>0</v>
      </c>
      <c r="E134">
        <v>5</v>
      </c>
      <c r="F134">
        <v>1</v>
      </c>
      <c r="G134" t="s">
        <v>288</v>
      </c>
      <c r="H134" t="s">
        <v>218</v>
      </c>
      <c r="I134">
        <v>5</v>
      </c>
      <c r="J134">
        <v>1</v>
      </c>
      <c r="K134" t="s">
        <v>288</v>
      </c>
      <c r="L134" t="s">
        <v>218</v>
      </c>
      <c r="M134">
        <v>13</v>
      </c>
      <c r="N134">
        <v>63</v>
      </c>
      <c r="O134">
        <v>51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</v>
      </c>
      <c r="W134">
        <v>1</v>
      </c>
      <c r="X134">
        <v>5</v>
      </c>
      <c r="Y134">
        <v>3</v>
      </c>
      <c r="Z134">
        <v>55</v>
      </c>
      <c r="AA134">
        <v>1</v>
      </c>
      <c r="AB134">
        <v>68</v>
      </c>
      <c r="AC134">
        <v>0</v>
      </c>
      <c r="AD134">
        <v>0</v>
      </c>
      <c r="AE134">
        <v>0</v>
      </c>
      <c r="AF134">
        <v>0</v>
      </c>
      <c r="AG134">
        <v>55</v>
      </c>
      <c r="AH134">
        <v>55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35</v>
      </c>
      <c r="AP134">
        <v>35</v>
      </c>
      <c r="AQ134">
        <v>1</v>
      </c>
      <c r="AR134">
        <v>0</v>
      </c>
      <c r="AS134">
        <v>1</v>
      </c>
      <c r="AT134">
        <v>1</v>
      </c>
      <c r="AU134" t="s">
        <v>690</v>
      </c>
      <c r="AV134">
        <v>98.400001525878906</v>
      </c>
      <c r="AW134">
        <v>97.970001220703125</v>
      </c>
      <c r="AX134">
        <v>98.970001220703125</v>
      </c>
      <c r="AY134">
        <v>96.75</v>
      </c>
      <c r="AZ134">
        <v>97.059997558593764</v>
      </c>
      <c r="BE134">
        <v>67</v>
      </c>
      <c r="BF134">
        <v>7</v>
      </c>
      <c r="BG134">
        <v>1</v>
      </c>
      <c r="BH134">
        <v>0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21</v>
      </c>
      <c r="BO134">
        <v>5</v>
      </c>
      <c r="BP134">
        <v>11</v>
      </c>
      <c r="BQ134">
        <v>15</v>
      </c>
      <c r="BR134">
        <v>77</v>
      </c>
      <c r="BS134">
        <v>1</v>
      </c>
      <c r="BT134">
        <v>0</v>
      </c>
      <c r="BU134">
        <v>0</v>
      </c>
      <c r="BV134">
        <v>0</v>
      </c>
      <c r="BW134">
        <v>8</v>
      </c>
      <c r="BX134">
        <v>1</v>
      </c>
      <c r="BY134">
        <v>0</v>
      </c>
      <c r="BZ134">
        <v>0</v>
      </c>
      <c r="CA134">
        <v>1</v>
      </c>
      <c r="CB134">
        <v>1</v>
      </c>
      <c r="CC134">
        <v>0</v>
      </c>
      <c r="CD134">
        <v>0</v>
      </c>
      <c r="CE134">
        <v>75</v>
      </c>
      <c r="CF134">
        <v>9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 t="s">
        <v>691</v>
      </c>
      <c r="CN134">
        <v>97.059997558593764</v>
      </c>
      <c r="CO134">
        <v>97.470001220703125</v>
      </c>
      <c r="CP134">
        <v>99.010002136230483</v>
      </c>
      <c r="CQ134">
        <v>96.25</v>
      </c>
      <c r="CR134">
        <v>96.620002746582045</v>
      </c>
      <c r="CW134">
        <v>36</v>
      </c>
      <c r="CX134">
        <v>11</v>
      </c>
      <c r="CY134">
        <v>6</v>
      </c>
      <c r="CZ134">
        <v>1</v>
      </c>
      <c r="DA134">
        <v>0</v>
      </c>
      <c r="DB134">
        <v>1</v>
      </c>
      <c r="DC134">
        <v>7</v>
      </c>
      <c r="DD134">
        <v>0</v>
      </c>
      <c r="DE134">
        <v>0</v>
      </c>
      <c r="DF134">
        <v>10</v>
      </c>
      <c r="DG134">
        <v>8</v>
      </c>
      <c r="DH134">
        <v>6</v>
      </c>
      <c r="DI134">
        <v>15</v>
      </c>
      <c r="DJ134">
        <v>105</v>
      </c>
      <c r="DK134">
        <v>1</v>
      </c>
      <c r="DL134">
        <v>2</v>
      </c>
      <c r="DM134">
        <v>0</v>
      </c>
      <c r="DN134">
        <v>0</v>
      </c>
      <c r="DO134">
        <v>18</v>
      </c>
      <c r="DP134">
        <v>7</v>
      </c>
      <c r="DQ134">
        <v>0</v>
      </c>
      <c r="DR134">
        <v>0</v>
      </c>
      <c r="DS134">
        <v>1</v>
      </c>
      <c r="DT134">
        <v>1</v>
      </c>
      <c r="DU134">
        <v>0</v>
      </c>
      <c r="DV134">
        <v>0</v>
      </c>
      <c r="DW134">
        <v>54</v>
      </c>
      <c r="DX134">
        <v>18</v>
      </c>
      <c r="DY134">
        <v>0</v>
      </c>
      <c r="DZ134">
        <v>0</v>
      </c>
      <c r="EA134">
        <v>1</v>
      </c>
      <c r="EB134">
        <v>1</v>
      </c>
      <c r="EC134">
        <v>0</v>
      </c>
      <c r="ED134">
        <v>0</v>
      </c>
      <c r="EE134" t="s">
        <v>481</v>
      </c>
      <c r="EF134">
        <v>96.620002746582045</v>
      </c>
      <c r="EG134">
        <v>97.879997253417955</v>
      </c>
      <c r="EH134">
        <v>99.599998474121094</v>
      </c>
      <c r="EI134">
        <v>96.959999084472656</v>
      </c>
      <c r="EJ134">
        <v>99.059997558593764</v>
      </c>
      <c r="EO134">
        <v>14</v>
      </c>
      <c r="EP134">
        <v>61</v>
      </c>
      <c r="EQ134">
        <v>81</v>
      </c>
      <c r="ER134">
        <v>27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</v>
      </c>
      <c r="EY134">
        <v>1</v>
      </c>
      <c r="EZ134">
        <v>6</v>
      </c>
      <c r="FA134">
        <v>2</v>
      </c>
      <c r="FB134">
        <v>5</v>
      </c>
      <c r="FC134">
        <v>1</v>
      </c>
      <c r="FD134">
        <v>15</v>
      </c>
      <c r="FE134">
        <v>0</v>
      </c>
      <c r="FF134">
        <v>0</v>
      </c>
      <c r="FG134">
        <v>0</v>
      </c>
      <c r="FH134">
        <v>0</v>
      </c>
      <c r="FI134">
        <v>5</v>
      </c>
      <c r="FJ134">
        <v>5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692</v>
      </c>
      <c r="FX134">
        <v>99.059997558593764</v>
      </c>
      <c r="FY134">
        <v>99.199996948242188</v>
      </c>
      <c r="FZ134">
        <v>99.970001220703125</v>
      </c>
      <c r="GA134">
        <v>97.040000915527344</v>
      </c>
      <c r="GB134">
        <v>97.239997863769531</v>
      </c>
      <c r="GC134">
        <v>441</v>
      </c>
      <c r="GD134">
        <v>356</v>
      </c>
      <c r="GE134">
        <v>237</v>
      </c>
      <c r="GF134">
        <v>159</v>
      </c>
      <c r="GG134">
        <v>0</v>
      </c>
      <c r="GH134">
        <v>30</v>
      </c>
      <c r="GI134">
        <v>0</v>
      </c>
      <c r="GJ134">
        <v>28</v>
      </c>
      <c r="GK134">
        <v>0</v>
      </c>
      <c r="GL134">
        <v>242</v>
      </c>
      <c r="GM134">
        <v>0</v>
      </c>
      <c r="GN134">
        <v>110</v>
      </c>
      <c r="GO134">
        <v>2</v>
      </c>
      <c r="GP134">
        <v>1</v>
      </c>
      <c r="GQ134">
        <v>2</v>
      </c>
      <c r="GR134">
        <v>1</v>
      </c>
      <c r="GS134">
        <v>1</v>
      </c>
      <c r="GT134">
        <v>0</v>
      </c>
      <c r="GU134">
        <v>1</v>
      </c>
      <c r="GV134">
        <v>0</v>
      </c>
      <c r="GW134">
        <v>2.6</v>
      </c>
      <c r="GX134" t="s">
        <v>223</v>
      </c>
      <c r="GY134">
        <v>868577</v>
      </c>
      <c r="GZ134">
        <v>861166</v>
      </c>
      <c r="HA134">
        <v>1.05</v>
      </c>
      <c r="HB134">
        <v>1.137</v>
      </c>
      <c r="HC134">
        <v>0.24</v>
      </c>
      <c r="HD134">
        <v>4.4400000000000004</v>
      </c>
      <c r="HE134">
        <v>0</v>
      </c>
      <c r="HF134" s="2">
        <f t="shared" si="12"/>
        <v>1.4112842132593117E-3</v>
      </c>
      <c r="HG134" s="2">
        <f t="shared" si="13"/>
        <v>7.7023533365875307E-3</v>
      </c>
      <c r="HH134" s="2">
        <f t="shared" si="14"/>
        <v>2.1774154225446485E-2</v>
      </c>
      <c r="HI134" s="2">
        <f t="shared" si="15"/>
        <v>2.0567354240625946E-3</v>
      </c>
      <c r="HJ134" s="3">
        <f t="shared" si="16"/>
        <v>99.964070375725953</v>
      </c>
      <c r="HK134" t="str">
        <f t="shared" si="17"/>
        <v>TXRH</v>
      </c>
    </row>
    <row r="135" spans="1:219" hidden="1" x14ac:dyDescent="0.25">
      <c r="A135">
        <v>126</v>
      </c>
      <c r="B135" t="s">
        <v>693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72</v>
      </c>
      <c r="N135">
        <v>63</v>
      </c>
      <c r="O135">
        <v>23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21</v>
      </c>
      <c r="W135">
        <v>2</v>
      </c>
      <c r="X135">
        <v>8</v>
      </c>
      <c r="Y135">
        <v>6</v>
      </c>
      <c r="Z135">
        <v>21</v>
      </c>
      <c r="AA135">
        <v>1</v>
      </c>
      <c r="AB135">
        <v>58</v>
      </c>
      <c r="AC135">
        <v>0</v>
      </c>
      <c r="AD135">
        <v>0</v>
      </c>
      <c r="AE135">
        <v>1</v>
      </c>
      <c r="AF135">
        <v>0</v>
      </c>
      <c r="AG135">
        <v>21</v>
      </c>
      <c r="AH135">
        <v>21</v>
      </c>
      <c r="AI135">
        <v>1</v>
      </c>
      <c r="AJ135">
        <v>0</v>
      </c>
      <c r="AK135">
        <v>1</v>
      </c>
      <c r="AL135">
        <v>1</v>
      </c>
      <c r="AM135">
        <v>8</v>
      </c>
      <c r="AN135">
        <v>1</v>
      </c>
      <c r="AO135">
        <v>2</v>
      </c>
      <c r="AP135">
        <v>2</v>
      </c>
      <c r="AQ135">
        <v>1</v>
      </c>
      <c r="AR135">
        <v>1</v>
      </c>
      <c r="AS135">
        <v>1</v>
      </c>
      <c r="AT135">
        <v>1</v>
      </c>
      <c r="AU135" t="s">
        <v>296</v>
      </c>
      <c r="AV135">
        <v>66.5</v>
      </c>
      <c r="AW135">
        <v>66.660003662109375</v>
      </c>
      <c r="AX135">
        <v>67.419998168945313</v>
      </c>
      <c r="AY135">
        <v>66.19000244140625</v>
      </c>
      <c r="AZ135">
        <v>67.169998168945313</v>
      </c>
      <c r="BE135">
        <v>94</v>
      </c>
      <c r="BF135">
        <v>44</v>
      </c>
      <c r="BG135">
        <v>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13</v>
      </c>
      <c r="BO135">
        <v>15</v>
      </c>
      <c r="BP135">
        <v>18</v>
      </c>
      <c r="BQ135">
        <v>8</v>
      </c>
      <c r="BR135">
        <v>4</v>
      </c>
      <c r="BS135">
        <v>1</v>
      </c>
      <c r="BT135">
        <v>58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0</v>
      </c>
      <c r="CB135">
        <v>0</v>
      </c>
      <c r="CC135">
        <v>1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517</v>
      </c>
      <c r="CN135">
        <v>67.169998168945313</v>
      </c>
      <c r="CO135">
        <v>67.55999755859375</v>
      </c>
      <c r="CP135">
        <v>68.300003051757813</v>
      </c>
      <c r="CQ135">
        <v>66.430000305175781</v>
      </c>
      <c r="CR135">
        <v>66.610000610351563</v>
      </c>
      <c r="CW135">
        <v>21</v>
      </c>
      <c r="CX135">
        <v>21</v>
      </c>
      <c r="CY135">
        <v>2</v>
      </c>
      <c r="CZ135">
        <v>0</v>
      </c>
      <c r="DA135">
        <v>0</v>
      </c>
      <c r="DB135">
        <v>1</v>
      </c>
      <c r="DC135">
        <v>2</v>
      </c>
      <c r="DD135">
        <v>0</v>
      </c>
      <c r="DE135">
        <v>0</v>
      </c>
      <c r="DF135">
        <v>10</v>
      </c>
      <c r="DG135">
        <v>7</v>
      </c>
      <c r="DH135">
        <v>5</v>
      </c>
      <c r="DI135">
        <v>3</v>
      </c>
      <c r="DJ135">
        <v>132</v>
      </c>
      <c r="DK135">
        <v>0</v>
      </c>
      <c r="DL135">
        <v>0</v>
      </c>
      <c r="DM135">
        <v>0</v>
      </c>
      <c r="DN135">
        <v>0</v>
      </c>
      <c r="DO135">
        <v>23</v>
      </c>
      <c r="DP135">
        <v>2</v>
      </c>
      <c r="DQ135">
        <v>0</v>
      </c>
      <c r="DR135">
        <v>0</v>
      </c>
      <c r="DS135">
        <v>1</v>
      </c>
      <c r="DT135">
        <v>1</v>
      </c>
      <c r="DU135">
        <v>0</v>
      </c>
      <c r="DV135">
        <v>0</v>
      </c>
      <c r="DW135">
        <v>44</v>
      </c>
      <c r="DX135">
        <v>23</v>
      </c>
      <c r="DY135">
        <v>0</v>
      </c>
      <c r="DZ135">
        <v>0</v>
      </c>
      <c r="EA135">
        <v>1</v>
      </c>
      <c r="EB135">
        <v>1</v>
      </c>
      <c r="EC135">
        <v>0</v>
      </c>
      <c r="ED135">
        <v>0</v>
      </c>
      <c r="EE135" t="s">
        <v>279</v>
      </c>
      <c r="EF135">
        <v>66.610000610351563</v>
      </c>
      <c r="EG135">
        <v>67.169998168945313</v>
      </c>
      <c r="EH135">
        <v>67.639999389648438</v>
      </c>
      <c r="EI135">
        <v>66.669998168945313</v>
      </c>
      <c r="EJ135">
        <v>67.410003662109375</v>
      </c>
      <c r="EO135">
        <v>104</v>
      </c>
      <c r="EP135">
        <v>30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49</v>
      </c>
      <c r="EY135">
        <v>21</v>
      </c>
      <c r="EZ135">
        <v>0</v>
      </c>
      <c r="FA135">
        <v>0</v>
      </c>
      <c r="FB135">
        <v>7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7</v>
      </c>
      <c r="FJ135">
        <v>0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477</v>
      </c>
      <c r="FX135">
        <v>67.410003662109375</v>
      </c>
      <c r="FY135">
        <v>67.400001525878906</v>
      </c>
      <c r="FZ135">
        <v>68.169998168945313</v>
      </c>
      <c r="GA135">
        <v>66.860000610351563</v>
      </c>
      <c r="GB135">
        <v>66.889999389648438</v>
      </c>
      <c r="GC135">
        <v>480</v>
      </c>
      <c r="GD135">
        <v>350</v>
      </c>
      <c r="GE135">
        <v>178</v>
      </c>
      <c r="GF135">
        <v>234</v>
      </c>
      <c r="GG135">
        <v>0</v>
      </c>
      <c r="GH135">
        <v>1</v>
      </c>
      <c r="GI135">
        <v>0</v>
      </c>
      <c r="GJ135">
        <v>0</v>
      </c>
      <c r="GK135">
        <v>0</v>
      </c>
      <c r="GL135">
        <v>164</v>
      </c>
      <c r="GM135">
        <v>0</v>
      </c>
      <c r="GN135">
        <v>139</v>
      </c>
      <c r="GO135">
        <v>3</v>
      </c>
      <c r="GP135">
        <v>1</v>
      </c>
      <c r="GQ135">
        <v>2</v>
      </c>
      <c r="GR135">
        <v>0</v>
      </c>
      <c r="GS135">
        <v>1</v>
      </c>
      <c r="GT135">
        <v>0</v>
      </c>
      <c r="GU135">
        <v>1</v>
      </c>
      <c r="GV135">
        <v>0</v>
      </c>
      <c r="GW135">
        <v>2.2000000000000002</v>
      </c>
      <c r="GX135" t="s">
        <v>218</v>
      </c>
      <c r="GY135">
        <v>800271</v>
      </c>
      <c r="GZ135">
        <v>1108950</v>
      </c>
      <c r="HA135">
        <v>1.163</v>
      </c>
      <c r="HB135">
        <v>2.6379999999999999</v>
      </c>
      <c r="HC135">
        <v>0.74</v>
      </c>
      <c r="HD135">
        <v>3.76</v>
      </c>
      <c r="HE135">
        <v>4.2600001999999998E-2</v>
      </c>
      <c r="HF135" s="2">
        <f t="shared" si="12"/>
        <v>-1.4839964397661554E-4</v>
      </c>
      <c r="HG135" s="2">
        <f t="shared" si="13"/>
        <v>1.1295242243635206E-2</v>
      </c>
      <c r="HH135" s="2">
        <f t="shared" si="14"/>
        <v>8.011882838311335E-3</v>
      </c>
      <c r="HI135" s="2">
        <f t="shared" si="15"/>
        <v>4.4847928794444769E-4</v>
      </c>
      <c r="HJ135" s="3">
        <f t="shared" si="16"/>
        <v>68.161300870335097</v>
      </c>
      <c r="HK135" t="str">
        <f t="shared" si="17"/>
        <v>TXT</v>
      </c>
    </row>
    <row r="136" spans="1:219" hidden="1" x14ac:dyDescent="0.25">
      <c r="A136">
        <v>127</v>
      </c>
      <c r="B136" t="s">
        <v>694</v>
      </c>
      <c r="C136">
        <v>9</v>
      </c>
      <c r="D136">
        <v>0</v>
      </c>
      <c r="E136">
        <v>5</v>
      </c>
      <c r="F136">
        <v>1</v>
      </c>
      <c r="G136" t="s">
        <v>288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</v>
      </c>
      <c r="X136">
        <v>15</v>
      </c>
      <c r="Y136">
        <v>39</v>
      </c>
      <c r="Z136">
        <v>94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354</v>
      </c>
      <c r="AV136">
        <v>381.97000122070313</v>
      </c>
      <c r="AW136">
        <v>381.79998779296881</v>
      </c>
      <c r="AX136">
        <v>390.17001342773438</v>
      </c>
      <c r="AY136">
        <v>380.26998901367188</v>
      </c>
      <c r="AZ136">
        <v>389.1099853515625</v>
      </c>
      <c r="BE136">
        <v>2</v>
      </c>
      <c r="BF136">
        <v>3</v>
      </c>
      <c r="BG136">
        <v>33</v>
      </c>
      <c r="BH136">
        <v>65</v>
      </c>
      <c r="BI136">
        <v>31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384</v>
      </c>
      <c r="CN136">
        <v>389.1099853515625</v>
      </c>
      <c r="CO136">
        <v>390.69000244140631</v>
      </c>
      <c r="CP136">
        <v>396.55999755859381</v>
      </c>
      <c r="CQ136">
        <v>386.73001098632813</v>
      </c>
      <c r="CR136">
        <v>388.42999267578131</v>
      </c>
      <c r="CW136">
        <v>41</v>
      </c>
      <c r="CX136">
        <v>34</v>
      </c>
      <c r="CY136">
        <v>47</v>
      </c>
      <c r="CZ136">
        <v>1</v>
      </c>
      <c r="DA136">
        <v>0</v>
      </c>
      <c r="DB136">
        <v>1</v>
      </c>
      <c r="DC136">
        <v>48</v>
      </c>
      <c r="DD136">
        <v>0</v>
      </c>
      <c r="DE136">
        <v>0</v>
      </c>
      <c r="DF136">
        <v>11</v>
      </c>
      <c r="DG136">
        <v>7</v>
      </c>
      <c r="DH136">
        <v>6</v>
      </c>
      <c r="DI136">
        <v>3</v>
      </c>
      <c r="DJ136">
        <v>24</v>
      </c>
      <c r="DK136">
        <v>1</v>
      </c>
      <c r="DL136">
        <v>3</v>
      </c>
      <c r="DM136">
        <v>0</v>
      </c>
      <c r="DN136">
        <v>0</v>
      </c>
      <c r="DO136">
        <v>82</v>
      </c>
      <c r="DP136">
        <v>49</v>
      </c>
      <c r="DQ136">
        <v>0</v>
      </c>
      <c r="DR136">
        <v>0</v>
      </c>
      <c r="DS136">
        <v>1</v>
      </c>
      <c r="DT136">
        <v>1</v>
      </c>
      <c r="DU136">
        <v>0</v>
      </c>
      <c r="DV136">
        <v>0</v>
      </c>
      <c r="DW136">
        <v>124</v>
      </c>
      <c r="DX136">
        <v>82</v>
      </c>
      <c r="DY136">
        <v>0</v>
      </c>
      <c r="DZ136">
        <v>0</v>
      </c>
      <c r="EA136">
        <v>1</v>
      </c>
      <c r="EB136">
        <v>1</v>
      </c>
      <c r="EC136">
        <v>0</v>
      </c>
      <c r="ED136">
        <v>0</v>
      </c>
      <c r="EE136" t="s">
        <v>245</v>
      </c>
      <c r="EF136">
        <v>388.42999267578131</v>
      </c>
      <c r="EG136">
        <v>392.3699951171875</v>
      </c>
      <c r="EH136">
        <v>396.07998657226563</v>
      </c>
      <c r="EI136">
        <v>389.29998779296881</v>
      </c>
      <c r="EJ136">
        <v>394.5</v>
      </c>
      <c r="EO136">
        <v>25</v>
      </c>
      <c r="EP136">
        <v>134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14</v>
      </c>
      <c r="EY136">
        <v>1</v>
      </c>
      <c r="EZ136">
        <v>2</v>
      </c>
      <c r="FA136">
        <v>1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236</v>
      </c>
      <c r="FX136">
        <v>394.5</v>
      </c>
      <c r="FY136">
        <v>394.35000610351563</v>
      </c>
      <c r="FZ136">
        <v>397.3699951171875</v>
      </c>
      <c r="GA136">
        <v>392.85000610351563</v>
      </c>
      <c r="GB136">
        <v>394.489990234375</v>
      </c>
      <c r="GC136">
        <v>417</v>
      </c>
      <c r="GD136">
        <v>224</v>
      </c>
      <c r="GE136">
        <v>282</v>
      </c>
      <c r="GF136">
        <v>70</v>
      </c>
      <c r="GG136">
        <v>0</v>
      </c>
      <c r="GH136">
        <v>97</v>
      </c>
      <c r="GI136">
        <v>0</v>
      </c>
      <c r="GJ136">
        <v>1</v>
      </c>
      <c r="GK136">
        <v>1</v>
      </c>
      <c r="GL136">
        <v>119</v>
      </c>
      <c r="GM136">
        <v>0</v>
      </c>
      <c r="GN136">
        <v>25</v>
      </c>
      <c r="GO136">
        <v>1</v>
      </c>
      <c r="GP136">
        <v>1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2.2999999999999998</v>
      </c>
      <c r="GX136" t="s">
        <v>218</v>
      </c>
      <c r="GY136">
        <v>265890</v>
      </c>
      <c r="GZ136">
        <v>286816</v>
      </c>
      <c r="HA136">
        <v>0.60399999999999998</v>
      </c>
      <c r="HB136">
        <v>1.35</v>
      </c>
      <c r="HC136">
        <v>3.14</v>
      </c>
      <c r="HD136">
        <v>4.68</v>
      </c>
      <c r="HE136">
        <v>1.2999999999999999E-3</v>
      </c>
      <c r="HF136" s="2">
        <f t="shared" si="12"/>
        <v>-3.8035728201557539E-4</v>
      </c>
      <c r="HG136" s="2">
        <f t="shared" si="13"/>
        <v>7.599942247227931E-3</v>
      </c>
      <c r="HH136" s="2">
        <f t="shared" si="14"/>
        <v>3.8037275942282012E-3</v>
      </c>
      <c r="HI136" s="2">
        <f t="shared" si="15"/>
        <v>4.1572262198212862E-3</v>
      </c>
      <c r="HJ136" s="3">
        <f t="shared" si="16"/>
        <v>397.34704337509635</v>
      </c>
      <c r="HK136" t="str">
        <f t="shared" si="17"/>
        <v>COO</v>
      </c>
    </row>
    <row r="137" spans="1:219" hidden="1" x14ac:dyDescent="0.25">
      <c r="A137">
        <v>128</v>
      </c>
      <c r="B137" t="s">
        <v>695</v>
      </c>
      <c r="C137">
        <v>10</v>
      </c>
      <c r="D137">
        <v>1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70</v>
      </c>
      <c r="N137">
        <v>37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19</v>
      </c>
      <c r="W137">
        <v>9</v>
      </c>
      <c r="X137">
        <v>23</v>
      </c>
      <c r="Y137">
        <v>9</v>
      </c>
      <c r="Z137">
        <v>41</v>
      </c>
      <c r="AA137">
        <v>0</v>
      </c>
      <c r="AB137">
        <v>0</v>
      </c>
      <c r="AC137">
        <v>0</v>
      </c>
      <c r="AD137">
        <v>0</v>
      </c>
      <c r="AE137">
        <v>38</v>
      </c>
      <c r="AF137">
        <v>0</v>
      </c>
      <c r="AG137">
        <v>33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5</v>
      </c>
      <c r="AN137">
        <v>0</v>
      </c>
      <c r="AO137">
        <v>11</v>
      </c>
      <c r="AP137">
        <v>11</v>
      </c>
      <c r="AQ137">
        <v>1</v>
      </c>
      <c r="AR137">
        <v>0</v>
      </c>
      <c r="AS137">
        <v>1</v>
      </c>
      <c r="AT137">
        <v>1</v>
      </c>
      <c r="AU137" t="s">
        <v>264</v>
      </c>
      <c r="AV137">
        <v>26.030000686645511</v>
      </c>
      <c r="AW137">
        <v>25.979999542236332</v>
      </c>
      <c r="AX137">
        <v>26.469999313354489</v>
      </c>
      <c r="AY137">
        <v>25.870000839233398</v>
      </c>
      <c r="AZ137">
        <v>26.340000152587891</v>
      </c>
      <c r="BE137">
        <v>25</v>
      </c>
      <c r="BF137">
        <v>56</v>
      </c>
      <c r="BG137">
        <v>73</v>
      </c>
      <c r="BH137">
        <v>23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5</v>
      </c>
      <c r="BO137">
        <v>11</v>
      </c>
      <c r="BP137">
        <v>5</v>
      </c>
      <c r="BQ137">
        <v>4</v>
      </c>
      <c r="BR137">
        <v>0</v>
      </c>
      <c r="BS137">
        <v>1</v>
      </c>
      <c r="BT137">
        <v>25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231</v>
      </c>
      <c r="CN137">
        <v>26.340000152587891</v>
      </c>
      <c r="CO137">
        <v>26.489999771118161</v>
      </c>
      <c r="CP137">
        <v>26.680000305175781</v>
      </c>
      <c r="CQ137">
        <v>26.340000152587891</v>
      </c>
      <c r="CR137">
        <v>26.389999389648441</v>
      </c>
      <c r="CW137">
        <v>94</v>
      </c>
      <c r="CX137">
        <v>8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68</v>
      </c>
      <c r="DG137">
        <v>22</v>
      </c>
      <c r="DH137">
        <v>16</v>
      </c>
      <c r="DI137">
        <v>9</v>
      </c>
      <c r="DJ137">
        <v>3</v>
      </c>
      <c r="DK137">
        <v>0</v>
      </c>
      <c r="DL137">
        <v>0</v>
      </c>
      <c r="DM137">
        <v>0</v>
      </c>
      <c r="DN137">
        <v>0</v>
      </c>
      <c r="DO137">
        <v>8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683</v>
      </c>
      <c r="EF137">
        <v>26.389999389648441</v>
      </c>
      <c r="EG137">
        <v>26.559999465942379</v>
      </c>
      <c r="EH137">
        <v>26.590000152587891</v>
      </c>
      <c r="EI137">
        <v>26.319999694824219</v>
      </c>
      <c r="EJ137">
        <v>26.510000228881839</v>
      </c>
      <c r="EO137">
        <v>5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57</v>
      </c>
      <c r="EY137">
        <v>9</v>
      </c>
      <c r="EZ137">
        <v>7</v>
      </c>
      <c r="FA137">
        <v>5</v>
      </c>
      <c r="FB137">
        <v>115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294</v>
      </c>
      <c r="FX137">
        <v>26.510000228881839</v>
      </c>
      <c r="FY137">
        <v>26.530000686645511</v>
      </c>
      <c r="FZ137">
        <v>26.559999465942379</v>
      </c>
      <c r="GA137">
        <v>25.89999961853027</v>
      </c>
      <c r="GB137">
        <v>25.940000534057621</v>
      </c>
      <c r="GC137">
        <v>391</v>
      </c>
      <c r="GD137">
        <v>437</v>
      </c>
      <c r="GE137">
        <v>107</v>
      </c>
      <c r="GF137">
        <v>311</v>
      </c>
      <c r="GG137">
        <v>0</v>
      </c>
      <c r="GH137">
        <v>23</v>
      </c>
      <c r="GI137">
        <v>0</v>
      </c>
      <c r="GJ137">
        <v>0</v>
      </c>
      <c r="GK137">
        <v>0</v>
      </c>
      <c r="GL137">
        <v>159</v>
      </c>
      <c r="GM137">
        <v>0</v>
      </c>
      <c r="GN137">
        <v>118</v>
      </c>
      <c r="GO137">
        <v>1</v>
      </c>
      <c r="GP137">
        <v>0</v>
      </c>
      <c r="GQ137">
        <v>0</v>
      </c>
      <c r="GR137">
        <v>0</v>
      </c>
      <c r="GS137">
        <v>1</v>
      </c>
      <c r="GT137">
        <v>0</v>
      </c>
      <c r="GU137">
        <v>1</v>
      </c>
      <c r="GV137">
        <v>0</v>
      </c>
      <c r="GW137">
        <v>1.9</v>
      </c>
      <c r="GX137" t="s">
        <v>218</v>
      </c>
      <c r="GY137">
        <v>5356282</v>
      </c>
      <c r="GZ137">
        <v>6925183</v>
      </c>
      <c r="HA137">
        <v>0.61799999999999999</v>
      </c>
      <c r="HB137">
        <v>0.70599999999999996</v>
      </c>
      <c r="HC137">
        <v>3.96</v>
      </c>
      <c r="HD137">
        <v>3.02</v>
      </c>
      <c r="HE137">
        <v>1.6947000000000001</v>
      </c>
      <c r="HF137" s="2">
        <f t="shared" si="12"/>
        <v>7.5388078575289175E-4</v>
      </c>
      <c r="HG137" s="2">
        <f t="shared" si="13"/>
        <v>1.1294721347918646E-3</v>
      </c>
      <c r="HH137" s="2">
        <f t="shared" si="14"/>
        <v>2.3746741493013479E-2</v>
      </c>
      <c r="HI137" s="2">
        <f t="shared" si="15"/>
        <v>1.5420553085506716E-3</v>
      </c>
      <c r="HJ137" s="3">
        <f t="shared" si="16"/>
        <v>26.559965583157087</v>
      </c>
      <c r="HK137" t="str">
        <f t="shared" si="17"/>
        <v>WMB</v>
      </c>
    </row>
    <row r="138" spans="1:219" hidden="1" x14ac:dyDescent="0.25">
      <c r="A138">
        <v>129</v>
      </c>
      <c r="B138" t="s">
        <v>696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61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35</v>
      </c>
      <c r="W138">
        <v>9</v>
      </c>
      <c r="X138">
        <v>11</v>
      </c>
      <c r="Y138">
        <v>11</v>
      </c>
      <c r="Z138">
        <v>81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</v>
      </c>
      <c r="AN138">
        <v>0</v>
      </c>
      <c r="AO138">
        <v>9</v>
      </c>
      <c r="AP138">
        <v>0</v>
      </c>
      <c r="AQ138">
        <v>2</v>
      </c>
      <c r="AR138">
        <v>0</v>
      </c>
      <c r="AS138">
        <v>1</v>
      </c>
      <c r="AT138">
        <v>0</v>
      </c>
      <c r="AU138" t="s">
        <v>697</v>
      </c>
      <c r="AV138">
        <v>46.770000457763672</v>
      </c>
      <c r="AW138">
        <v>46.819999694824219</v>
      </c>
      <c r="AX138">
        <v>47.319999694824219</v>
      </c>
      <c r="AY138">
        <v>46.540000915527337</v>
      </c>
      <c r="AZ138">
        <v>47.139999389648438</v>
      </c>
      <c r="BE138">
        <v>44</v>
      </c>
      <c r="BF138">
        <v>98</v>
      </c>
      <c r="BG138">
        <v>6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32</v>
      </c>
      <c r="BO138">
        <v>12</v>
      </c>
      <c r="BP138">
        <v>7</v>
      </c>
      <c r="BQ138">
        <v>0</v>
      </c>
      <c r="BR138">
        <v>6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6</v>
      </c>
      <c r="BZ138">
        <v>0</v>
      </c>
      <c r="CA138">
        <v>0</v>
      </c>
      <c r="CB138">
        <v>0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314</v>
      </c>
      <c r="CN138">
        <v>47.139999389648438</v>
      </c>
      <c r="CO138">
        <v>47.360000610351563</v>
      </c>
      <c r="CP138">
        <v>47.590000152587891</v>
      </c>
      <c r="CQ138">
        <v>47.180000305175781</v>
      </c>
      <c r="CR138">
        <v>47.299999237060547</v>
      </c>
      <c r="CW138">
        <v>143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43</v>
      </c>
      <c r="DG138">
        <v>17</v>
      </c>
      <c r="DH138">
        <v>3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698</v>
      </c>
      <c r="EF138">
        <v>47.299999237060547</v>
      </c>
      <c r="EG138">
        <v>47.470001220703118</v>
      </c>
      <c r="EH138">
        <v>47.930000305175781</v>
      </c>
      <c r="EI138">
        <v>47.229999542236328</v>
      </c>
      <c r="EJ138">
        <v>47.900001525878913</v>
      </c>
      <c r="EO138">
        <v>101</v>
      </c>
      <c r="EP138">
        <v>84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</v>
      </c>
      <c r="EY138">
        <v>2</v>
      </c>
      <c r="EZ138">
        <v>0</v>
      </c>
      <c r="FA138">
        <v>3</v>
      </c>
      <c r="FB138">
        <v>2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2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699</v>
      </c>
      <c r="FX138">
        <v>47.900001525878913</v>
      </c>
      <c r="FY138">
        <v>47.709999084472663</v>
      </c>
      <c r="FZ138">
        <v>47.779998779296882</v>
      </c>
      <c r="GA138">
        <v>46.849998474121087</v>
      </c>
      <c r="GB138">
        <v>46.889999389648438</v>
      </c>
      <c r="GC138">
        <v>537</v>
      </c>
      <c r="GD138">
        <v>279</v>
      </c>
      <c r="GE138">
        <v>328</v>
      </c>
      <c r="GF138">
        <v>75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89</v>
      </c>
      <c r="GM138">
        <v>0</v>
      </c>
      <c r="GN138">
        <v>2</v>
      </c>
      <c r="GO138">
        <v>2</v>
      </c>
      <c r="GP138">
        <v>1</v>
      </c>
      <c r="GQ138">
        <v>1</v>
      </c>
      <c r="GR138">
        <v>0</v>
      </c>
      <c r="GS138">
        <v>1</v>
      </c>
      <c r="GT138">
        <v>0</v>
      </c>
      <c r="GU138">
        <v>0</v>
      </c>
      <c r="GV138">
        <v>0</v>
      </c>
      <c r="GW138">
        <v>2.6</v>
      </c>
      <c r="GX138" t="s">
        <v>223</v>
      </c>
      <c r="GY138">
        <v>1433244</v>
      </c>
      <c r="GZ138">
        <v>1625500</v>
      </c>
      <c r="HA138">
        <v>0.749</v>
      </c>
      <c r="HB138">
        <v>1.19</v>
      </c>
      <c r="HC138">
        <v>0.28999999999999998</v>
      </c>
      <c r="HD138">
        <v>1.37</v>
      </c>
      <c r="HF138" s="2">
        <f t="shared" ref="HF138:HF151" si="18">100%-(FX138/FY138)</f>
        <v>-3.9824448763841058E-3</v>
      </c>
      <c r="HG138" s="2">
        <f t="shared" ref="HG138:HG151" si="19">100%-(FY138/FZ138)</f>
        <v>1.465041787622412E-3</v>
      </c>
      <c r="HH138" s="2">
        <f t="shared" ref="HH138:HH151" si="20">100%-(GA138/FY138)</f>
        <v>1.8025584297935326E-2</v>
      </c>
      <c r="HI138" s="2">
        <f t="shared" ref="HI138:HI151" si="21">100%-(GA138/GB138)</f>
        <v>8.5307989012650687E-4</v>
      </c>
      <c r="HJ138" s="3">
        <f t="shared" ref="HJ138:HJ151" si="22">(FY138*HG138)+FY138</f>
        <v>47.779896226818842</v>
      </c>
      <c r="HK138" t="str">
        <f t="shared" ref="HK138:HK151" si="23">B138</f>
        <v>TOT</v>
      </c>
    </row>
    <row r="139" spans="1:219" hidden="1" x14ac:dyDescent="0.25">
      <c r="A139">
        <v>130</v>
      </c>
      <c r="B139" t="s">
        <v>700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69</v>
      </c>
      <c r="N139">
        <v>63</v>
      </c>
      <c r="O139">
        <v>7</v>
      </c>
      <c r="P139">
        <v>0</v>
      </c>
      <c r="Q139">
        <v>0</v>
      </c>
      <c r="R139">
        <v>1</v>
      </c>
      <c r="S139">
        <v>5</v>
      </c>
      <c r="T139">
        <v>0</v>
      </c>
      <c r="U139">
        <v>0</v>
      </c>
      <c r="V139">
        <v>22</v>
      </c>
      <c r="W139">
        <v>10</v>
      </c>
      <c r="X139">
        <v>4</v>
      </c>
      <c r="Y139">
        <v>0</v>
      </c>
      <c r="Z139">
        <v>4</v>
      </c>
      <c r="AA139">
        <v>2</v>
      </c>
      <c r="AB139">
        <v>39</v>
      </c>
      <c r="AC139">
        <v>0</v>
      </c>
      <c r="AD139">
        <v>0</v>
      </c>
      <c r="AE139">
        <v>0</v>
      </c>
      <c r="AF139">
        <v>0</v>
      </c>
      <c r="AG139">
        <v>4</v>
      </c>
      <c r="AH139">
        <v>4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299</v>
      </c>
      <c r="AV139">
        <v>587.6300048828125</v>
      </c>
      <c r="AW139">
        <v>587.719970703125</v>
      </c>
      <c r="AX139">
        <v>605.72998046875</v>
      </c>
      <c r="AY139">
        <v>586.280029296875</v>
      </c>
      <c r="AZ139">
        <v>603.52001953125</v>
      </c>
      <c r="BE139">
        <v>2</v>
      </c>
      <c r="BF139">
        <v>2</v>
      </c>
      <c r="BG139">
        <v>21</v>
      </c>
      <c r="BH139">
        <v>7</v>
      </c>
      <c r="BI139">
        <v>124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701</v>
      </c>
      <c r="CN139">
        <v>603.52001953125</v>
      </c>
      <c r="CO139">
        <v>608</v>
      </c>
      <c r="CP139">
        <v>609.57000732421875</v>
      </c>
      <c r="CQ139">
        <v>600.1300048828125</v>
      </c>
      <c r="CR139">
        <v>601</v>
      </c>
      <c r="CW139">
        <v>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5</v>
      </c>
      <c r="DG139">
        <v>1</v>
      </c>
      <c r="DH139">
        <v>2</v>
      </c>
      <c r="DI139">
        <v>2</v>
      </c>
      <c r="DJ139">
        <v>144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7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0</v>
      </c>
      <c r="ED139">
        <v>0</v>
      </c>
      <c r="EE139" t="s">
        <v>702</v>
      </c>
      <c r="EF139">
        <v>601</v>
      </c>
      <c r="EG139">
        <v>605.90997314453125</v>
      </c>
      <c r="EH139">
        <v>617.83001708984375</v>
      </c>
      <c r="EI139">
        <v>600.46002197265625</v>
      </c>
      <c r="EJ139">
        <v>614.91998291015625</v>
      </c>
      <c r="EO139">
        <v>7</v>
      </c>
      <c r="EP139">
        <v>54</v>
      </c>
      <c r="EQ139">
        <v>36</v>
      </c>
      <c r="ER139">
        <v>45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6</v>
      </c>
      <c r="FC139">
        <v>1</v>
      </c>
      <c r="FD139">
        <v>7</v>
      </c>
      <c r="FE139">
        <v>0</v>
      </c>
      <c r="FF139">
        <v>0</v>
      </c>
      <c r="FG139">
        <v>0</v>
      </c>
      <c r="FH139">
        <v>0</v>
      </c>
      <c r="FI139">
        <v>6</v>
      </c>
      <c r="FJ139">
        <v>6</v>
      </c>
      <c r="FK139">
        <v>0</v>
      </c>
      <c r="FL139">
        <v>0</v>
      </c>
      <c r="FM139">
        <v>1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703</v>
      </c>
      <c r="FX139">
        <v>614.91998291015625</v>
      </c>
      <c r="FY139">
        <v>615.97998046875</v>
      </c>
      <c r="FZ139">
        <v>618.53997802734375</v>
      </c>
      <c r="GA139">
        <v>611.16998291015625</v>
      </c>
      <c r="GB139">
        <v>612.719970703125</v>
      </c>
      <c r="GC139">
        <v>443</v>
      </c>
      <c r="GD139">
        <v>202</v>
      </c>
      <c r="GE139">
        <v>148</v>
      </c>
      <c r="GF139">
        <v>161</v>
      </c>
      <c r="GG139">
        <v>0</v>
      </c>
      <c r="GH139">
        <v>176</v>
      </c>
      <c r="GI139">
        <v>0</v>
      </c>
      <c r="GJ139">
        <v>45</v>
      </c>
      <c r="GK139">
        <v>1</v>
      </c>
      <c r="GL139">
        <v>154</v>
      </c>
      <c r="GM139">
        <v>0</v>
      </c>
      <c r="GN139">
        <v>150</v>
      </c>
      <c r="GO139">
        <v>2</v>
      </c>
      <c r="GP139">
        <v>1</v>
      </c>
      <c r="GQ139">
        <v>2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2.1</v>
      </c>
      <c r="GX139" t="s">
        <v>218</v>
      </c>
      <c r="GY139">
        <v>250063</v>
      </c>
      <c r="GZ139">
        <v>246016</v>
      </c>
      <c r="HA139">
        <v>3.0430000000000001</v>
      </c>
      <c r="HB139">
        <v>4.024</v>
      </c>
      <c r="HC139">
        <v>3.7</v>
      </c>
      <c r="HD139">
        <v>8.83</v>
      </c>
      <c r="HE139">
        <v>0</v>
      </c>
      <c r="HF139" s="2">
        <f t="shared" si="18"/>
        <v>1.7208311831613532E-3</v>
      </c>
      <c r="HG139" s="2">
        <f t="shared" si="19"/>
        <v>4.138774613660634E-3</v>
      </c>
      <c r="HH139" s="2">
        <f t="shared" si="20"/>
        <v>7.8086913716471917E-3</v>
      </c>
      <c r="HI139" s="2">
        <f t="shared" si="21"/>
        <v>2.5296838149245771E-3</v>
      </c>
      <c r="HJ139" s="3">
        <f t="shared" si="22"/>
        <v>618.52938277443718</v>
      </c>
      <c r="HK139" t="str">
        <f t="shared" si="23"/>
        <v>TDG</v>
      </c>
    </row>
    <row r="140" spans="1:219" hidden="1" x14ac:dyDescent="0.25">
      <c r="A140">
        <v>131</v>
      </c>
      <c r="B140" t="s">
        <v>704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5</v>
      </c>
      <c r="N140">
        <v>6</v>
      </c>
      <c r="O140">
        <v>8</v>
      </c>
      <c r="P140">
        <v>22</v>
      </c>
      <c r="Q140">
        <v>71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2</v>
      </c>
      <c r="AC140">
        <v>1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406</v>
      </c>
      <c r="AV140">
        <v>37.360000610351563</v>
      </c>
      <c r="AW140">
        <v>37.279998779296882</v>
      </c>
      <c r="AX140">
        <v>37.880001068115227</v>
      </c>
      <c r="AY140">
        <v>37.25</v>
      </c>
      <c r="AZ140">
        <v>37.349998474121087</v>
      </c>
      <c r="BE140">
        <v>26</v>
      </c>
      <c r="BF140">
        <v>52</v>
      </c>
      <c r="BG140">
        <v>29</v>
      </c>
      <c r="BH140">
        <v>4</v>
      </c>
      <c r="BI140">
        <v>0</v>
      </c>
      <c r="BJ140">
        <v>1</v>
      </c>
      <c r="BK140">
        <v>33</v>
      </c>
      <c r="BL140">
        <v>0</v>
      </c>
      <c r="BM140">
        <v>0</v>
      </c>
      <c r="BN140">
        <v>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522</v>
      </c>
      <c r="CN140">
        <v>37.349998474121087</v>
      </c>
      <c r="CO140">
        <v>37.299999237060547</v>
      </c>
      <c r="CP140">
        <v>37.849998474121087</v>
      </c>
      <c r="CQ140">
        <v>36.900001525878913</v>
      </c>
      <c r="CR140">
        <v>37.319999694824219</v>
      </c>
      <c r="CW140">
        <v>26</v>
      </c>
      <c r="CX140">
        <v>9</v>
      </c>
      <c r="CY140">
        <v>3</v>
      </c>
      <c r="CZ140">
        <v>0</v>
      </c>
      <c r="DA140">
        <v>0</v>
      </c>
      <c r="DB140">
        <v>1</v>
      </c>
      <c r="DC140">
        <v>3</v>
      </c>
      <c r="DD140">
        <v>0</v>
      </c>
      <c r="DE140">
        <v>0</v>
      </c>
      <c r="DF140">
        <v>31</v>
      </c>
      <c r="DG140">
        <v>6</v>
      </c>
      <c r="DH140">
        <v>9</v>
      </c>
      <c r="DI140">
        <v>7</v>
      </c>
      <c r="DJ140">
        <v>27</v>
      </c>
      <c r="DK140">
        <v>0</v>
      </c>
      <c r="DL140">
        <v>0</v>
      </c>
      <c r="DM140">
        <v>0</v>
      </c>
      <c r="DN140">
        <v>0</v>
      </c>
      <c r="DO140">
        <v>12</v>
      </c>
      <c r="DP140">
        <v>3</v>
      </c>
      <c r="DQ140">
        <v>0</v>
      </c>
      <c r="DR140">
        <v>0</v>
      </c>
      <c r="DS140">
        <v>1</v>
      </c>
      <c r="DT140">
        <v>1</v>
      </c>
      <c r="DU140">
        <v>0</v>
      </c>
      <c r="DV140">
        <v>0</v>
      </c>
      <c r="DW140">
        <v>23</v>
      </c>
      <c r="DX140">
        <v>12</v>
      </c>
      <c r="DY140">
        <v>1</v>
      </c>
      <c r="DZ140">
        <v>0</v>
      </c>
      <c r="EA140">
        <v>1</v>
      </c>
      <c r="EB140">
        <v>1</v>
      </c>
      <c r="EC140">
        <v>1</v>
      </c>
      <c r="ED140">
        <v>0</v>
      </c>
      <c r="EE140" t="s">
        <v>397</v>
      </c>
      <c r="EF140">
        <v>37.319999694824219</v>
      </c>
      <c r="EG140">
        <v>37.560001373291023</v>
      </c>
      <c r="EH140">
        <v>37.889999389648438</v>
      </c>
      <c r="EI140">
        <v>37.189998626708977</v>
      </c>
      <c r="EJ140">
        <v>37.830001831054688</v>
      </c>
      <c r="EO140">
        <v>35</v>
      </c>
      <c r="EP140">
        <v>47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</v>
      </c>
      <c r="EY140">
        <v>1</v>
      </c>
      <c r="EZ140">
        <v>0</v>
      </c>
      <c r="FA140">
        <v>1</v>
      </c>
      <c r="FB140">
        <v>7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7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538</v>
      </c>
      <c r="FX140">
        <v>37.830001831054688</v>
      </c>
      <c r="FY140">
        <v>37.959999084472663</v>
      </c>
      <c r="FZ140">
        <v>37.990001678466797</v>
      </c>
      <c r="GA140">
        <v>37.110000610351563</v>
      </c>
      <c r="GB140">
        <v>37.229999542236328</v>
      </c>
      <c r="GC140">
        <v>343</v>
      </c>
      <c r="GD140">
        <v>101</v>
      </c>
      <c r="GE140">
        <v>120</v>
      </c>
      <c r="GF140">
        <v>97</v>
      </c>
      <c r="GG140">
        <v>0</v>
      </c>
      <c r="GH140">
        <v>97</v>
      </c>
      <c r="GI140">
        <v>0</v>
      </c>
      <c r="GJ140">
        <v>0</v>
      </c>
      <c r="GK140">
        <v>2</v>
      </c>
      <c r="GL140">
        <v>34</v>
      </c>
      <c r="GM140">
        <v>0</v>
      </c>
      <c r="GN140">
        <v>34</v>
      </c>
      <c r="GO140">
        <v>1</v>
      </c>
      <c r="GP140">
        <v>1</v>
      </c>
      <c r="GQ140">
        <v>0</v>
      </c>
      <c r="GR140">
        <v>0</v>
      </c>
      <c r="GS140">
        <v>1</v>
      </c>
      <c r="GT140">
        <v>1</v>
      </c>
      <c r="GU140">
        <v>0</v>
      </c>
      <c r="GV140">
        <v>0</v>
      </c>
      <c r="GW140">
        <v>1.8</v>
      </c>
      <c r="GX140" t="s">
        <v>218</v>
      </c>
      <c r="GY140">
        <v>118853</v>
      </c>
      <c r="GZ140">
        <v>126200</v>
      </c>
      <c r="HA140">
        <v>2.165</v>
      </c>
      <c r="HB140">
        <v>2.4980000000000002</v>
      </c>
      <c r="HC140">
        <v>0.47</v>
      </c>
      <c r="HD140">
        <v>3.45</v>
      </c>
      <c r="HE140">
        <v>0</v>
      </c>
      <c r="HF140" s="2">
        <f t="shared" si="18"/>
        <v>3.4245852622043493E-3</v>
      </c>
      <c r="HG140" s="2">
        <f t="shared" si="19"/>
        <v>7.8974974120993302E-4</v>
      </c>
      <c r="HH140" s="2">
        <f t="shared" si="20"/>
        <v>2.2391951913107055E-2</v>
      </c>
      <c r="HI140" s="2">
        <f t="shared" si="21"/>
        <v>3.2231784410480246E-3</v>
      </c>
      <c r="HJ140" s="3">
        <f t="shared" si="22"/>
        <v>37.989977983925954</v>
      </c>
      <c r="HK140" t="str">
        <f t="shared" si="23"/>
        <v>USM</v>
      </c>
    </row>
    <row r="141" spans="1:219" hidden="1" x14ac:dyDescent="0.25">
      <c r="A141">
        <v>132</v>
      </c>
      <c r="B141" t="s">
        <v>705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51</v>
      </c>
      <c r="N141">
        <v>43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11</v>
      </c>
      <c r="W141">
        <v>10</v>
      </c>
      <c r="X141">
        <v>7</v>
      </c>
      <c r="Y141">
        <v>7</v>
      </c>
      <c r="Z141">
        <v>75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75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2</v>
      </c>
      <c r="AN141">
        <v>0</v>
      </c>
      <c r="AO141">
        <v>48</v>
      </c>
      <c r="AP141">
        <v>48</v>
      </c>
      <c r="AQ141">
        <v>1</v>
      </c>
      <c r="AR141">
        <v>0</v>
      </c>
      <c r="AS141">
        <v>2</v>
      </c>
      <c r="AT141">
        <v>1</v>
      </c>
      <c r="AU141" t="s">
        <v>706</v>
      </c>
      <c r="AV141">
        <v>30.360000610351559</v>
      </c>
      <c r="AW141">
        <v>30.29000091552734</v>
      </c>
      <c r="AX141">
        <v>30.360000610351559</v>
      </c>
      <c r="AY141">
        <v>29.530000686645511</v>
      </c>
      <c r="AZ141">
        <v>29.760000228881839</v>
      </c>
      <c r="BE141">
        <v>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1</v>
      </c>
      <c r="BQ141">
        <v>0</v>
      </c>
      <c r="BR141">
        <v>193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2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 t="s">
        <v>707</v>
      </c>
      <c r="CN141">
        <v>29.760000228881839</v>
      </c>
      <c r="CO141">
        <v>29.870000839233398</v>
      </c>
      <c r="CP141">
        <v>30.440000534057621</v>
      </c>
      <c r="CQ141">
        <v>29.870000839233398</v>
      </c>
      <c r="CR141">
        <v>30.139999389648441</v>
      </c>
      <c r="CW141">
        <v>0</v>
      </c>
      <c r="CX141">
        <v>48</v>
      </c>
      <c r="CY141">
        <v>122</v>
      </c>
      <c r="CZ141">
        <v>24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563</v>
      </c>
      <c r="EF141">
        <v>30.139999389648441</v>
      </c>
      <c r="EG141">
        <v>30.239999771118161</v>
      </c>
      <c r="EH141">
        <v>30.35000038146973</v>
      </c>
      <c r="EI141">
        <v>29.969999313354489</v>
      </c>
      <c r="EJ141">
        <v>30.270000457763668</v>
      </c>
      <c r="EO141">
        <v>51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40</v>
      </c>
      <c r="EY141">
        <v>27</v>
      </c>
      <c r="EZ141">
        <v>31</v>
      </c>
      <c r="FA141">
        <v>27</v>
      </c>
      <c r="FB141">
        <v>32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587</v>
      </c>
      <c r="FX141">
        <v>30.270000457763668</v>
      </c>
      <c r="FY141">
        <v>30.25</v>
      </c>
      <c r="FZ141">
        <v>30.690000534057621</v>
      </c>
      <c r="GA141">
        <v>29.389999389648441</v>
      </c>
      <c r="GB141">
        <v>29.45000076293945</v>
      </c>
      <c r="GC141">
        <v>341</v>
      </c>
      <c r="GD141">
        <v>462</v>
      </c>
      <c r="GE141">
        <v>245</v>
      </c>
      <c r="GF141">
        <v>157</v>
      </c>
      <c r="GG141">
        <v>0</v>
      </c>
      <c r="GH141">
        <v>24</v>
      </c>
      <c r="GI141">
        <v>0</v>
      </c>
      <c r="GJ141">
        <v>24</v>
      </c>
      <c r="GK141">
        <v>0</v>
      </c>
      <c r="GL141">
        <v>300</v>
      </c>
      <c r="GM141">
        <v>0</v>
      </c>
      <c r="GN141">
        <v>32</v>
      </c>
      <c r="GO141">
        <v>1</v>
      </c>
      <c r="GP141">
        <v>0</v>
      </c>
      <c r="GQ141">
        <v>0</v>
      </c>
      <c r="GR141">
        <v>0</v>
      </c>
      <c r="GS141">
        <v>2</v>
      </c>
      <c r="GT141">
        <v>0</v>
      </c>
      <c r="GU141">
        <v>1</v>
      </c>
      <c r="GV141">
        <v>0</v>
      </c>
      <c r="GW141">
        <v>3</v>
      </c>
      <c r="GX141" t="s">
        <v>223</v>
      </c>
      <c r="GY141">
        <v>1293059</v>
      </c>
      <c r="GZ141">
        <v>1809300</v>
      </c>
      <c r="HA141">
        <v>6.0010000000000003</v>
      </c>
      <c r="HB141">
        <v>30.303000000000001</v>
      </c>
      <c r="HC141">
        <v>2.6</v>
      </c>
      <c r="HD141">
        <v>1.98</v>
      </c>
      <c r="HE141">
        <v>0.29610002000000002</v>
      </c>
      <c r="HF141" s="2">
        <f t="shared" si="18"/>
        <v>-6.6117215747674152E-4</v>
      </c>
      <c r="HG141" s="2">
        <f t="shared" si="19"/>
        <v>1.4336934714919258E-2</v>
      </c>
      <c r="HH141" s="2">
        <f t="shared" si="20"/>
        <v>2.8429772243026785E-2</v>
      </c>
      <c r="HI141" s="2">
        <f t="shared" si="21"/>
        <v>2.0373980216161769E-3</v>
      </c>
      <c r="HJ141" s="3">
        <f t="shared" si="22"/>
        <v>30.683692275126308</v>
      </c>
      <c r="HK141" t="str">
        <f t="shared" si="23"/>
        <v>UNM</v>
      </c>
    </row>
    <row r="142" spans="1:219" hidden="1" x14ac:dyDescent="0.25">
      <c r="A142">
        <v>133</v>
      </c>
      <c r="B142" t="s">
        <v>708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10</v>
      </c>
      <c r="N142">
        <v>17</v>
      </c>
      <c r="O142">
        <v>40</v>
      </c>
      <c r="P142">
        <v>15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1</v>
      </c>
      <c r="Y142">
        <v>0</v>
      </c>
      <c r="Z142">
        <v>0</v>
      </c>
      <c r="AA142">
        <v>1</v>
      </c>
      <c r="AB142">
        <v>3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269</v>
      </c>
      <c r="AV142">
        <v>101.3199996948242</v>
      </c>
      <c r="AW142">
        <v>101.7099990844727</v>
      </c>
      <c r="AX142">
        <v>102.8000030517578</v>
      </c>
      <c r="AY142">
        <v>101.5400009155273</v>
      </c>
      <c r="AZ142">
        <v>102.370002746582</v>
      </c>
      <c r="BE142">
        <v>30</v>
      </c>
      <c r="BF142">
        <v>42</v>
      </c>
      <c r="BG142">
        <v>5</v>
      </c>
      <c r="BH142">
        <v>0</v>
      </c>
      <c r="BI142">
        <v>0</v>
      </c>
      <c r="BJ142">
        <v>1</v>
      </c>
      <c r="BK142">
        <v>2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515</v>
      </c>
      <c r="CN142">
        <v>102.370002746582</v>
      </c>
      <c r="CO142">
        <v>103.25</v>
      </c>
      <c r="CP142">
        <v>103.6699981689453</v>
      </c>
      <c r="CQ142">
        <v>101.9899978637695</v>
      </c>
      <c r="CR142">
        <v>101.9899978637695</v>
      </c>
      <c r="CW142">
        <v>7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5</v>
      </c>
      <c r="DG142">
        <v>11</v>
      </c>
      <c r="DH142">
        <v>10</v>
      </c>
      <c r="DI142">
        <v>8</v>
      </c>
      <c r="DJ142">
        <v>26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8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 t="s">
        <v>591</v>
      </c>
      <c r="EF142">
        <v>101.9899978637695</v>
      </c>
      <c r="EG142">
        <v>101.7600021362305</v>
      </c>
      <c r="EH142">
        <v>105.4700012207031</v>
      </c>
      <c r="EI142">
        <v>101.629997253418</v>
      </c>
      <c r="EJ142">
        <v>104.8199996948242</v>
      </c>
      <c r="EO142">
        <v>2</v>
      </c>
      <c r="EP142">
        <v>1</v>
      </c>
      <c r="EQ142">
        <v>4</v>
      </c>
      <c r="ER142">
        <v>8</v>
      </c>
      <c r="ES142">
        <v>66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2</v>
      </c>
      <c r="FE142">
        <v>1</v>
      </c>
      <c r="FF142">
        <v>2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709</v>
      </c>
      <c r="FX142">
        <v>104.8199996948242</v>
      </c>
      <c r="FY142">
        <v>104.879997253418</v>
      </c>
      <c r="FZ142">
        <v>105.4499969482422</v>
      </c>
      <c r="GA142">
        <v>102.4199981689453</v>
      </c>
      <c r="GB142">
        <v>104.120002746582</v>
      </c>
      <c r="GC142">
        <v>247</v>
      </c>
      <c r="GD142">
        <v>66</v>
      </c>
      <c r="GE142">
        <v>88</v>
      </c>
      <c r="GF142">
        <v>62</v>
      </c>
      <c r="GG142">
        <v>0</v>
      </c>
      <c r="GH142">
        <v>89</v>
      </c>
      <c r="GI142">
        <v>0</v>
      </c>
      <c r="GJ142">
        <v>74</v>
      </c>
      <c r="GK142">
        <v>2</v>
      </c>
      <c r="GL142">
        <v>26</v>
      </c>
      <c r="GM142">
        <v>2</v>
      </c>
      <c r="GN142">
        <v>26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2.5</v>
      </c>
      <c r="GX142" t="s">
        <v>218</v>
      </c>
      <c r="GY142">
        <v>78183</v>
      </c>
      <c r="GZ142">
        <v>91933</v>
      </c>
      <c r="HA142">
        <v>1.6970000000000001</v>
      </c>
      <c r="HB142">
        <v>2.464</v>
      </c>
      <c r="HC142">
        <v>1.03</v>
      </c>
      <c r="HD142">
        <v>6.25</v>
      </c>
      <c r="HE142">
        <v>0</v>
      </c>
      <c r="HF142" s="2">
        <f t="shared" si="18"/>
        <v>5.720591167525102E-4</v>
      </c>
      <c r="HG142" s="2">
        <f t="shared" si="19"/>
        <v>5.4054026678064249E-3</v>
      </c>
      <c r="HH142" s="2">
        <f t="shared" si="20"/>
        <v>2.3455369459332465E-2</v>
      </c>
      <c r="HI142" s="2">
        <f t="shared" si="21"/>
        <v>1.6327358171266626E-2</v>
      </c>
      <c r="HJ142" s="3">
        <f t="shared" si="22"/>
        <v>105.44691587037116</v>
      </c>
      <c r="HK142" t="str">
        <f t="shared" si="23"/>
        <v>USNA</v>
      </c>
    </row>
    <row r="143" spans="1:219" hidden="1" x14ac:dyDescent="0.25">
      <c r="A143">
        <v>134</v>
      </c>
      <c r="B143" t="s">
        <v>710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65</v>
      </c>
      <c r="N143">
        <v>52</v>
      </c>
      <c r="O143">
        <v>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</v>
      </c>
      <c r="W143">
        <v>9</v>
      </c>
      <c r="X143">
        <v>11</v>
      </c>
      <c r="Y143">
        <v>1</v>
      </c>
      <c r="Z143">
        <v>52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52</v>
      </c>
      <c r="AH143">
        <v>0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0</v>
      </c>
      <c r="AO143">
        <v>20</v>
      </c>
      <c r="AP143">
        <v>20</v>
      </c>
      <c r="AQ143">
        <v>1</v>
      </c>
      <c r="AR143">
        <v>0</v>
      </c>
      <c r="AS143">
        <v>1</v>
      </c>
      <c r="AT143">
        <v>1</v>
      </c>
      <c r="AU143" t="s">
        <v>364</v>
      </c>
      <c r="AV143">
        <v>54.130001068115227</v>
      </c>
      <c r="AW143">
        <v>54.029998779296882</v>
      </c>
      <c r="AX143">
        <v>54.599998474121087</v>
      </c>
      <c r="AY143">
        <v>53.740001678466797</v>
      </c>
      <c r="AZ143">
        <v>54.369998931884773</v>
      </c>
      <c r="BE143">
        <v>59</v>
      </c>
      <c r="BF143">
        <v>107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16</v>
      </c>
      <c r="BO143">
        <v>10</v>
      </c>
      <c r="BP143">
        <v>7</v>
      </c>
      <c r="BQ143">
        <v>5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0</v>
      </c>
      <c r="CB143">
        <v>0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711</v>
      </c>
      <c r="CN143">
        <v>54.369998931884773</v>
      </c>
      <c r="CO143">
        <v>54.380001068115227</v>
      </c>
      <c r="CP143">
        <v>54.740001678466797</v>
      </c>
      <c r="CQ143">
        <v>53.939998626708977</v>
      </c>
      <c r="CR143">
        <v>54.150001525878913</v>
      </c>
      <c r="CW143">
        <v>65</v>
      </c>
      <c r="CX143">
        <v>2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20</v>
      </c>
      <c r="DG143">
        <v>18</v>
      </c>
      <c r="DH143">
        <v>41</v>
      </c>
      <c r="DI143">
        <v>32</v>
      </c>
      <c r="DJ143">
        <v>23</v>
      </c>
      <c r="DK143">
        <v>0</v>
      </c>
      <c r="DL143">
        <v>0</v>
      </c>
      <c r="DM143">
        <v>0</v>
      </c>
      <c r="DN143">
        <v>0</v>
      </c>
      <c r="DO143">
        <v>3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688</v>
      </c>
      <c r="EF143">
        <v>54.150001525878913</v>
      </c>
      <c r="EG143">
        <v>54.630001068115227</v>
      </c>
      <c r="EH143">
        <v>55.419998168945313</v>
      </c>
      <c r="EI143">
        <v>54.470001220703118</v>
      </c>
      <c r="EJ143">
        <v>55.169998168945313</v>
      </c>
      <c r="EO143">
        <v>42</v>
      </c>
      <c r="EP143">
        <v>95</v>
      </c>
      <c r="EQ143">
        <v>55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</v>
      </c>
      <c r="EY143">
        <v>3</v>
      </c>
      <c r="EZ143">
        <v>0</v>
      </c>
      <c r="FA143">
        <v>0</v>
      </c>
      <c r="FB143">
        <v>0</v>
      </c>
      <c r="FC143">
        <v>1</v>
      </c>
      <c r="FD143">
        <v>5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300</v>
      </c>
      <c r="FX143">
        <v>55.169998168945313</v>
      </c>
      <c r="FY143">
        <v>55.080001831054688</v>
      </c>
      <c r="FZ143">
        <v>55.590000152587891</v>
      </c>
      <c r="GA143">
        <v>54.810001373291023</v>
      </c>
      <c r="GB143">
        <v>55.400001525878913</v>
      </c>
      <c r="GC143">
        <v>549</v>
      </c>
      <c r="GD143">
        <v>255</v>
      </c>
      <c r="GE143">
        <v>259</v>
      </c>
      <c r="GF143">
        <v>139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76</v>
      </c>
      <c r="GM143">
        <v>0</v>
      </c>
      <c r="GN143">
        <v>23</v>
      </c>
      <c r="GO143">
        <v>2</v>
      </c>
      <c r="GP143">
        <v>0</v>
      </c>
      <c r="GQ143">
        <v>2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2.7</v>
      </c>
      <c r="GX143" t="s">
        <v>223</v>
      </c>
      <c r="GY143">
        <v>26748</v>
      </c>
      <c r="GZ143">
        <v>1596616</v>
      </c>
      <c r="HA143">
        <v>0.32200000000000001</v>
      </c>
      <c r="HB143">
        <v>0.47</v>
      </c>
      <c r="HC143">
        <v>383.52</v>
      </c>
      <c r="HD143">
        <v>3.52</v>
      </c>
      <c r="HF143" s="2">
        <f t="shared" si="18"/>
        <v>-1.6339203866888585E-3</v>
      </c>
      <c r="HG143" s="2">
        <f t="shared" si="19"/>
        <v>9.1742817077409278E-3</v>
      </c>
      <c r="HH143" s="2">
        <f t="shared" si="20"/>
        <v>4.9019689322420401E-3</v>
      </c>
      <c r="HI143" s="2">
        <f t="shared" si="21"/>
        <v>1.0649821955551531E-2</v>
      </c>
      <c r="HJ143" s="3">
        <f t="shared" si="22"/>
        <v>55.585321284315668</v>
      </c>
      <c r="HK143" t="str">
        <f t="shared" si="23"/>
        <v>VTR</v>
      </c>
    </row>
    <row r="144" spans="1:219" hidden="1" x14ac:dyDescent="0.25">
      <c r="A144">
        <v>135</v>
      </c>
      <c r="B144" t="s">
        <v>712</v>
      </c>
      <c r="C144">
        <v>9</v>
      </c>
      <c r="D144">
        <v>1</v>
      </c>
      <c r="E144">
        <v>5</v>
      </c>
      <c r="F144">
        <v>1</v>
      </c>
      <c r="G144" t="s">
        <v>218</v>
      </c>
      <c r="H144" t="s">
        <v>288</v>
      </c>
      <c r="I144">
        <v>5</v>
      </c>
      <c r="J144">
        <v>1</v>
      </c>
      <c r="K144" t="s">
        <v>218</v>
      </c>
      <c r="L144" t="s">
        <v>288</v>
      </c>
      <c r="M144">
        <v>0</v>
      </c>
      <c r="N144">
        <v>1</v>
      </c>
      <c r="O144">
        <v>8</v>
      </c>
      <c r="P144">
        <v>4</v>
      </c>
      <c r="Q144">
        <v>96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713</v>
      </c>
      <c r="AV144">
        <v>81.480003356933594</v>
      </c>
      <c r="AW144">
        <v>82.230003356933594</v>
      </c>
      <c r="AX144">
        <v>85.480003356933594</v>
      </c>
      <c r="AY144">
        <v>82</v>
      </c>
      <c r="AZ144">
        <v>85.300003051757813</v>
      </c>
      <c r="BE144">
        <v>1</v>
      </c>
      <c r="BF144">
        <v>2</v>
      </c>
      <c r="BG144">
        <v>20</v>
      </c>
      <c r="BH144">
        <v>15</v>
      </c>
      <c r="BI144">
        <v>68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2</v>
      </c>
      <c r="BP144">
        <v>0</v>
      </c>
      <c r="BQ144">
        <v>0</v>
      </c>
      <c r="BR144">
        <v>0</v>
      </c>
      <c r="BS144">
        <v>1</v>
      </c>
      <c r="BT144">
        <v>3</v>
      </c>
      <c r="BU144">
        <v>1</v>
      </c>
      <c r="BV144">
        <v>3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714</v>
      </c>
      <c r="CN144">
        <v>85.300003051757813</v>
      </c>
      <c r="CO144">
        <v>85.269996643066406</v>
      </c>
      <c r="CP144">
        <v>87.110000610351563</v>
      </c>
      <c r="CQ144">
        <v>85.269996643066406</v>
      </c>
      <c r="CR144">
        <v>86.269996643066406</v>
      </c>
      <c r="CW144">
        <v>1</v>
      </c>
      <c r="CX144">
        <v>7</v>
      </c>
      <c r="CY144">
        <v>101</v>
      </c>
      <c r="CZ144">
        <v>33</v>
      </c>
      <c r="DA144">
        <v>2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715</v>
      </c>
      <c r="EF144">
        <v>86.269996643066406</v>
      </c>
      <c r="EG144">
        <v>86.839996337890625</v>
      </c>
      <c r="EH144">
        <v>87.599998474121094</v>
      </c>
      <c r="EI144">
        <v>86.260002136230469</v>
      </c>
      <c r="EJ144">
        <v>87.180000305175781</v>
      </c>
      <c r="EO144">
        <v>69</v>
      </c>
      <c r="EP144">
        <v>26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</v>
      </c>
      <c r="EY144">
        <v>8</v>
      </c>
      <c r="EZ144">
        <v>5</v>
      </c>
      <c r="FA144">
        <v>6</v>
      </c>
      <c r="FB144">
        <v>5</v>
      </c>
      <c r="FC144">
        <v>0</v>
      </c>
      <c r="FD144">
        <v>0</v>
      </c>
      <c r="FE144">
        <v>0</v>
      </c>
      <c r="FF144">
        <v>0</v>
      </c>
      <c r="FG144">
        <v>2</v>
      </c>
      <c r="FH144">
        <v>0</v>
      </c>
      <c r="FI144">
        <v>5</v>
      </c>
      <c r="FJ144">
        <v>0</v>
      </c>
      <c r="FK144">
        <v>1</v>
      </c>
      <c r="FL144">
        <v>0</v>
      </c>
      <c r="FM144">
        <v>2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423</v>
      </c>
      <c r="FX144">
        <v>87.180000305175781</v>
      </c>
      <c r="FY144">
        <v>87.760002136230469</v>
      </c>
      <c r="FZ144">
        <v>89.879997253417969</v>
      </c>
      <c r="GA144">
        <v>87.519996643066406</v>
      </c>
      <c r="GB144">
        <v>88.239997863769531</v>
      </c>
      <c r="GC144">
        <v>454</v>
      </c>
      <c r="GD144">
        <v>34</v>
      </c>
      <c r="GE144">
        <v>239</v>
      </c>
      <c r="GF144">
        <v>30</v>
      </c>
      <c r="GG144">
        <v>0</v>
      </c>
      <c r="GH144">
        <v>218</v>
      </c>
      <c r="GI144">
        <v>0</v>
      </c>
      <c r="GJ144">
        <v>35</v>
      </c>
      <c r="GK144">
        <v>4</v>
      </c>
      <c r="GL144">
        <v>5</v>
      </c>
      <c r="GM144">
        <v>0</v>
      </c>
      <c r="GN144">
        <v>5</v>
      </c>
      <c r="GO144">
        <v>2</v>
      </c>
      <c r="GP144">
        <v>2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2.2000000000000002</v>
      </c>
      <c r="GX144" t="s">
        <v>218</v>
      </c>
      <c r="GY144">
        <v>2736</v>
      </c>
      <c r="GZ144">
        <v>118583</v>
      </c>
      <c r="HA144">
        <v>6.3159999999999998</v>
      </c>
      <c r="HB144">
        <v>7.7439999999999998</v>
      </c>
      <c r="HC144">
        <v>3.21</v>
      </c>
      <c r="HD144">
        <v>5.77</v>
      </c>
      <c r="HE144">
        <v>0</v>
      </c>
      <c r="HF144" s="2">
        <f t="shared" si="18"/>
        <v>6.6089541583459477E-3</v>
      </c>
      <c r="HG144" s="2">
        <f t="shared" si="19"/>
        <v>2.3586951290286984E-2</v>
      </c>
      <c r="HH144" s="2">
        <f t="shared" si="20"/>
        <v>2.7347936112341875E-3</v>
      </c>
      <c r="HI144" s="2">
        <f t="shared" si="21"/>
        <v>8.1595788546449111E-3</v>
      </c>
      <c r="HJ144" s="3">
        <f t="shared" si="22"/>
        <v>89.82999303185322</v>
      </c>
      <c r="HK144" t="str">
        <f t="shared" si="23"/>
        <v>VICR</v>
      </c>
    </row>
    <row r="145" spans="1:219" hidden="1" x14ac:dyDescent="0.25">
      <c r="A145">
        <v>136</v>
      </c>
      <c r="B145" t="s">
        <v>716</v>
      </c>
      <c r="C145">
        <v>11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195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 t="s">
        <v>366</v>
      </c>
      <c r="AV145">
        <v>45.020000457763672</v>
      </c>
      <c r="AW145">
        <v>44.819999694824219</v>
      </c>
      <c r="AX145">
        <v>46.060001373291023</v>
      </c>
      <c r="AY145">
        <v>44.650001525878913</v>
      </c>
      <c r="AZ145">
        <v>45.599998474121087</v>
      </c>
      <c r="BE145">
        <v>17</v>
      </c>
      <c r="BF145">
        <v>59</v>
      </c>
      <c r="BG145">
        <v>38</v>
      </c>
      <c r="BH145">
        <v>45</v>
      </c>
      <c r="BI145">
        <v>34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5</v>
      </c>
      <c r="BQ145">
        <v>0</v>
      </c>
      <c r="BR145">
        <v>0</v>
      </c>
      <c r="BS145">
        <v>1</v>
      </c>
      <c r="BT145">
        <v>6</v>
      </c>
      <c r="BU145">
        <v>1</v>
      </c>
      <c r="BV145">
        <v>6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251</v>
      </c>
      <c r="CN145">
        <v>45.599998474121087</v>
      </c>
      <c r="CO145">
        <v>45.680000305175781</v>
      </c>
      <c r="CP145">
        <v>46.150001525878913</v>
      </c>
      <c r="CQ145">
        <v>45.509998321533203</v>
      </c>
      <c r="CR145">
        <v>45.880001068115227</v>
      </c>
      <c r="CW145">
        <v>55</v>
      </c>
      <c r="CX145">
        <v>139</v>
      </c>
      <c r="CY145">
        <v>1</v>
      </c>
      <c r="CZ145">
        <v>0</v>
      </c>
      <c r="DA145">
        <v>0</v>
      </c>
      <c r="DB145">
        <v>1</v>
      </c>
      <c r="DC145">
        <v>1</v>
      </c>
      <c r="DD145">
        <v>0</v>
      </c>
      <c r="DE145">
        <v>0</v>
      </c>
      <c r="DF145">
        <v>6</v>
      </c>
      <c r="DG145">
        <v>0</v>
      </c>
      <c r="DH145">
        <v>1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221</v>
      </c>
      <c r="EF145">
        <v>45.880001068115227</v>
      </c>
      <c r="EG145">
        <v>46.069999694824219</v>
      </c>
      <c r="EH145">
        <v>47.189998626708977</v>
      </c>
      <c r="EI145">
        <v>45.779998779296882</v>
      </c>
      <c r="EJ145">
        <v>46.900001525878913</v>
      </c>
      <c r="EO145">
        <v>3</v>
      </c>
      <c r="EP145">
        <v>18</v>
      </c>
      <c r="EQ145">
        <v>71</v>
      </c>
      <c r="ER145">
        <v>67</v>
      </c>
      <c r="ES145">
        <v>31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0</v>
      </c>
      <c r="EZ145">
        <v>3</v>
      </c>
      <c r="FA145">
        <v>2</v>
      </c>
      <c r="FB145">
        <v>1</v>
      </c>
      <c r="FC145">
        <v>1</v>
      </c>
      <c r="FD145">
        <v>7</v>
      </c>
      <c r="FE145">
        <v>1</v>
      </c>
      <c r="FF145">
        <v>7</v>
      </c>
      <c r="FG145">
        <v>0</v>
      </c>
      <c r="FH145">
        <v>0</v>
      </c>
      <c r="FI145">
        <v>1</v>
      </c>
      <c r="FJ145">
        <v>1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717</v>
      </c>
      <c r="FX145">
        <v>46.900001525878913</v>
      </c>
      <c r="FY145">
        <v>46.639999389648438</v>
      </c>
      <c r="FZ145">
        <v>46.709999084472663</v>
      </c>
      <c r="GA145">
        <v>45.5</v>
      </c>
      <c r="GB145">
        <v>45.669998168945313</v>
      </c>
      <c r="GC145">
        <v>579</v>
      </c>
      <c r="GD145">
        <v>215</v>
      </c>
      <c r="GE145">
        <v>385</v>
      </c>
      <c r="GF145">
        <v>14</v>
      </c>
      <c r="GG145">
        <v>0</v>
      </c>
      <c r="GH145">
        <v>177</v>
      </c>
      <c r="GI145">
        <v>0</v>
      </c>
      <c r="GJ145">
        <v>98</v>
      </c>
      <c r="GK145">
        <v>13</v>
      </c>
      <c r="GL145">
        <v>196</v>
      </c>
      <c r="GM145">
        <v>7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3</v>
      </c>
      <c r="GX145" t="s">
        <v>223</v>
      </c>
      <c r="GY145">
        <v>34690</v>
      </c>
      <c r="GZ145">
        <v>1677533</v>
      </c>
      <c r="HA145">
        <v>5.5119999999999996</v>
      </c>
      <c r="HB145">
        <v>6.0919999999999996</v>
      </c>
      <c r="HC145">
        <v>17.3</v>
      </c>
      <c r="HD145">
        <v>11.2</v>
      </c>
      <c r="HF145" s="2">
        <f t="shared" si="18"/>
        <v>-5.5746599406727437E-3</v>
      </c>
      <c r="HG145" s="2">
        <f t="shared" si="19"/>
        <v>1.4986019309835008E-3</v>
      </c>
      <c r="HH145" s="2">
        <f t="shared" si="20"/>
        <v>2.4442525826907646E-2</v>
      </c>
      <c r="HI145" s="2">
        <f t="shared" si="21"/>
        <v>3.7223160884842788E-3</v>
      </c>
      <c r="HJ145" s="3">
        <f t="shared" si="22"/>
        <v>46.709894182794834</v>
      </c>
      <c r="HK145" t="str">
        <f t="shared" si="23"/>
        <v>VNO</v>
      </c>
    </row>
    <row r="146" spans="1:219" hidden="1" x14ac:dyDescent="0.25">
      <c r="A146">
        <v>137</v>
      </c>
      <c r="B146" t="s">
        <v>718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54</v>
      </c>
      <c r="N146">
        <v>53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12</v>
      </c>
      <c r="W146">
        <v>9</v>
      </c>
      <c r="X146">
        <v>9</v>
      </c>
      <c r="Y146">
        <v>11</v>
      </c>
      <c r="Z146">
        <v>54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54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17</v>
      </c>
      <c r="AP146">
        <v>17</v>
      </c>
      <c r="AQ146">
        <v>1</v>
      </c>
      <c r="AR146">
        <v>0</v>
      </c>
      <c r="AS146">
        <v>1</v>
      </c>
      <c r="AT146">
        <v>1</v>
      </c>
      <c r="AU146" t="s">
        <v>702</v>
      </c>
      <c r="AV146">
        <v>72.819999694824219</v>
      </c>
      <c r="AW146">
        <v>72.540000915527344</v>
      </c>
      <c r="AX146">
        <v>73.769996643066406</v>
      </c>
      <c r="AY146">
        <v>72.269996643066406</v>
      </c>
      <c r="AZ146">
        <v>73.44000244140625</v>
      </c>
      <c r="BE146">
        <v>35</v>
      </c>
      <c r="BF146">
        <v>96</v>
      </c>
      <c r="BG146">
        <v>47</v>
      </c>
      <c r="BH146">
        <v>16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2</v>
      </c>
      <c r="BQ146">
        <v>0</v>
      </c>
      <c r="BR146">
        <v>0</v>
      </c>
      <c r="BS146">
        <v>1</v>
      </c>
      <c r="BT146">
        <v>3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419</v>
      </c>
      <c r="CN146">
        <v>73.44000244140625</v>
      </c>
      <c r="CO146">
        <v>73.639999389648438</v>
      </c>
      <c r="CP146">
        <v>74.470001220703125</v>
      </c>
      <c r="CQ146">
        <v>72.860000610351563</v>
      </c>
      <c r="CR146">
        <v>73.279998779296875</v>
      </c>
      <c r="CW146">
        <v>13</v>
      </c>
      <c r="CX146">
        <v>10</v>
      </c>
      <c r="CY146">
        <v>2</v>
      </c>
      <c r="CZ146">
        <v>0</v>
      </c>
      <c r="DA146">
        <v>0</v>
      </c>
      <c r="DB146">
        <v>1</v>
      </c>
      <c r="DC146">
        <v>2</v>
      </c>
      <c r="DD146">
        <v>0</v>
      </c>
      <c r="DE146">
        <v>0</v>
      </c>
      <c r="DF146">
        <v>12</v>
      </c>
      <c r="DG146">
        <v>36</v>
      </c>
      <c r="DH146">
        <v>18</v>
      </c>
      <c r="DI146">
        <v>28</v>
      </c>
      <c r="DJ146">
        <v>79</v>
      </c>
      <c r="DK146">
        <v>1</v>
      </c>
      <c r="DL146">
        <v>0</v>
      </c>
      <c r="DM146">
        <v>0</v>
      </c>
      <c r="DN146">
        <v>0</v>
      </c>
      <c r="DO146">
        <v>12</v>
      </c>
      <c r="DP146">
        <v>2</v>
      </c>
      <c r="DQ146">
        <v>0</v>
      </c>
      <c r="DR146">
        <v>0</v>
      </c>
      <c r="DS146">
        <v>1</v>
      </c>
      <c r="DT146">
        <v>1</v>
      </c>
      <c r="DU146">
        <v>0</v>
      </c>
      <c r="DV146">
        <v>0</v>
      </c>
      <c r="DW146">
        <v>25</v>
      </c>
      <c r="DX146">
        <v>13</v>
      </c>
      <c r="DY146">
        <v>0</v>
      </c>
      <c r="DZ146">
        <v>0</v>
      </c>
      <c r="EA146">
        <v>1</v>
      </c>
      <c r="EB146">
        <v>1</v>
      </c>
      <c r="EC146">
        <v>0</v>
      </c>
      <c r="ED146">
        <v>0</v>
      </c>
      <c r="EE146" t="s">
        <v>437</v>
      </c>
      <c r="EF146">
        <v>73.279998779296875</v>
      </c>
      <c r="EG146">
        <v>74</v>
      </c>
      <c r="EH146">
        <v>75.349998474121094</v>
      </c>
      <c r="EI146">
        <v>73.69000244140625</v>
      </c>
      <c r="EJ146">
        <v>74.660003662109375</v>
      </c>
      <c r="EO146">
        <v>16</v>
      </c>
      <c r="EP146">
        <v>80</v>
      </c>
      <c r="EQ146">
        <v>77</v>
      </c>
      <c r="ER146">
        <v>21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1</v>
      </c>
      <c r="EY146">
        <v>0</v>
      </c>
      <c r="EZ146">
        <v>1</v>
      </c>
      <c r="FA146">
        <v>1</v>
      </c>
      <c r="FB146">
        <v>0</v>
      </c>
      <c r="FC146">
        <v>1</v>
      </c>
      <c r="FD146">
        <v>3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300</v>
      </c>
      <c r="FX146">
        <v>74.660003662109375</v>
      </c>
      <c r="FY146">
        <v>74.300003051757813</v>
      </c>
      <c r="FZ146">
        <v>75.160003662109375</v>
      </c>
      <c r="GA146">
        <v>74.040000915527344</v>
      </c>
      <c r="GB146">
        <v>74.830001831054688</v>
      </c>
      <c r="GC146">
        <v>520</v>
      </c>
      <c r="GD146">
        <v>274</v>
      </c>
      <c r="GE146">
        <v>219</v>
      </c>
      <c r="GF146">
        <v>176</v>
      </c>
      <c r="GG146">
        <v>0</v>
      </c>
      <c r="GH146">
        <v>37</v>
      </c>
      <c r="GI146">
        <v>0</v>
      </c>
      <c r="GJ146">
        <v>21</v>
      </c>
      <c r="GK146">
        <v>0</v>
      </c>
      <c r="GL146">
        <v>133</v>
      </c>
      <c r="GM146">
        <v>0</v>
      </c>
      <c r="GN146">
        <v>79</v>
      </c>
      <c r="GO146">
        <v>1</v>
      </c>
      <c r="GP146">
        <v>0</v>
      </c>
      <c r="GQ146">
        <v>0</v>
      </c>
      <c r="GR146">
        <v>0</v>
      </c>
      <c r="GS146">
        <v>1</v>
      </c>
      <c r="GT146">
        <v>0</v>
      </c>
      <c r="GU146">
        <v>1</v>
      </c>
      <c r="GV146">
        <v>0</v>
      </c>
      <c r="GW146">
        <v>2.5</v>
      </c>
      <c r="GX146" t="s">
        <v>218</v>
      </c>
      <c r="GY146">
        <v>24014</v>
      </c>
      <c r="GZ146">
        <v>1553500</v>
      </c>
      <c r="HA146">
        <v>2.6970000000000001</v>
      </c>
      <c r="HB146">
        <v>4.0220000000000002</v>
      </c>
      <c r="HC146">
        <v>9.27</v>
      </c>
      <c r="HD146">
        <v>2.97</v>
      </c>
      <c r="HE146">
        <v>1.3117999</v>
      </c>
      <c r="HF146" s="2">
        <f t="shared" si="18"/>
        <v>-4.8452300883592425E-3</v>
      </c>
      <c r="HG146" s="2">
        <f t="shared" si="19"/>
        <v>1.1442264082606957E-2</v>
      </c>
      <c r="HH146" s="2">
        <f t="shared" si="20"/>
        <v>3.4993556601787823E-3</v>
      </c>
      <c r="HI146" s="2">
        <f t="shared" si="21"/>
        <v>1.0557275106192643E-2</v>
      </c>
      <c r="HJ146" s="3">
        <f t="shared" si="22"/>
        <v>75.150163308014527</v>
      </c>
      <c r="HK146" t="str">
        <f t="shared" si="23"/>
        <v>WELL</v>
      </c>
    </row>
    <row r="147" spans="1:219" hidden="1" x14ac:dyDescent="0.25">
      <c r="A147">
        <v>138</v>
      </c>
      <c r="B147" t="s">
        <v>719</v>
      </c>
      <c r="C147">
        <v>11</v>
      </c>
      <c r="D147">
        <v>0</v>
      </c>
      <c r="E147">
        <v>5</v>
      </c>
      <c r="F147">
        <v>1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4</v>
      </c>
      <c r="X147">
        <v>1</v>
      </c>
      <c r="Y147">
        <v>12</v>
      </c>
      <c r="Z147">
        <v>166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0</v>
      </c>
      <c r="AU147" t="s">
        <v>720</v>
      </c>
      <c r="AV147">
        <v>104.5</v>
      </c>
      <c r="AW147">
        <v>104.120002746582</v>
      </c>
      <c r="AX147">
        <v>104.98000335693359</v>
      </c>
      <c r="AY147">
        <v>102.36000061035161</v>
      </c>
      <c r="AZ147">
        <v>103.9100036621094</v>
      </c>
      <c r="BE147">
        <v>27</v>
      </c>
      <c r="BF147">
        <v>2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19</v>
      </c>
      <c r="BO147">
        <v>6</v>
      </c>
      <c r="BP147">
        <v>17</v>
      </c>
      <c r="BQ147">
        <v>13</v>
      </c>
      <c r="BR147">
        <v>123</v>
      </c>
      <c r="BS147">
        <v>0</v>
      </c>
      <c r="BT147">
        <v>0</v>
      </c>
      <c r="BU147">
        <v>0</v>
      </c>
      <c r="BV147">
        <v>0</v>
      </c>
      <c r="BW147">
        <v>2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4</v>
      </c>
      <c r="CF147">
        <v>2</v>
      </c>
      <c r="CG147">
        <v>30</v>
      </c>
      <c r="CH147">
        <v>0</v>
      </c>
      <c r="CI147">
        <v>2</v>
      </c>
      <c r="CJ147">
        <v>1</v>
      </c>
      <c r="CK147">
        <v>2</v>
      </c>
      <c r="CL147">
        <v>0</v>
      </c>
      <c r="CM147" t="s">
        <v>237</v>
      </c>
      <c r="CN147">
        <v>103.9100036621094</v>
      </c>
      <c r="CO147">
        <v>105.4499969482422</v>
      </c>
      <c r="CP147">
        <v>106.01999664306641</v>
      </c>
      <c r="CQ147">
        <v>103.2799987792969</v>
      </c>
      <c r="CR147">
        <v>103.9199981689453</v>
      </c>
      <c r="CW147">
        <v>20</v>
      </c>
      <c r="CX147">
        <v>3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14</v>
      </c>
      <c r="DG147">
        <v>3</v>
      </c>
      <c r="DH147">
        <v>2</v>
      </c>
      <c r="DI147">
        <v>6</v>
      </c>
      <c r="DJ147">
        <v>138</v>
      </c>
      <c r="DK147">
        <v>0</v>
      </c>
      <c r="DL147">
        <v>0</v>
      </c>
      <c r="DM147">
        <v>0</v>
      </c>
      <c r="DN147">
        <v>0</v>
      </c>
      <c r="DO147">
        <v>3</v>
      </c>
      <c r="DP147">
        <v>0</v>
      </c>
      <c r="DQ147">
        <v>0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26</v>
      </c>
      <c r="DX147">
        <v>3</v>
      </c>
      <c r="DY147">
        <v>0</v>
      </c>
      <c r="DZ147">
        <v>0</v>
      </c>
      <c r="EA147">
        <v>1</v>
      </c>
      <c r="EB147">
        <v>1</v>
      </c>
      <c r="EC147">
        <v>0</v>
      </c>
      <c r="ED147">
        <v>0</v>
      </c>
      <c r="EE147" t="s">
        <v>360</v>
      </c>
      <c r="EF147">
        <v>103.9199981689453</v>
      </c>
      <c r="EG147">
        <v>104.0299987792969</v>
      </c>
      <c r="EH147">
        <v>105.90000152587891</v>
      </c>
      <c r="EI147">
        <v>102.6800003051758</v>
      </c>
      <c r="EJ147">
        <v>105.1999969482422</v>
      </c>
      <c r="EO147">
        <v>43</v>
      </c>
      <c r="EP147">
        <v>30</v>
      </c>
      <c r="EQ147">
        <v>37</v>
      </c>
      <c r="ER147">
        <v>15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14</v>
      </c>
      <c r="EY147">
        <v>6</v>
      </c>
      <c r="EZ147">
        <v>7</v>
      </c>
      <c r="FA147">
        <v>4</v>
      </c>
      <c r="FB147">
        <v>9</v>
      </c>
      <c r="FC147">
        <v>1</v>
      </c>
      <c r="FD147">
        <v>40</v>
      </c>
      <c r="FE147">
        <v>0</v>
      </c>
      <c r="FF147">
        <v>0</v>
      </c>
      <c r="FG147">
        <v>2</v>
      </c>
      <c r="FH147">
        <v>0</v>
      </c>
      <c r="FI147">
        <v>9</v>
      </c>
      <c r="FJ147">
        <v>9</v>
      </c>
      <c r="FK147">
        <v>1</v>
      </c>
      <c r="FL147">
        <v>0</v>
      </c>
      <c r="FM147">
        <v>2</v>
      </c>
      <c r="FN147">
        <v>1</v>
      </c>
      <c r="FO147">
        <v>1</v>
      </c>
      <c r="FP147">
        <v>0</v>
      </c>
      <c r="FQ147">
        <v>3</v>
      </c>
      <c r="FR147">
        <v>3</v>
      </c>
      <c r="FS147">
        <v>1</v>
      </c>
      <c r="FT147">
        <v>0</v>
      </c>
      <c r="FU147">
        <v>1</v>
      </c>
      <c r="FV147">
        <v>1</v>
      </c>
      <c r="FW147" t="s">
        <v>454</v>
      </c>
      <c r="FX147">
        <v>105.1999969482422</v>
      </c>
      <c r="FY147">
        <v>106</v>
      </c>
      <c r="FZ147">
        <v>107.0500030517578</v>
      </c>
      <c r="GA147">
        <v>103.4199981689453</v>
      </c>
      <c r="GB147">
        <v>103.6699981689453</v>
      </c>
      <c r="GC147">
        <v>178</v>
      </c>
      <c r="GD147">
        <v>565</v>
      </c>
      <c r="GE147">
        <v>148</v>
      </c>
      <c r="GF147">
        <v>203</v>
      </c>
      <c r="GG147">
        <v>0</v>
      </c>
      <c r="GH147">
        <v>15</v>
      </c>
      <c r="GI147">
        <v>0</v>
      </c>
      <c r="GJ147">
        <v>15</v>
      </c>
      <c r="GK147">
        <v>0</v>
      </c>
      <c r="GL147">
        <v>436</v>
      </c>
      <c r="GM147">
        <v>0</v>
      </c>
      <c r="GN147">
        <v>147</v>
      </c>
      <c r="GO147">
        <v>3</v>
      </c>
      <c r="GP147">
        <v>3</v>
      </c>
      <c r="GQ147">
        <v>1</v>
      </c>
      <c r="GR147">
        <v>1</v>
      </c>
      <c r="GS147">
        <v>4</v>
      </c>
      <c r="GT147">
        <v>1</v>
      </c>
      <c r="GU147">
        <v>1</v>
      </c>
      <c r="GV147">
        <v>1</v>
      </c>
      <c r="GW147">
        <v>2</v>
      </c>
      <c r="GX147" t="s">
        <v>218</v>
      </c>
      <c r="GY147">
        <v>4477</v>
      </c>
      <c r="GZ147">
        <v>320250</v>
      </c>
      <c r="HA147">
        <v>1.1419999999999999</v>
      </c>
      <c r="HB147">
        <v>2.0449999999999999</v>
      </c>
      <c r="HC147">
        <v>1.26</v>
      </c>
      <c r="HD147">
        <v>4.4800000000000004</v>
      </c>
      <c r="HE147">
        <v>0</v>
      </c>
      <c r="HF147" s="2">
        <f t="shared" si="18"/>
        <v>7.5471986014886694E-3</v>
      </c>
      <c r="HG147" s="2">
        <f t="shared" si="19"/>
        <v>9.8085289287673794E-3</v>
      </c>
      <c r="HH147" s="2">
        <f t="shared" si="20"/>
        <v>2.4339639915610389E-2</v>
      </c>
      <c r="HI147" s="2">
        <f t="shared" si="21"/>
        <v>2.4114980651642748E-3</v>
      </c>
      <c r="HJ147" s="3">
        <f t="shared" si="22"/>
        <v>107.03970406644935</v>
      </c>
      <c r="HK147" t="str">
        <f t="shared" si="23"/>
        <v>WCC</v>
      </c>
    </row>
    <row r="148" spans="1:219" hidden="1" x14ac:dyDescent="0.25">
      <c r="A148">
        <v>139</v>
      </c>
      <c r="B148" t="s">
        <v>721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79</v>
      </c>
      <c r="N148">
        <v>67</v>
      </c>
      <c r="O148">
        <v>9</v>
      </c>
      <c r="P148">
        <v>0</v>
      </c>
      <c r="Q148">
        <v>0</v>
      </c>
      <c r="R148">
        <v>1</v>
      </c>
      <c r="S148">
        <v>9</v>
      </c>
      <c r="T148">
        <v>0</v>
      </c>
      <c r="U148">
        <v>0</v>
      </c>
      <c r="V148">
        <v>12</v>
      </c>
      <c r="W148">
        <v>3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232</v>
      </c>
      <c r="AV148">
        <v>325.8699951171875</v>
      </c>
      <c r="AW148">
        <v>326.47000122070313</v>
      </c>
      <c r="AX148">
        <v>333.95001220703119</v>
      </c>
      <c r="AY148">
        <v>324.92001342773438</v>
      </c>
      <c r="AZ148">
        <v>332.79000854492188</v>
      </c>
      <c r="BE148">
        <v>7</v>
      </c>
      <c r="BF148">
        <v>2</v>
      </c>
      <c r="BG148">
        <v>14</v>
      </c>
      <c r="BH148">
        <v>143</v>
      </c>
      <c r="BI148">
        <v>14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1</v>
      </c>
      <c r="BR148">
        <v>0</v>
      </c>
      <c r="BS148">
        <v>1</v>
      </c>
      <c r="BT148">
        <v>2</v>
      </c>
      <c r="BU148">
        <v>1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390</v>
      </c>
      <c r="CN148">
        <v>332.79000854492188</v>
      </c>
      <c r="CO148">
        <v>334.010009765625</v>
      </c>
      <c r="CP148">
        <v>336.55999755859369</v>
      </c>
      <c r="CQ148">
        <v>333.17999267578119</v>
      </c>
      <c r="CR148">
        <v>333.45001220703119</v>
      </c>
      <c r="CW148">
        <v>132</v>
      </c>
      <c r="CX148">
        <v>28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14</v>
      </c>
      <c r="DG148">
        <v>3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364</v>
      </c>
      <c r="EF148">
        <v>333.45001220703119</v>
      </c>
      <c r="EG148">
        <v>335.82000732421881</v>
      </c>
      <c r="EH148">
        <v>339.8900146484375</v>
      </c>
      <c r="EI148">
        <v>334</v>
      </c>
      <c r="EJ148">
        <v>339.51998901367188</v>
      </c>
      <c r="EO148">
        <v>18</v>
      </c>
      <c r="EP148">
        <v>103</v>
      </c>
      <c r="EQ148">
        <v>39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</v>
      </c>
      <c r="EY148">
        <v>2</v>
      </c>
      <c r="EZ148">
        <v>3</v>
      </c>
      <c r="FA148">
        <v>0</v>
      </c>
      <c r="FB148">
        <v>1</v>
      </c>
      <c r="FC148">
        <v>1</v>
      </c>
      <c r="FD148">
        <v>10</v>
      </c>
      <c r="FE148">
        <v>0</v>
      </c>
      <c r="FF148">
        <v>0</v>
      </c>
      <c r="FG148">
        <v>0</v>
      </c>
      <c r="FH148">
        <v>0</v>
      </c>
      <c r="FI148">
        <v>1</v>
      </c>
      <c r="FJ148">
        <v>1</v>
      </c>
      <c r="FK148">
        <v>0</v>
      </c>
      <c r="FL148">
        <v>0</v>
      </c>
      <c r="FM148">
        <v>1</v>
      </c>
      <c r="FN148">
        <v>1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678</v>
      </c>
      <c r="FX148">
        <v>339.51998901367188</v>
      </c>
      <c r="FY148">
        <v>340</v>
      </c>
      <c r="FZ148">
        <v>346.17001342773438</v>
      </c>
      <c r="GA148">
        <v>340</v>
      </c>
      <c r="GB148">
        <v>345.3599853515625</v>
      </c>
      <c r="GC148">
        <v>655</v>
      </c>
      <c r="GD148">
        <v>44</v>
      </c>
      <c r="GE148">
        <v>320</v>
      </c>
      <c r="GF148">
        <v>27</v>
      </c>
      <c r="GG148">
        <v>0</v>
      </c>
      <c r="GH148">
        <v>157</v>
      </c>
      <c r="GI148">
        <v>0</v>
      </c>
      <c r="GJ148">
        <v>0</v>
      </c>
      <c r="GK148">
        <v>2</v>
      </c>
      <c r="GL148">
        <v>1</v>
      </c>
      <c r="GM148">
        <v>0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2</v>
      </c>
      <c r="GX148" t="s">
        <v>218</v>
      </c>
      <c r="GY148">
        <v>8668</v>
      </c>
      <c r="GZ148">
        <v>353000</v>
      </c>
      <c r="HA148">
        <v>1.966</v>
      </c>
      <c r="HB148">
        <v>2.7490000000000001</v>
      </c>
      <c r="HC148">
        <v>2</v>
      </c>
      <c r="HD148">
        <v>2.2000000000000002</v>
      </c>
      <c r="HE148">
        <v>0.11849999999999999</v>
      </c>
      <c r="HF148" s="2">
        <f t="shared" si="18"/>
        <v>1.4117970186121598E-3</v>
      </c>
      <c r="HG148" s="2">
        <f t="shared" si="19"/>
        <v>1.7823650773906241E-2</v>
      </c>
      <c r="HH148" s="2">
        <f t="shared" si="20"/>
        <v>0</v>
      </c>
      <c r="HI148" s="2">
        <f t="shared" si="21"/>
        <v>1.5519995306075396E-2</v>
      </c>
      <c r="HJ148" s="3">
        <f t="shared" si="22"/>
        <v>346.06004126312814</v>
      </c>
      <c r="HK148" t="str">
        <f t="shared" si="23"/>
        <v>WST</v>
      </c>
    </row>
    <row r="149" spans="1:219" hidden="1" x14ac:dyDescent="0.25">
      <c r="A149">
        <v>140</v>
      </c>
      <c r="B149" t="s">
        <v>722</v>
      </c>
      <c r="C149">
        <v>10</v>
      </c>
      <c r="D149">
        <v>0</v>
      </c>
      <c r="E149">
        <v>5</v>
      </c>
      <c r="F149">
        <v>1</v>
      </c>
      <c r="G149" t="s">
        <v>288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62</v>
      </c>
      <c r="N149">
        <v>28</v>
      </c>
      <c r="O149">
        <v>12</v>
      </c>
      <c r="P149">
        <v>0</v>
      </c>
      <c r="Q149">
        <v>0</v>
      </c>
      <c r="R149">
        <v>1</v>
      </c>
      <c r="S149">
        <v>12</v>
      </c>
      <c r="T149">
        <v>0</v>
      </c>
      <c r="U149">
        <v>0</v>
      </c>
      <c r="V149">
        <v>29</v>
      </c>
      <c r="W149">
        <v>17</v>
      </c>
      <c r="X149">
        <v>12</v>
      </c>
      <c r="Y149">
        <v>9</v>
      </c>
      <c r="Z149">
        <v>18</v>
      </c>
      <c r="AA149">
        <v>1</v>
      </c>
      <c r="AB149">
        <v>7</v>
      </c>
      <c r="AC149">
        <v>0</v>
      </c>
      <c r="AD149">
        <v>0</v>
      </c>
      <c r="AE149">
        <v>32</v>
      </c>
      <c r="AF149">
        <v>12</v>
      </c>
      <c r="AG149">
        <v>18</v>
      </c>
      <c r="AH149">
        <v>3</v>
      </c>
      <c r="AI149">
        <v>3</v>
      </c>
      <c r="AJ149">
        <v>1</v>
      </c>
      <c r="AK149">
        <v>3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521</v>
      </c>
      <c r="AV149">
        <v>132.80000305175781</v>
      </c>
      <c r="AW149">
        <v>133.8500061035156</v>
      </c>
      <c r="AX149">
        <v>136.0899963378906</v>
      </c>
      <c r="AY149">
        <v>132.02000427246091</v>
      </c>
      <c r="AZ149">
        <v>135.7799987792969</v>
      </c>
      <c r="BE149">
        <v>53</v>
      </c>
      <c r="BF149">
        <v>80</v>
      </c>
      <c r="BG149">
        <v>21</v>
      </c>
      <c r="BH149">
        <v>11</v>
      </c>
      <c r="BI149">
        <v>0</v>
      </c>
      <c r="BJ149">
        <v>1</v>
      </c>
      <c r="BK149">
        <v>4</v>
      </c>
      <c r="BL149">
        <v>0</v>
      </c>
      <c r="BM149">
        <v>0</v>
      </c>
      <c r="BN149">
        <v>4</v>
      </c>
      <c r="BO149">
        <v>2</v>
      </c>
      <c r="BP149">
        <v>0</v>
      </c>
      <c r="BQ149">
        <v>2</v>
      </c>
      <c r="BR149">
        <v>2</v>
      </c>
      <c r="BS149">
        <v>2</v>
      </c>
      <c r="BT149">
        <v>10</v>
      </c>
      <c r="BU149">
        <v>0</v>
      </c>
      <c r="BV149">
        <v>0</v>
      </c>
      <c r="BW149">
        <v>0</v>
      </c>
      <c r="BX149">
        <v>0</v>
      </c>
      <c r="BY149">
        <v>2</v>
      </c>
      <c r="BZ149">
        <v>2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1</v>
      </c>
      <c r="CH149">
        <v>1</v>
      </c>
      <c r="CI149">
        <v>0</v>
      </c>
      <c r="CJ149">
        <v>0</v>
      </c>
      <c r="CK149">
        <v>1</v>
      </c>
      <c r="CL149">
        <v>1</v>
      </c>
      <c r="CM149" t="s">
        <v>723</v>
      </c>
      <c r="CN149">
        <v>135.7799987792969</v>
      </c>
      <c r="CO149">
        <v>137.2799987792969</v>
      </c>
      <c r="CP149">
        <v>139.63999938964841</v>
      </c>
      <c r="CQ149">
        <v>136.30000305175781</v>
      </c>
      <c r="CR149">
        <v>137.78999328613281</v>
      </c>
      <c r="CW149">
        <v>43</v>
      </c>
      <c r="CX149">
        <v>92</v>
      </c>
      <c r="CY149">
        <v>7</v>
      </c>
      <c r="CZ149">
        <v>3</v>
      </c>
      <c r="DA149">
        <v>0</v>
      </c>
      <c r="DB149">
        <v>2</v>
      </c>
      <c r="DC149">
        <v>6</v>
      </c>
      <c r="DD149">
        <v>0</v>
      </c>
      <c r="DE149">
        <v>0</v>
      </c>
      <c r="DF149">
        <v>12</v>
      </c>
      <c r="DG149">
        <v>4</v>
      </c>
      <c r="DH149">
        <v>5</v>
      </c>
      <c r="DI149">
        <v>12</v>
      </c>
      <c r="DJ149">
        <v>7</v>
      </c>
      <c r="DK149">
        <v>2</v>
      </c>
      <c r="DL149">
        <v>40</v>
      </c>
      <c r="DM149">
        <v>0</v>
      </c>
      <c r="DN149">
        <v>0</v>
      </c>
      <c r="DO149">
        <v>23</v>
      </c>
      <c r="DP149">
        <v>6</v>
      </c>
      <c r="DQ149">
        <v>7</v>
      </c>
      <c r="DR149">
        <v>7</v>
      </c>
      <c r="DS149">
        <v>1</v>
      </c>
      <c r="DT149">
        <v>1</v>
      </c>
      <c r="DU149">
        <v>1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574</v>
      </c>
      <c r="EF149">
        <v>137.78999328613281</v>
      </c>
      <c r="EG149">
        <v>139.1300048828125</v>
      </c>
      <c r="EH149">
        <v>142.92999267578119</v>
      </c>
      <c r="EI149">
        <v>137.8699951171875</v>
      </c>
      <c r="EJ149">
        <v>142.24000549316409</v>
      </c>
      <c r="EO149">
        <v>2</v>
      </c>
      <c r="EP149">
        <v>16</v>
      </c>
      <c r="EQ149">
        <v>47</v>
      </c>
      <c r="ER149">
        <v>74</v>
      </c>
      <c r="ES149">
        <v>35</v>
      </c>
      <c r="ET149">
        <v>0</v>
      </c>
      <c r="EU149">
        <v>0</v>
      </c>
      <c r="EV149">
        <v>0</v>
      </c>
      <c r="EW149">
        <v>0</v>
      </c>
      <c r="EX149">
        <v>1</v>
      </c>
      <c r="EY149">
        <v>1</v>
      </c>
      <c r="EZ149">
        <v>2</v>
      </c>
      <c r="FA149">
        <v>0</v>
      </c>
      <c r="FB149">
        <v>2</v>
      </c>
      <c r="FC149">
        <v>1</v>
      </c>
      <c r="FD149">
        <v>6</v>
      </c>
      <c r="FE149">
        <v>1</v>
      </c>
      <c r="FF149">
        <v>6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724</v>
      </c>
      <c r="FX149">
        <v>142.24000549316409</v>
      </c>
      <c r="FY149">
        <v>143.67999267578119</v>
      </c>
      <c r="FZ149">
        <v>145.8699951171875</v>
      </c>
      <c r="GA149">
        <v>142.05999755859381</v>
      </c>
      <c r="GB149">
        <v>142.53999328613281</v>
      </c>
      <c r="GC149">
        <v>586</v>
      </c>
      <c r="GD149">
        <v>141</v>
      </c>
      <c r="GE149">
        <v>319</v>
      </c>
      <c r="GF149">
        <v>46</v>
      </c>
      <c r="GG149">
        <v>0</v>
      </c>
      <c r="GH149">
        <v>123</v>
      </c>
      <c r="GI149">
        <v>0</v>
      </c>
      <c r="GJ149">
        <v>112</v>
      </c>
      <c r="GK149">
        <v>6</v>
      </c>
      <c r="GL149">
        <v>29</v>
      </c>
      <c r="GM149">
        <v>6</v>
      </c>
      <c r="GN149">
        <v>9</v>
      </c>
      <c r="GO149">
        <v>6</v>
      </c>
      <c r="GP149">
        <v>2</v>
      </c>
      <c r="GQ149">
        <v>4</v>
      </c>
      <c r="GR149">
        <v>2</v>
      </c>
      <c r="GS149">
        <v>1</v>
      </c>
      <c r="GT149">
        <v>0</v>
      </c>
      <c r="GU149">
        <v>1</v>
      </c>
      <c r="GV149">
        <v>0</v>
      </c>
      <c r="GW149">
        <v>2.2000000000000002</v>
      </c>
      <c r="GX149" t="s">
        <v>218</v>
      </c>
      <c r="GY149">
        <v>4846</v>
      </c>
      <c r="GZ149">
        <v>347716</v>
      </c>
      <c r="HA149">
        <v>0.95399999999999996</v>
      </c>
      <c r="HB149">
        <v>1.6839999999999999</v>
      </c>
      <c r="HC149">
        <v>5.5</v>
      </c>
      <c r="HD149">
        <v>5.16</v>
      </c>
      <c r="HE149">
        <v>0.55789999999999995</v>
      </c>
      <c r="HF149" s="2">
        <f t="shared" si="18"/>
        <v>1.0022183017968866E-2</v>
      </c>
      <c r="HG149" s="2">
        <f t="shared" si="19"/>
        <v>1.5013385306875016E-2</v>
      </c>
      <c r="HH149" s="2">
        <f t="shared" si="20"/>
        <v>1.1275022270101021E-2</v>
      </c>
      <c r="HI149" s="2">
        <f t="shared" si="21"/>
        <v>3.3674459811111612E-3</v>
      </c>
      <c r="HJ149" s="3">
        <f t="shared" si="22"/>
        <v>145.83711576671169</v>
      </c>
      <c r="HK149" t="str">
        <f t="shared" si="23"/>
        <v>WING</v>
      </c>
    </row>
    <row r="150" spans="1:219" hidden="1" x14ac:dyDescent="0.25">
      <c r="A150">
        <v>141</v>
      </c>
      <c r="B150" t="s">
        <v>725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53</v>
      </c>
      <c r="N150">
        <v>42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14</v>
      </c>
      <c r="W150">
        <v>5</v>
      </c>
      <c r="X150">
        <v>3</v>
      </c>
      <c r="Y150">
        <v>9</v>
      </c>
      <c r="Z150">
        <v>32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32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5</v>
      </c>
      <c r="AN150">
        <v>0</v>
      </c>
      <c r="AO150">
        <v>10</v>
      </c>
      <c r="AP150">
        <v>10</v>
      </c>
      <c r="AQ150">
        <v>1</v>
      </c>
      <c r="AR150">
        <v>0</v>
      </c>
      <c r="AS150">
        <v>1</v>
      </c>
      <c r="AT150">
        <v>1</v>
      </c>
      <c r="AU150" t="s">
        <v>319</v>
      </c>
      <c r="AV150">
        <v>456.20999145507813</v>
      </c>
      <c r="AW150">
        <v>455.25</v>
      </c>
      <c r="AX150">
        <v>458.79000854492188</v>
      </c>
      <c r="AY150">
        <v>453.8800048828125</v>
      </c>
      <c r="AZ150">
        <v>454.739990234375</v>
      </c>
      <c r="BE150">
        <v>71</v>
      </c>
      <c r="BF150">
        <v>10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60</v>
      </c>
      <c r="BO150">
        <v>7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230</v>
      </c>
      <c r="CN150">
        <v>454.739990234375</v>
      </c>
      <c r="CO150">
        <v>456.6199951171875</v>
      </c>
      <c r="CP150">
        <v>460.76998901367188</v>
      </c>
      <c r="CQ150">
        <v>455.52999877929688</v>
      </c>
      <c r="CR150">
        <v>456.42999267578131</v>
      </c>
      <c r="CW150">
        <v>84</v>
      </c>
      <c r="CX150">
        <v>34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28</v>
      </c>
      <c r="DG150">
        <v>1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268</v>
      </c>
      <c r="EF150">
        <v>456.42999267578131</v>
      </c>
      <c r="EG150">
        <v>458.82000732421881</v>
      </c>
      <c r="EH150">
        <v>461.8699951171875</v>
      </c>
      <c r="EI150">
        <v>455.33999633789063</v>
      </c>
      <c r="EJ150">
        <v>460.010009765625</v>
      </c>
      <c r="EO150">
        <v>54</v>
      </c>
      <c r="EP150">
        <v>20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36</v>
      </c>
      <c r="EY150">
        <v>14</v>
      </c>
      <c r="EZ150">
        <v>5</v>
      </c>
      <c r="FA150">
        <v>6</v>
      </c>
      <c r="FB150">
        <v>5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5</v>
      </c>
      <c r="FJ150">
        <v>0</v>
      </c>
      <c r="FK150">
        <v>0</v>
      </c>
      <c r="FL150">
        <v>0</v>
      </c>
      <c r="FM150">
        <v>1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726</v>
      </c>
      <c r="FX150">
        <v>460.010009765625</v>
      </c>
      <c r="FY150">
        <v>460.260009765625</v>
      </c>
      <c r="FZ150">
        <v>461.69000244140619</v>
      </c>
      <c r="GA150">
        <v>458.73001098632813</v>
      </c>
      <c r="GB150">
        <v>460.82000732421881</v>
      </c>
      <c r="GC150">
        <v>368</v>
      </c>
      <c r="GD150">
        <v>226</v>
      </c>
      <c r="GE150">
        <v>192</v>
      </c>
      <c r="GF150">
        <v>95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37</v>
      </c>
      <c r="GM150">
        <v>0</v>
      </c>
      <c r="GN150">
        <v>5</v>
      </c>
      <c r="GO150">
        <v>2</v>
      </c>
      <c r="GP150">
        <v>1</v>
      </c>
      <c r="GQ150">
        <v>0</v>
      </c>
      <c r="GR150">
        <v>0</v>
      </c>
      <c r="GS150">
        <v>1</v>
      </c>
      <c r="GT150">
        <v>0</v>
      </c>
      <c r="GU150">
        <v>1</v>
      </c>
      <c r="GV150">
        <v>0</v>
      </c>
      <c r="GW150">
        <v>2.6</v>
      </c>
      <c r="GX150" t="s">
        <v>223</v>
      </c>
      <c r="GY150">
        <v>2338</v>
      </c>
      <c r="GZ150">
        <v>242016</v>
      </c>
      <c r="HA150">
        <v>1.3959999999999999</v>
      </c>
      <c r="HB150">
        <v>2.57</v>
      </c>
      <c r="HC150">
        <v>1.37</v>
      </c>
      <c r="HD150">
        <v>2.59</v>
      </c>
      <c r="HE150">
        <v>0.42740001999999999</v>
      </c>
      <c r="HF150" s="2">
        <f t="shared" si="18"/>
        <v>5.4317123950720081E-4</v>
      </c>
      <c r="HG150" s="2">
        <f t="shared" si="19"/>
        <v>3.0973005008110288E-3</v>
      </c>
      <c r="HH150" s="2">
        <f t="shared" si="20"/>
        <v>3.3242053335809096E-3</v>
      </c>
      <c r="HI150" s="2">
        <f t="shared" si="21"/>
        <v>4.5353854100788071E-3</v>
      </c>
      <c r="HJ150" s="3">
        <f t="shared" si="22"/>
        <v>461.68557332437535</v>
      </c>
      <c r="HK150" t="str">
        <f t="shared" si="23"/>
        <v>GWW</v>
      </c>
    </row>
    <row r="151" spans="1:219" hidden="1" x14ac:dyDescent="0.25">
      <c r="A151">
        <v>142</v>
      </c>
      <c r="B151" t="s">
        <v>727</v>
      </c>
      <c r="C151">
        <v>10</v>
      </c>
      <c r="D151">
        <v>1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9</v>
      </c>
      <c r="Z151">
        <v>182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 t="s">
        <v>350</v>
      </c>
      <c r="AV151">
        <v>113.1800003051758</v>
      </c>
      <c r="AW151">
        <v>113.7600021362305</v>
      </c>
      <c r="AX151">
        <v>114.09999847412109</v>
      </c>
      <c r="AY151">
        <v>113.0400009155273</v>
      </c>
      <c r="AZ151">
        <v>113.80999755859381</v>
      </c>
      <c r="BE151">
        <v>66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96</v>
      </c>
      <c r="BO151">
        <v>30</v>
      </c>
      <c r="BP151">
        <v>16</v>
      </c>
      <c r="BQ151">
        <v>14</v>
      </c>
      <c r="BR151">
        <v>2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355</v>
      </c>
      <c r="CN151">
        <v>113.80999755859381</v>
      </c>
      <c r="CO151">
        <v>114.44000244140619</v>
      </c>
      <c r="CP151">
        <v>115.8300018310547</v>
      </c>
      <c r="CQ151">
        <v>114.44000244140619</v>
      </c>
      <c r="CR151">
        <v>115.4700012207031</v>
      </c>
      <c r="CW151">
        <v>31</v>
      </c>
      <c r="CX151">
        <v>133</v>
      </c>
      <c r="CY151">
        <v>26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573</v>
      </c>
      <c r="EF151">
        <v>115.4700012207031</v>
      </c>
      <c r="EG151">
        <v>116.34999847412109</v>
      </c>
      <c r="EH151">
        <v>116.370002746582</v>
      </c>
      <c r="EI151">
        <v>114.9599990844727</v>
      </c>
      <c r="EJ151">
        <v>115.90000152587891</v>
      </c>
      <c r="EO151">
        <v>3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34</v>
      </c>
      <c r="EY151">
        <v>14</v>
      </c>
      <c r="EZ151">
        <v>7</v>
      </c>
      <c r="FA151">
        <v>10</v>
      </c>
      <c r="FB151">
        <v>124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0</v>
      </c>
      <c r="FQ151">
        <v>16</v>
      </c>
      <c r="FR151">
        <v>0</v>
      </c>
      <c r="FS151">
        <v>1</v>
      </c>
      <c r="FT151">
        <v>0</v>
      </c>
      <c r="FU151">
        <v>1</v>
      </c>
      <c r="FV151">
        <v>0</v>
      </c>
      <c r="FW151" t="s">
        <v>268</v>
      </c>
      <c r="FX151">
        <v>115.90000152587891</v>
      </c>
      <c r="FY151">
        <v>116.2399978637695</v>
      </c>
      <c r="FZ151">
        <v>117.75</v>
      </c>
      <c r="GA151">
        <v>115.9599990844727</v>
      </c>
      <c r="GB151">
        <v>116.76999664306641</v>
      </c>
      <c r="GC151">
        <v>260</v>
      </c>
      <c r="GD151">
        <v>541</v>
      </c>
      <c r="GE151">
        <v>193</v>
      </c>
      <c r="GF151">
        <v>189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308</v>
      </c>
      <c r="GM151">
        <v>0</v>
      </c>
      <c r="GN151">
        <v>124</v>
      </c>
      <c r="GO151">
        <v>0</v>
      </c>
      <c r="GP151">
        <v>0</v>
      </c>
      <c r="GQ151">
        <v>0</v>
      </c>
      <c r="GR151">
        <v>0</v>
      </c>
      <c r="GS151">
        <v>1</v>
      </c>
      <c r="GT151">
        <v>1</v>
      </c>
      <c r="GU151">
        <v>0</v>
      </c>
      <c r="GV151">
        <v>0</v>
      </c>
      <c r="GW151">
        <v>2.9</v>
      </c>
      <c r="GX151" t="s">
        <v>223</v>
      </c>
      <c r="GY151">
        <v>21347</v>
      </c>
      <c r="GZ151">
        <v>729500</v>
      </c>
      <c r="HA151">
        <v>1.4319999999999999</v>
      </c>
      <c r="HB151">
        <v>1.8440000000000001</v>
      </c>
      <c r="HC151">
        <v>1.96</v>
      </c>
      <c r="HD151">
        <v>5.01</v>
      </c>
      <c r="HE151">
        <v>0.63470000000000004</v>
      </c>
      <c r="HF151" s="2">
        <f t="shared" si="18"/>
        <v>2.9249513432464402E-3</v>
      </c>
      <c r="HG151" s="2">
        <f t="shared" si="19"/>
        <v>1.2823797335290821E-2</v>
      </c>
      <c r="HH151" s="2">
        <f t="shared" si="20"/>
        <v>2.4087989026372325E-3</v>
      </c>
      <c r="HI151" s="2">
        <f t="shared" si="21"/>
        <v>6.9366924884792791E-3</v>
      </c>
      <c r="HJ151" s="3">
        <f t="shared" si="22"/>
        <v>117.73063603862911</v>
      </c>
      <c r="HK151" t="str">
        <f t="shared" si="23"/>
        <v>XYL</v>
      </c>
    </row>
  </sheetData>
  <autoFilter ref="A8:HK151" xr:uid="{00267B83-954D-431E-B149-A7862B4FA212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HI9:HI151">
    <cfRule type="cellIs" dxfId="17" priority="1" operator="equal">
      <formula>0</formula>
    </cfRule>
  </conditionalFormatting>
  <conditionalFormatting sqref="HG9:HG151">
    <cfRule type="cellIs" dxfId="16" priority="18" operator="between">
      <formula>1%</formula>
      <formula>1.5%</formula>
    </cfRule>
  </conditionalFormatting>
  <conditionalFormatting sqref="HG9:HG151">
    <cfRule type="cellIs" dxfId="15" priority="17" operator="between">
      <formula>0.015</formula>
      <formula>0.02</formula>
    </cfRule>
  </conditionalFormatting>
  <conditionalFormatting sqref="HG9:HG151">
    <cfRule type="cellIs" dxfId="14" priority="16" operator="greaterThan">
      <formula>0.02</formula>
    </cfRule>
  </conditionalFormatting>
  <conditionalFormatting sqref="HG9:HG151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51">
    <cfRule type="cellIs" dxfId="11" priority="13" operator="equal">
      <formula>0</formula>
    </cfRule>
  </conditionalFormatting>
  <conditionalFormatting sqref="HH9:HH151">
    <cfRule type="cellIs" dxfId="10" priority="12" operator="between">
      <formula>1%</formula>
      <formula>1.5%</formula>
    </cfRule>
  </conditionalFormatting>
  <conditionalFormatting sqref="HH9:HH151">
    <cfRule type="cellIs" dxfId="9" priority="11" operator="between">
      <formula>0.015</formula>
      <formula>0.02</formula>
    </cfRule>
  </conditionalFormatting>
  <conditionalFormatting sqref="HH9:HH151">
    <cfRule type="cellIs" dxfId="8" priority="10" operator="greaterThan">
      <formula>0.02</formula>
    </cfRule>
  </conditionalFormatting>
  <conditionalFormatting sqref="HH9:HH151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51">
    <cfRule type="cellIs" dxfId="5" priority="7" operator="equal">
      <formula>0</formula>
    </cfRule>
  </conditionalFormatting>
  <conditionalFormatting sqref="HI9:HI151">
    <cfRule type="cellIs" dxfId="4" priority="6" operator="between">
      <formula>1%</formula>
      <formula>1.5%</formula>
    </cfRule>
  </conditionalFormatting>
  <conditionalFormatting sqref="HI9:HI151">
    <cfRule type="cellIs" dxfId="3" priority="5" operator="between">
      <formula>0.015</formula>
      <formula>0.02</formula>
    </cfRule>
  </conditionalFormatting>
  <conditionalFormatting sqref="HI9:HI151">
    <cfRule type="cellIs" dxfId="2" priority="4" operator="greaterThan">
      <formula>0.02</formula>
    </cfRule>
  </conditionalFormatting>
  <conditionalFormatting sqref="HI9:HI151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2021-05-26T06:56:51Z</dcterms:created>
  <dcterms:modified xsi:type="dcterms:W3CDTF">2021-05-31T09:33:03Z</dcterms:modified>
</cp:coreProperties>
</file>