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F4848109-C4EF-48CB-B0D4-1CF1E284E512}" xr6:coauthVersionLast="46" xr6:coauthVersionMax="46" xr10:uidLastSave="{00000000-0000-0000-0000-000000000000}"/>
  <bookViews>
    <workbookView xWindow="2760" yWindow="2970" windowWidth="24900" windowHeight="8970" xr2:uid="{00000000-000D-0000-FFFF-FFFF00000000}"/>
  </bookViews>
  <sheets>
    <sheet name="Sheet1" sheetId="1" r:id="rId1"/>
  </sheets>
  <definedNames>
    <definedName name="_xlnm._FilterDatabase" localSheetId="0" hidden="1">Sheet1!$A$8:$HK$134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K9" i="1"/>
  <c r="HI9" i="1"/>
  <c r="HH9" i="1"/>
  <c r="HG9" i="1"/>
  <c r="HJ9" i="1" s="1"/>
  <c r="HF9" i="1"/>
  <c r="L3" i="1" l="1"/>
  <c r="L4" i="1" s="1"/>
  <c r="I5" i="1"/>
  <c r="I1" i="1"/>
  <c r="I3" i="1"/>
  <c r="I2" i="1"/>
  <c r="I4" i="1"/>
</calcChain>
</file>

<file path=xl/sharedStrings.xml><?xml version="1.0" encoding="utf-8"?>
<sst xmlns="http://schemas.openxmlformats.org/spreadsheetml/2006/main" count="1485" uniqueCount="707">
  <si>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</si>
  <si>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</si>
  <si>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</si>
  <si>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</si>
  <si>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</si>
  <si>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</si>
  <si>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</si>
  <si>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</si>
  <si>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</si>
  <si>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</si>
  <si>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</si>
  <si>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</si>
  <si>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</si>
  <si>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</si>
  <si>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</si>
  <si>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</si>
  <si>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</si>
  <si>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</si>
  <si>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</si>
  <si>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</si>
  <si>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</si>
  <si>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</si>
  <si>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</si>
  <si>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</si>
  <si>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</si>
  <si>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</si>
  <si>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</si>
  <si>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</si>
  <si>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</si>
  <si>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</si>
  <si>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</si>
  <si>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</si>
  <si>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</si>
  <si>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</si>
  <si>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</si>
  <si>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</si>
  <si>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</si>
  <si>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</si>
  <si>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</si>
  <si>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</si>
  <si>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</si>
  <si>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</si>
  <si>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</si>
  <si>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</si>
  <si>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</si>
  <si>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</si>
  <si>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</si>
  <si>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</si>
  <si>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</si>
  <si>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</si>
  <si>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</si>
  <si>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</si>
  <si>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</si>
  <si>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</si>
  <si>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</si>
  <si>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</si>
  <si>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</si>
  <si>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</si>
  <si>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</si>
  <si>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</si>
  <si>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</si>
  <si>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</si>
  <si>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</si>
  <si>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</si>
  <si>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</si>
  <si>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</si>
  <si>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</si>
  <si>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</si>
  <si>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</si>
  <si>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</si>
  <si>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</si>
  <si>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</si>
  <si>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</si>
  <si>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</si>
  <si>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</si>
  <si>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</si>
  <si>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</si>
  <si>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</si>
  <si>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</si>
  <si>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</si>
  <si>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</si>
  <si>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</si>
  <si>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</si>
  <si>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</si>
  <si>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</si>
  <si>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</si>
  <si>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</si>
  <si>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</si>
  <si>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</si>
  <si>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</si>
  <si>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</si>
  <si>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</si>
  <si>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</si>
  <si>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</si>
  <si>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</si>
  <si>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</si>
  <si>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</si>
  <si>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</si>
  <si>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</si>
  <si>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</si>
  <si>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</si>
  <si>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</si>
  <si>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</si>
  <si>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</si>
  <si>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</si>
  <si>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</si>
  <si>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</si>
  <si>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</si>
  <si>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</si>
  <si>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</si>
  <si>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</si>
  <si>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</si>
  <si>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</si>
  <si>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</si>
  <si>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</si>
  <si>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</si>
  <si>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</si>
  <si>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</si>
  <si>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</si>
  <si>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</si>
  <si>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</si>
  <si>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</si>
  <si>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</si>
  <si>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</si>
  <si>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</si>
  <si>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</si>
  <si>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</si>
  <si>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</si>
  <si>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</si>
  <si>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</si>
  <si>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</si>
  <si>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</si>
  <si>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</si>
  <si>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</si>
  <si>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</si>
  <si>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</si>
  <si>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</si>
  <si>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</si>
  <si>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</si>
  <si>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</si>
  <si>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</si>
  <si>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</si>
  <si>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</si>
  <si>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</si>
  <si>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</si>
  <si>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</si>
  <si>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</si>
  <si>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</si>
  <si>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</si>
  <si>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</si>
  <si>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</si>
  <si>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</si>
  <si>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</si>
  <si>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</si>
  <si>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</si>
  <si>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</si>
  <si>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</si>
  <si>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</si>
  <si>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</si>
  <si>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</si>
  <si>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</si>
  <si>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</si>
  <si>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</si>
  <si>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</si>
  <si>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</si>
  <si>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</si>
  <si>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</si>
  <si>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</si>
  <si>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</si>
  <si>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</si>
  <si>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</si>
  <si>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</si>
  <si>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</si>
  <si>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</si>
  <si>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</si>
  <si>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</si>
  <si>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</si>
  <si>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</si>
  <si>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</si>
  <si>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</si>
  <si>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</si>
  <si>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</si>
  <si>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</si>
  <si>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</si>
  <si>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</si>
  <si>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</si>
  <si>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</si>
  <si>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</si>
  <si>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</si>
  <si>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</si>
  <si>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</si>
  <si>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</si>
  <si>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</si>
  <si>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</si>
  <si>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</si>
  <si>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</si>
  <si>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</si>
  <si>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</si>
  <si>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</si>
  <si>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</si>
  <si>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</si>
  <si>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</si>
  <si>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</si>
  <si>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</si>
  <si>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</si>
  <si>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</si>
  <si>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</si>
  <si>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</si>
  <si>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</si>
  <si>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</si>
  <si>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</si>
  <si>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</si>
  <si>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</si>
  <si>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</si>
  <si>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</si>
  <si>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</si>
  <si>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</si>
  <si>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</si>
  <si>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</si>
  <si>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+0.37%</t>
  </si>
  <si>
    <t>-0.44%</t>
  </si>
  <si>
    <t>-0.06%</t>
  </si>
  <si>
    <t>+0.82%</t>
  </si>
  <si>
    <t>hold</t>
  </si>
  <si>
    <t>AOS</t>
  </si>
  <si>
    <t>-0.13%</t>
  </si>
  <si>
    <t>-0.03%</t>
  </si>
  <si>
    <t>+1.16%</t>
  </si>
  <si>
    <t>+1.63%</t>
  </si>
  <si>
    <t>AIR</t>
  </si>
  <si>
    <t>+1.18%</t>
  </si>
  <si>
    <t>-0.2%</t>
  </si>
  <si>
    <t>+2.0%</t>
  </si>
  <si>
    <t>+2.88%</t>
  </si>
  <si>
    <t>AYI</t>
  </si>
  <si>
    <t>+1.38%</t>
  </si>
  <si>
    <t>-1.93%</t>
  </si>
  <si>
    <t>+1.91%</t>
  </si>
  <si>
    <t>+3.03%</t>
  </si>
  <si>
    <t>AJRD</t>
  </si>
  <si>
    <t>sell</t>
  </si>
  <si>
    <t>-0.23%</t>
  </si>
  <si>
    <t>+0.1%</t>
  </si>
  <si>
    <t>+0.84%</t>
  </si>
  <si>
    <t>+0.17%</t>
  </si>
  <si>
    <t>AFL</t>
  </si>
  <si>
    <t>+0.68%</t>
  </si>
  <si>
    <t>-1.08%</t>
  </si>
  <si>
    <t>+0.88%</t>
  </si>
  <si>
    <t>+1.01%</t>
  </si>
  <si>
    <t>A</t>
  </si>
  <si>
    <t>+0.79%</t>
  </si>
  <si>
    <t>-0.08%</t>
  </si>
  <si>
    <t>+0.05%</t>
  </si>
  <si>
    <t>+3.19%</t>
  </si>
  <si>
    <t>AGIO</t>
  </si>
  <si>
    <t>-0.91%</t>
  </si>
  <si>
    <t>-1.29%</t>
  </si>
  <si>
    <t>+0.81%</t>
  </si>
  <si>
    <t>+1.4%</t>
  </si>
  <si>
    <t>ALNY</t>
  </si>
  <si>
    <t>-1.27%</t>
  </si>
  <si>
    <t>-0.43%</t>
  </si>
  <si>
    <t>+1.03%</t>
  </si>
  <si>
    <t>AXP</t>
  </si>
  <si>
    <t>+1.13%</t>
  </si>
  <si>
    <t>-0.4%</t>
  </si>
  <si>
    <t>+0.36%</t>
  </si>
  <si>
    <t>+0.73%</t>
  </si>
  <si>
    <t>AON</t>
  </si>
  <si>
    <t>-0.01%</t>
  </si>
  <si>
    <t>-0.34%</t>
  </si>
  <si>
    <t>-0.48%</t>
  </si>
  <si>
    <t>+1.11%</t>
  </si>
  <si>
    <t>AJG</t>
  </si>
  <si>
    <t>+0.13%</t>
  </si>
  <si>
    <t>+0.52%</t>
  </si>
  <si>
    <t>+0.83%</t>
  </si>
  <si>
    <t>ASH</t>
  </si>
  <si>
    <t>+1.07%</t>
  </si>
  <si>
    <t>+0.24%</t>
  </si>
  <si>
    <t>+3.27%</t>
  </si>
  <si>
    <t>ATRO</t>
  </si>
  <si>
    <t>-1.53%</t>
  </si>
  <si>
    <t>+2.18%</t>
  </si>
  <si>
    <t>+4.45%</t>
  </si>
  <si>
    <t>ATRC</t>
  </si>
  <si>
    <t>+0.53%</t>
  </si>
  <si>
    <t>-1.17%</t>
  </si>
  <si>
    <t>+0.92%</t>
  </si>
  <si>
    <t>strong_buy</t>
  </si>
  <si>
    <t>BBBY</t>
  </si>
  <si>
    <t>-1.66%</t>
  </si>
  <si>
    <t>-0.04%</t>
  </si>
  <si>
    <t>+11.63%</t>
  </si>
  <si>
    <t>+1.92%</t>
  </si>
  <si>
    <t>BYND</t>
  </si>
  <si>
    <t>+10.0%</t>
  </si>
  <si>
    <t>+2.06%</t>
  </si>
  <si>
    <t>+5.92%</t>
  </si>
  <si>
    <t>+12.52%</t>
  </si>
  <si>
    <t>BOKF</t>
  </si>
  <si>
    <t>-1.34%</t>
  </si>
  <si>
    <t>-2.71%</t>
  </si>
  <si>
    <t>+2.32%</t>
  </si>
  <si>
    <t>+1.93%</t>
  </si>
  <si>
    <t>COF</t>
  </si>
  <si>
    <t>+1.06%</t>
  </si>
  <si>
    <t>-1.57%</t>
  </si>
  <si>
    <t>+1.02%</t>
  </si>
  <si>
    <t>+1.22%</t>
  </si>
  <si>
    <t>CRI</t>
  </si>
  <si>
    <t>-0.78%</t>
  </si>
  <si>
    <t>-1.15%</t>
  </si>
  <si>
    <t>+2.19%</t>
  </si>
  <si>
    <t>+1.76%</t>
  </si>
  <si>
    <t>CAT</t>
  </si>
  <si>
    <t>+0.76%</t>
  </si>
  <si>
    <t>-0.79%</t>
  </si>
  <si>
    <t>+0.23%</t>
  </si>
  <si>
    <t>+1.5%</t>
  </si>
  <si>
    <t>CF</t>
  </si>
  <si>
    <t>+1.34%</t>
  </si>
  <si>
    <t>-2.34%</t>
  </si>
  <si>
    <t>+0.39%</t>
  </si>
  <si>
    <t>+1.62%</t>
  </si>
  <si>
    <t>CINF</t>
  </si>
  <si>
    <t>+0.54%</t>
  </si>
  <si>
    <t>-1.39%</t>
  </si>
  <si>
    <t>-0.3%</t>
  </si>
  <si>
    <t>+1.61%</t>
  </si>
  <si>
    <t>CNK</t>
  </si>
  <si>
    <t>+4.14%</t>
  </si>
  <si>
    <t>+0.93%</t>
  </si>
  <si>
    <t>+1.66%</t>
  </si>
  <si>
    <t>CFG</t>
  </si>
  <si>
    <t>-0.14%</t>
  </si>
  <si>
    <t>-1.91%</t>
  </si>
  <si>
    <t>+1.47%</t>
  </si>
  <si>
    <t>+2.04%</t>
  </si>
  <si>
    <t>CME</t>
  </si>
  <si>
    <t>-0.22%</t>
  </si>
  <si>
    <t>-1.12%</t>
  </si>
  <si>
    <t>+0.58%</t>
  </si>
  <si>
    <t>+0.91%</t>
  </si>
  <si>
    <t>CBU</t>
  </si>
  <si>
    <t>-0.49%</t>
  </si>
  <si>
    <t>-2.38%</t>
  </si>
  <si>
    <t>+1.28%</t>
  </si>
  <si>
    <t>+1.21%</t>
  </si>
  <si>
    <t>CTB</t>
  </si>
  <si>
    <t>-0.54%</t>
  </si>
  <si>
    <t>+0.34%</t>
  </si>
  <si>
    <t>CR</t>
  </si>
  <si>
    <t>+1.98%</t>
  </si>
  <si>
    <t>-1.02%</t>
  </si>
  <si>
    <t>+0.86%</t>
  </si>
  <si>
    <t>CACC</t>
  </si>
  <si>
    <t>+1.04%</t>
  </si>
  <si>
    <t>+0.55%</t>
  </si>
  <si>
    <t>-0.18%</t>
  </si>
  <si>
    <t>+1.17%</t>
  </si>
  <si>
    <t>CRWD</t>
  </si>
  <si>
    <t>+1.78%</t>
  </si>
  <si>
    <t>-0.7%</t>
  </si>
  <si>
    <t>+3.34%</t>
  </si>
  <si>
    <t>+1.3%</t>
  </si>
  <si>
    <t>DHI</t>
  </si>
  <si>
    <t>+0.63%</t>
  </si>
  <si>
    <t>+2.31%</t>
  </si>
  <si>
    <t>+1.37%</t>
  </si>
  <si>
    <t>DRI</t>
  </si>
  <si>
    <t>+0.43%</t>
  </si>
  <si>
    <t>-0.66%</t>
  </si>
  <si>
    <t>+0.18%</t>
  </si>
  <si>
    <t>DVN</t>
  </si>
  <si>
    <t>+2.37%</t>
  </si>
  <si>
    <t>-0.58%</t>
  </si>
  <si>
    <t>+2.36%</t>
  </si>
  <si>
    <t>DOV</t>
  </si>
  <si>
    <t>-0.33%</t>
  </si>
  <si>
    <t>-0.07%</t>
  </si>
  <si>
    <t>DLTH</t>
  </si>
  <si>
    <t>+2.02%</t>
  </si>
  <si>
    <t>-1.98%</t>
  </si>
  <si>
    <t>+3.32%</t>
  </si>
  <si>
    <t>DXC</t>
  </si>
  <si>
    <t>-1.04%</t>
  </si>
  <si>
    <t>-0.05%</t>
  </si>
  <si>
    <t>+3.98%</t>
  </si>
  <si>
    <t>EMR</t>
  </si>
  <si>
    <t>+0.38%</t>
  </si>
  <si>
    <t>-0.64%</t>
  </si>
  <si>
    <t>-0.11%</t>
  </si>
  <si>
    <t>+2.29%</t>
  </si>
  <si>
    <t>EOG</t>
  </si>
  <si>
    <t>+0.09%</t>
  </si>
  <si>
    <t>-1.82%</t>
  </si>
  <si>
    <t>EEFT</t>
  </si>
  <si>
    <t>-0.39%</t>
  </si>
  <si>
    <t>+1.69%</t>
  </si>
  <si>
    <t>FCFS</t>
  </si>
  <si>
    <t>-0.61%</t>
  </si>
  <si>
    <t>-2.39%</t>
  </si>
  <si>
    <t>+1.65%</t>
  </si>
  <si>
    <t>+1.95%</t>
  </si>
  <si>
    <t>FLS</t>
  </si>
  <si>
    <t>+0.33%</t>
  </si>
  <si>
    <t>-0.99%</t>
  </si>
  <si>
    <t>FL</t>
  </si>
  <si>
    <t>+1.12%</t>
  </si>
  <si>
    <t>-0.21%</t>
  </si>
  <si>
    <t>+4.17%</t>
  </si>
  <si>
    <t>BEN</t>
  </si>
  <si>
    <t>-0.15%</t>
  </si>
  <si>
    <t>-1.22%</t>
  </si>
  <si>
    <t>+0.67%</t>
  </si>
  <si>
    <t>+2.67%</t>
  </si>
  <si>
    <t>FCX</t>
  </si>
  <si>
    <t>+1.71%</t>
  </si>
  <si>
    <t>-2.14%</t>
  </si>
  <si>
    <t>+1.57%</t>
  </si>
  <si>
    <t>+3.07%</t>
  </si>
  <si>
    <t>GPS</t>
  </si>
  <si>
    <t>+0.74%</t>
  </si>
  <si>
    <t>-0.37%</t>
  </si>
  <si>
    <t>+4.16%</t>
  </si>
  <si>
    <t>GNRC</t>
  </si>
  <si>
    <t>+2.34%</t>
  </si>
  <si>
    <t>+1.88%</t>
  </si>
  <si>
    <t>GS</t>
  </si>
  <si>
    <t>-1.03%</t>
  </si>
  <si>
    <t>+1.08%</t>
  </si>
  <si>
    <t>GT</t>
  </si>
  <si>
    <t>-1.86%</t>
  </si>
  <si>
    <t>-1.79%</t>
  </si>
  <si>
    <t>+1.87%</t>
  </si>
  <si>
    <t>+3.88%</t>
  </si>
  <si>
    <t>HIG</t>
  </si>
  <si>
    <t>-0.26%</t>
  </si>
  <si>
    <t>-1.01%</t>
  </si>
  <si>
    <t>+0.56%</t>
  </si>
  <si>
    <t>+1.26%</t>
  </si>
  <si>
    <t>FUL</t>
  </si>
  <si>
    <t>+0.48%</t>
  </si>
  <si>
    <t>-1.11%</t>
  </si>
  <si>
    <t>+0.89%</t>
  </si>
  <si>
    <t>+0.94%</t>
  </si>
  <si>
    <t>HP</t>
  </si>
  <si>
    <t>-0.93%</t>
  </si>
  <si>
    <t>-3.7%</t>
  </si>
  <si>
    <t>+1.99%</t>
  </si>
  <si>
    <t>+2.6%</t>
  </si>
  <si>
    <t>MLHR</t>
  </si>
  <si>
    <t>+2.15%</t>
  </si>
  <si>
    <t>-0.69%</t>
  </si>
  <si>
    <t>+2.53%</t>
  </si>
  <si>
    <t>+2.55%</t>
  </si>
  <si>
    <t>HIBB</t>
  </si>
  <si>
    <t>+2.16%</t>
  </si>
  <si>
    <t>-2.43%</t>
  </si>
  <si>
    <t>+10.27%</t>
  </si>
  <si>
    <t>+3.18%</t>
  </si>
  <si>
    <t>HBAN</t>
  </si>
  <si>
    <t>+0.85%</t>
  </si>
  <si>
    <t>+2.07%</t>
  </si>
  <si>
    <t>HII</t>
  </si>
  <si>
    <t>-1.88%</t>
  </si>
  <si>
    <t>+0.42%</t>
  </si>
  <si>
    <t>+1.33%</t>
  </si>
  <si>
    <t>ICUI</t>
  </si>
  <si>
    <t>+1.35%</t>
  </si>
  <si>
    <t>-0.72%</t>
  </si>
  <si>
    <t>IR</t>
  </si>
  <si>
    <t>-1.84%</t>
  </si>
  <si>
    <t>NTLA</t>
  </si>
  <si>
    <t>+5.55%</t>
  </si>
  <si>
    <t>+4.46%</t>
  </si>
  <si>
    <t>-0.55%</t>
  </si>
  <si>
    <t>IDCC</t>
  </si>
  <si>
    <t>+1.2%</t>
  </si>
  <si>
    <t>+0.28%</t>
  </si>
  <si>
    <t>+7.66%</t>
  </si>
  <si>
    <t>+2.2%</t>
  </si>
  <si>
    <t>IFF</t>
  </si>
  <si>
    <t>-0.17%</t>
  </si>
  <si>
    <t>+0.06%</t>
  </si>
  <si>
    <t>+0.8%</t>
  </si>
  <si>
    <t>JBHT</t>
  </si>
  <si>
    <t>-2.0%</t>
  </si>
  <si>
    <t>LB</t>
  </si>
  <si>
    <t>+2.52%</t>
  </si>
  <si>
    <t>+1.74%</t>
  </si>
  <si>
    <t>LHX</t>
  </si>
  <si>
    <t>+0.12%</t>
  </si>
  <si>
    <t>+1.9%</t>
  </si>
  <si>
    <t>LNTH</t>
  </si>
  <si>
    <t>-1.3%</t>
  </si>
  <si>
    <t>-4.71%</t>
  </si>
  <si>
    <t>-3.65%</t>
  </si>
  <si>
    <t>+16.76%</t>
  </si>
  <si>
    <t>LGIH</t>
  </si>
  <si>
    <t>+2.92%</t>
  </si>
  <si>
    <t>+3.33%</t>
  </si>
  <si>
    <t>+0.21%</t>
  </si>
  <si>
    <t>LKQ</t>
  </si>
  <si>
    <t>-0.5%</t>
  </si>
  <si>
    <t>-0.46%</t>
  </si>
  <si>
    <t>+1.1%</t>
  </si>
  <si>
    <t>L</t>
  </si>
  <si>
    <t>+1.45%</t>
  </si>
  <si>
    <t>-2.08%</t>
  </si>
  <si>
    <t>+0.3%</t>
  </si>
  <si>
    <t>MHO</t>
  </si>
  <si>
    <t>+0.0%</t>
  </si>
  <si>
    <t>+2.81%</t>
  </si>
  <si>
    <t>+1.44%</t>
  </si>
  <si>
    <t>M</t>
  </si>
  <si>
    <t>-1.59%</t>
  </si>
  <si>
    <t>+2.62%</t>
  </si>
  <si>
    <t>+2.39%</t>
  </si>
  <si>
    <t>MMI</t>
  </si>
  <si>
    <t>-1.54%</t>
  </si>
  <si>
    <t>+1.51%</t>
  </si>
  <si>
    <t>MMC</t>
  </si>
  <si>
    <t>+0.57%</t>
  </si>
  <si>
    <t>MED</t>
  </si>
  <si>
    <t>+4.4%</t>
  </si>
  <si>
    <t>-0.89%</t>
  </si>
  <si>
    <t>+1.81%</t>
  </si>
  <si>
    <t>MTD</t>
  </si>
  <si>
    <t>-0.42%</t>
  </si>
  <si>
    <t>MHK</t>
  </si>
  <si>
    <t>+0.7%</t>
  </si>
  <si>
    <t>MOS</t>
  </si>
  <si>
    <t>-2.61%</t>
  </si>
  <si>
    <t>+1.96%</t>
  </si>
  <si>
    <t>+1.52%</t>
  </si>
  <si>
    <t>MYRG</t>
  </si>
  <si>
    <t>+1.64%</t>
  </si>
  <si>
    <t>+2.83%</t>
  </si>
  <si>
    <t>+2.74%</t>
  </si>
  <si>
    <t>FIZZ</t>
  </si>
  <si>
    <t>+1.8%</t>
  </si>
  <si>
    <t>+2.56%</t>
  </si>
  <si>
    <t>+1.14%</t>
  </si>
  <si>
    <t>underperform</t>
  </si>
  <si>
    <t>EYE</t>
  </si>
  <si>
    <t>+0.31%</t>
  </si>
  <si>
    <t>+3.45%</t>
  </si>
  <si>
    <t>-1.14%</t>
  </si>
  <si>
    <t>+1.46%</t>
  </si>
  <si>
    <t>NAVI</t>
  </si>
  <si>
    <t>-1.83%</t>
  </si>
  <si>
    <t>+4.25%</t>
  </si>
  <si>
    <t>+2.12%</t>
  </si>
  <si>
    <t>NOK</t>
  </si>
  <si>
    <t>-0.59%</t>
  </si>
  <si>
    <t>-1.0%</t>
  </si>
  <si>
    <t>+2.42%</t>
  </si>
  <si>
    <t>NOC</t>
  </si>
  <si>
    <t>+0.46%</t>
  </si>
  <si>
    <t>-0.88%</t>
  </si>
  <si>
    <t>NUS</t>
  </si>
  <si>
    <t>+1.27%</t>
  </si>
  <si>
    <t>NXPI</t>
  </si>
  <si>
    <t>+2.27%</t>
  </si>
  <si>
    <t>+0.19%</t>
  </si>
  <si>
    <t>OIS</t>
  </si>
  <si>
    <t>-5.93%</t>
  </si>
  <si>
    <t>+3.65%</t>
  </si>
  <si>
    <t>+3.52%</t>
  </si>
  <si>
    <t>PTR</t>
  </si>
  <si>
    <t>+0.32%</t>
  </si>
  <si>
    <t>PNFP</t>
  </si>
  <si>
    <t>-0.84%</t>
  </si>
  <si>
    <t>-2.69%</t>
  </si>
  <si>
    <t>PBI</t>
  </si>
  <si>
    <t>-2.49%</t>
  </si>
  <si>
    <t>+4.6%</t>
  </si>
  <si>
    <t>+3.79%</t>
  </si>
  <si>
    <t>PNC</t>
  </si>
  <si>
    <t>+0.26%</t>
  </si>
  <si>
    <t>-1.18%</t>
  </si>
  <si>
    <t>PRI</t>
  </si>
  <si>
    <t>-0.62%</t>
  </si>
  <si>
    <t>-1.25%</t>
  </si>
  <si>
    <t>+0.6%</t>
  </si>
  <si>
    <t>PFPT</t>
  </si>
  <si>
    <t>+0.96%</t>
  </si>
  <si>
    <t>QRTEA</t>
  </si>
  <si>
    <t>-0.95%</t>
  </si>
  <si>
    <t>+2.97%</t>
  </si>
  <si>
    <t>REZI</t>
  </si>
  <si>
    <t>+0.65%</t>
  </si>
  <si>
    <t>+0.87%</t>
  </si>
  <si>
    <t>+4.67%</t>
  </si>
  <si>
    <t>RH</t>
  </si>
  <si>
    <t>+3.72%</t>
  </si>
  <si>
    <t>SIG</t>
  </si>
  <si>
    <t>+0.14%</t>
  </si>
  <si>
    <t>+5.06%</t>
  </si>
  <si>
    <t>+4.5%</t>
  </si>
  <si>
    <t>SPG</t>
  </si>
  <si>
    <t>+1.85%</t>
  </si>
  <si>
    <t>-0.19%</t>
  </si>
  <si>
    <t>+1.25%</t>
  </si>
  <si>
    <t>SBGI</t>
  </si>
  <si>
    <t>+0.4%</t>
  </si>
  <si>
    <t>-1.71%</t>
  </si>
  <si>
    <t>+2.3%</t>
  </si>
  <si>
    <t>+4.53%</t>
  </si>
  <si>
    <t>SKX</t>
  </si>
  <si>
    <t>+2.26%</t>
  </si>
  <si>
    <t>SFIX</t>
  </si>
  <si>
    <t>+3.06%</t>
  </si>
  <si>
    <t>+0.35%</t>
  </si>
  <si>
    <t>+8.0%</t>
  </si>
  <si>
    <t>+3.12%</t>
  </si>
  <si>
    <t>SYF</t>
  </si>
  <si>
    <t>+2.03%</t>
  </si>
  <si>
    <t>TPR</t>
  </si>
  <si>
    <t>+1.19%</t>
  </si>
  <si>
    <t>+2.35%</t>
  </si>
  <si>
    <t>TXT</t>
  </si>
  <si>
    <t>-0.77%</t>
  </si>
  <si>
    <t>TMO</t>
  </si>
  <si>
    <t>+0.03%</t>
  </si>
  <si>
    <t>+2.78%</t>
  </si>
  <si>
    <t>TMUS</t>
  </si>
  <si>
    <t>+1.23%</t>
  </si>
  <si>
    <t>+2.11%</t>
  </si>
  <si>
    <t>TOL</t>
  </si>
  <si>
    <t>+2.38%</t>
  </si>
  <si>
    <t>+1.09%</t>
  </si>
  <si>
    <t>RIG</t>
  </si>
  <si>
    <t>-5.71%</t>
  </si>
  <si>
    <t>+3.86%</t>
  </si>
  <si>
    <t>+2.65%</t>
  </si>
  <si>
    <t>TRV</t>
  </si>
  <si>
    <t>-1.37%</t>
  </si>
  <si>
    <t>+1.41%</t>
  </si>
  <si>
    <t>ULTA</t>
  </si>
  <si>
    <t>+0.27%</t>
  </si>
  <si>
    <t>UCTT</t>
  </si>
  <si>
    <t>+3.56%</t>
  </si>
  <si>
    <t>+3.31%</t>
  </si>
  <si>
    <t>UAA</t>
  </si>
  <si>
    <t>-0.75%</t>
  </si>
  <si>
    <t>+0.47%</t>
  </si>
  <si>
    <t>+3.16%</t>
  </si>
  <si>
    <t>UA</t>
  </si>
  <si>
    <t>-1.1%</t>
  </si>
  <si>
    <t>+4.97%</t>
  </si>
  <si>
    <t>URI</t>
  </si>
  <si>
    <t>+1.39%</t>
  </si>
  <si>
    <t>-0.47%</t>
  </si>
  <si>
    <t>+0.75%</t>
  </si>
  <si>
    <t>+2.08%</t>
  </si>
  <si>
    <t>URBN</t>
  </si>
  <si>
    <t>+2.66%</t>
  </si>
  <si>
    <t>+0.69%</t>
  </si>
  <si>
    <t>+10.04%</t>
  </si>
  <si>
    <t>USB</t>
  </si>
  <si>
    <t>+0.08%</t>
  </si>
  <si>
    <t>MTN</t>
  </si>
  <si>
    <t>-0.32%</t>
  </si>
  <si>
    <t>+2.22%</t>
  </si>
  <si>
    <t>VLO</t>
  </si>
  <si>
    <t>+2.28%</t>
  </si>
  <si>
    <t>VREX</t>
  </si>
  <si>
    <t>-2.25%</t>
  </si>
  <si>
    <t>-2.26%</t>
  </si>
  <si>
    <t>+3.29%</t>
  </si>
  <si>
    <t>VCEL</t>
  </si>
  <si>
    <t>+2.44%</t>
  </si>
  <si>
    <t>VRTV</t>
  </si>
  <si>
    <t>+19.92%</t>
  </si>
  <si>
    <t>-0.53%</t>
  </si>
  <si>
    <t>+3.84%</t>
  </si>
  <si>
    <t>+5.58%</t>
  </si>
  <si>
    <t>WB</t>
  </si>
  <si>
    <t>+4.8%</t>
  </si>
  <si>
    <t>WFC</t>
  </si>
  <si>
    <t>+0.78%</t>
  </si>
  <si>
    <t>WSC</t>
  </si>
  <si>
    <t>-0.65%</t>
  </si>
  <si>
    <t>+0.45%</t>
  </si>
  <si>
    <t>WWD</t>
  </si>
  <si>
    <t>-1.72%</t>
  </si>
  <si>
    <t>+5.18%</t>
  </si>
  <si>
    <t>WOR</t>
  </si>
  <si>
    <t>+0.99%</t>
  </si>
  <si>
    <t>-3.68%</t>
  </si>
  <si>
    <t>+1.68%</t>
  </si>
  <si>
    <t>+4.39%</t>
  </si>
  <si>
    <t>GRA</t>
  </si>
  <si>
    <t>+0.2%</t>
  </si>
  <si>
    <t>WYNN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</si>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</sst>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34"/>
  <sheetViews>
    <sheetView tabSelected="1" topLeftCell="GM1" workbookViewId="0">
      <selection activeCell="HK137" sqref="HK137"/>
    </sheetView>
  </sheetViews>
  <sheetFormatPr defaultRowHeight="15" x14ac:dyDescent="0.25"/>
  <sheetData>
    <row r="1" spans="1:219" x14ac:dyDescent="0.25">
      <c r="G1" s="4" t="s">
        <v>699</v>
      </c>
      <c r="H1" s="5">
        <v>51</v>
      </c>
      <c r="I1" s="6">
        <f>H1/$E$2</f>
        <v>12.75</v>
      </c>
    </row>
    <row r="2" spans="1:219" x14ac:dyDescent="0.25">
      <c r="B2" s="7">
        <v>44344</v>
      </c>
      <c r="C2" s="8"/>
      <c r="E2">
        <f>SUBTOTAL(  2,A:A)</f>
        <v>4</v>
      </c>
      <c r="G2" s="4" t="s">
        <v>700</v>
      </c>
      <c r="H2" s="9">
        <v>16</v>
      </c>
      <c r="I2" s="6">
        <f t="shared" ref="I2:I6" si="0">H2/$E$2</f>
        <v>4</v>
      </c>
      <c r="K2" s="4" t="s">
        <v>701</v>
      </c>
      <c r="L2" s="4">
        <f>SUBTOTAL( 9,FY:FY)</f>
        <v>304.1199951171875</v>
      </c>
    </row>
    <row r="3" spans="1:219" x14ac:dyDescent="0.25">
      <c r="G3" s="4" t="s">
        <v>702</v>
      </c>
      <c r="H3" s="10">
        <v>17</v>
      </c>
      <c r="I3" s="6">
        <f t="shared" si="0"/>
        <v>4.25</v>
      </c>
      <c r="K3" s="4" t="s">
        <v>703</v>
      </c>
      <c r="L3" s="11">
        <f>SUBTOTAL( 9,HJ:HJ)</f>
        <v>311.3440760762478</v>
      </c>
    </row>
    <row r="4" spans="1:219" x14ac:dyDescent="0.25">
      <c r="G4" s="4" t="s">
        <v>704</v>
      </c>
      <c r="H4" s="12">
        <v>23</v>
      </c>
      <c r="I4" s="6">
        <f t="shared" si="0"/>
        <v>5.75</v>
      </c>
      <c r="K4" s="4" t="s">
        <v>705</v>
      </c>
      <c r="L4" s="13">
        <f>100%-(L2/L3)</f>
        <v>2.3202885534559292E-2</v>
      </c>
    </row>
    <row r="5" spans="1:219" x14ac:dyDescent="0.25">
      <c r="G5" s="4" t="s">
        <v>706</v>
      </c>
      <c r="H5" s="14">
        <v>7</v>
      </c>
      <c r="I5" s="6">
        <f t="shared" si="0"/>
        <v>1.75</v>
      </c>
    </row>
    <row r="6" spans="1:219" x14ac:dyDescent="0.25">
      <c r="G6" s="15">
        <v>0</v>
      </c>
      <c r="H6" s="16">
        <v>4</v>
      </c>
      <c r="I6" s="6">
        <f t="shared" si="0"/>
        <v>1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59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103</v>
      </c>
      <c r="W9">
        <v>36</v>
      </c>
      <c r="X9">
        <v>6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202.61000061035159</v>
      </c>
      <c r="AW9">
        <v>202.8500061035156</v>
      </c>
      <c r="AX9">
        <v>203</v>
      </c>
      <c r="AY9">
        <v>201.3699951171875</v>
      </c>
      <c r="AZ9">
        <v>201.71000671386719</v>
      </c>
      <c r="BE9">
        <v>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9</v>
      </c>
      <c r="BO9">
        <v>25</v>
      </c>
      <c r="BP9">
        <v>36</v>
      </c>
      <c r="BQ9">
        <v>84</v>
      </c>
      <c r="BR9">
        <v>41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201.71000671386719</v>
      </c>
      <c r="CO9">
        <v>201.19999694824219</v>
      </c>
      <c r="CP9">
        <v>201.78999328613281</v>
      </c>
      <c r="CQ9">
        <v>200.30000305175781</v>
      </c>
      <c r="CR9">
        <v>201.58000183105469</v>
      </c>
      <c r="CW9">
        <v>92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52</v>
      </c>
      <c r="DG9">
        <v>33</v>
      </c>
      <c r="DH9">
        <v>24</v>
      </c>
      <c r="DI9">
        <v>4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201.58000183105469</v>
      </c>
      <c r="EG9">
        <v>203</v>
      </c>
      <c r="EH9">
        <v>203.97999572753901</v>
      </c>
      <c r="EI9">
        <v>202.6199951171875</v>
      </c>
      <c r="EJ9">
        <v>203.24000549316409</v>
      </c>
      <c r="EO9">
        <v>162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52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203.24000549316409</v>
      </c>
      <c r="FY9">
        <v>203.8800048828125</v>
      </c>
      <c r="FZ9">
        <v>204.38999938964841</v>
      </c>
      <c r="GA9">
        <v>202.80000305175781</v>
      </c>
      <c r="GB9">
        <v>203.03999328613281</v>
      </c>
      <c r="GC9">
        <v>316</v>
      </c>
      <c r="GD9">
        <v>507</v>
      </c>
      <c r="GE9">
        <v>254</v>
      </c>
      <c r="GF9">
        <v>165</v>
      </c>
      <c r="GG9">
        <v>0</v>
      </c>
      <c r="GH9">
        <v>0</v>
      </c>
      <c r="GI9">
        <v>0</v>
      </c>
      <c r="GJ9">
        <v>0</v>
      </c>
      <c r="GK9">
        <v>0</v>
      </c>
      <c r="GL9">
        <v>41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2103062</v>
      </c>
      <c r="GZ9">
        <v>1690271</v>
      </c>
      <c r="HA9">
        <v>1.1910000000000001</v>
      </c>
      <c r="HB9">
        <v>1.835</v>
      </c>
      <c r="HC9">
        <v>2.59</v>
      </c>
      <c r="HD9">
        <v>4.54</v>
      </c>
      <c r="HE9">
        <v>0.60289999999999999</v>
      </c>
      <c r="HF9" s="2">
        <f t="shared" ref="HF9:HG9" si="1">100%-(FX9/FY9)</f>
        <v>3.1390983633547975E-3</v>
      </c>
      <c r="HG9" s="2">
        <f t="shared" si="1"/>
        <v>2.4952028394680248E-3</v>
      </c>
      <c r="HH9" s="2">
        <f t="shared" ref="HH9" si="2">100%-(GA9/FY9)</f>
        <v>5.2972425210381369E-3</v>
      </c>
      <c r="HI9" s="2">
        <f t="shared" ref="HI9" si="3">100%-(GA9/GB9)</f>
        <v>1.1819850389612752E-3</v>
      </c>
      <c r="HJ9" s="3">
        <f t="shared" ref="HJ9" si="4">(FY9*HG9)+FY9</f>
        <v>204.38872684990685</v>
      </c>
      <c r="HK9" t="str">
        <f t="shared" ref="HK9" si="5"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</v>
      </c>
      <c r="Z10">
        <v>191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 t="s">
        <v>225</v>
      </c>
      <c r="AV10">
        <v>69.180000305175781</v>
      </c>
      <c r="AW10">
        <v>69.319999694824219</v>
      </c>
      <c r="AX10">
        <v>70.160003662109375</v>
      </c>
      <c r="AY10">
        <v>68.989997863769531</v>
      </c>
      <c r="AZ10">
        <v>69.160003662109375</v>
      </c>
      <c r="BE10">
        <v>127</v>
      </c>
      <c r="BF10">
        <v>23</v>
      </c>
      <c r="BG10">
        <v>6</v>
      </c>
      <c r="BH10">
        <v>0</v>
      </c>
      <c r="BI10">
        <v>0</v>
      </c>
      <c r="BJ10">
        <v>1</v>
      </c>
      <c r="BK10">
        <v>6</v>
      </c>
      <c r="BL10">
        <v>0</v>
      </c>
      <c r="BM10">
        <v>0</v>
      </c>
      <c r="BN10">
        <v>31</v>
      </c>
      <c r="BO10">
        <v>12</v>
      </c>
      <c r="BP10">
        <v>0</v>
      </c>
      <c r="BQ10">
        <v>5</v>
      </c>
      <c r="BR10">
        <v>0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69.160003662109375</v>
      </c>
      <c r="CO10">
        <v>69.19000244140625</v>
      </c>
      <c r="CP10">
        <v>70.089996337890625</v>
      </c>
      <c r="CQ10">
        <v>69.19000244140625</v>
      </c>
      <c r="CR10">
        <v>69.959999084472656</v>
      </c>
      <c r="CW10">
        <v>10</v>
      </c>
      <c r="CX10">
        <v>100</v>
      </c>
      <c r="CY10">
        <v>79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69.959999084472656</v>
      </c>
      <c r="EG10">
        <v>70.550003051757813</v>
      </c>
      <c r="EH10">
        <v>71.209999084472656</v>
      </c>
      <c r="EI10">
        <v>70.489997863769531</v>
      </c>
      <c r="EJ10">
        <v>71.099998474121094</v>
      </c>
      <c r="EO10">
        <v>75</v>
      </c>
      <c r="EP10">
        <v>120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71.099998474121094</v>
      </c>
      <c r="FY10">
        <v>71.480003356933594</v>
      </c>
      <c r="FZ10">
        <v>71.610000610351563</v>
      </c>
      <c r="GA10">
        <v>70.730003356933594</v>
      </c>
      <c r="GB10">
        <v>71.069999694824219</v>
      </c>
      <c r="GC10">
        <v>540</v>
      </c>
      <c r="GD10">
        <v>244</v>
      </c>
      <c r="GE10">
        <v>384</v>
      </c>
      <c r="GF10">
        <v>3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191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2.7</v>
      </c>
      <c r="GX10" t="s">
        <v>223</v>
      </c>
      <c r="GY10">
        <v>1514228</v>
      </c>
      <c r="GZ10">
        <v>1076414</v>
      </c>
      <c r="HA10">
        <v>1.4350000000000001</v>
      </c>
      <c r="HB10">
        <v>1.8640000000000001</v>
      </c>
      <c r="HC10">
        <v>3.15</v>
      </c>
      <c r="HD10">
        <v>5.35</v>
      </c>
      <c r="HE10">
        <v>0.41669998000000003</v>
      </c>
      <c r="HF10" s="2">
        <f t="shared" ref="HF10:HF73" si="6">100%-(FX10/FY10)</f>
        <v>5.3162404164274202E-3</v>
      </c>
      <c r="HG10" s="2">
        <f t="shared" ref="HG10:HG73" si="7">100%-(FY10/FZ10)</f>
        <v>1.8153505419629123E-3</v>
      </c>
      <c r="HH10" s="2">
        <f t="shared" ref="HH10:HH73" si="8">100%-(GA10/FY10)</f>
        <v>1.0492444946524349E-2</v>
      </c>
      <c r="HI10" s="2">
        <f t="shared" ref="HI10:HI73" si="9">100%-(GA10/GB10)</f>
        <v>4.7839642514503344E-3</v>
      </c>
      <c r="HJ10" s="3">
        <f t="shared" ref="HJ10:HJ73" si="10">(FY10*HG10)+FY10</f>
        <v>71.60976461976712</v>
      </c>
      <c r="HK10" t="str">
        <f t="shared" ref="HK10:HK73" si="11">B10</f>
        <v>AOS</v>
      </c>
    </row>
    <row r="11" spans="1:219" hidden="1" x14ac:dyDescent="0.25">
      <c r="A11">
        <v>2</v>
      </c>
      <c r="B11" t="s">
        <v>229</v>
      </c>
      <c r="C11">
        <v>9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65</v>
      </c>
      <c r="N11">
        <v>40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35</v>
      </c>
      <c r="W11">
        <v>4</v>
      </c>
      <c r="X11">
        <v>5</v>
      </c>
      <c r="Y11">
        <v>1</v>
      </c>
      <c r="Z11">
        <v>7</v>
      </c>
      <c r="AA11">
        <v>1</v>
      </c>
      <c r="AB11">
        <v>52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7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4</v>
      </c>
      <c r="AP11">
        <v>4</v>
      </c>
      <c r="AQ11">
        <v>1</v>
      </c>
      <c r="AR11">
        <v>0</v>
      </c>
      <c r="AS11">
        <v>1</v>
      </c>
      <c r="AT11">
        <v>1</v>
      </c>
      <c r="AU11" t="s">
        <v>230</v>
      </c>
      <c r="AV11">
        <v>39.5</v>
      </c>
      <c r="AW11">
        <v>39.669998168945313</v>
      </c>
      <c r="AX11">
        <v>40.319999694824219</v>
      </c>
      <c r="AY11">
        <v>39.25</v>
      </c>
      <c r="AZ11">
        <v>39.419998168945313</v>
      </c>
      <c r="BE11">
        <v>87</v>
      </c>
      <c r="BF11">
        <v>10</v>
      </c>
      <c r="BG11">
        <v>2</v>
      </c>
      <c r="BH11">
        <v>2</v>
      </c>
      <c r="BI11">
        <v>0</v>
      </c>
      <c r="BJ11">
        <v>1</v>
      </c>
      <c r="BK11">
        <v>4</v>
      </c>
      <c r="BL11">
        <v>0</v>
      </c>
      <c r="BM11">
        <v>0</v>
      </c>
      <c r="BN11">
        <v>7</v>
      </c>
      <c r="BO11">
        <v>8</v>
      </c>
      <c r="BP11">
        <v>8</v>
      </c>
      <c r="BQ11">
        <v>10</v>
      </c>
      <c r="BR11">
        <v>32</v>
      </c>
      <c r="BS11">
        <v>1</v>
      </c>
      <c r="BT11">
        <v>2</v>
      </c>
      <c r="BU11">
        <v>0</v>
      </c>
      <c r="BV11">
        <v>0</v>
      </c>
      <c r="BW11">
        <v>14</v>
      </c>
      <c r="BX11">
        <v>4</v>
      </c>
      <c r="BY11">
        <v>1</v>
      </c>
      <c r="BZ11">
        <v>1</v>
      </c>
      <c r="CA11">
        <v>2</v>
      </c>
      <c r="CB11">
        <v>1</v>
      </c>
      <c r="CC11">
        <v>2</v>
      </c>
      <c r="CD11">
        <v>1</v>
      </c>
      <c r="CE11">
        <v>34</v>
      </c>
      <c r="CF11">
        <v>10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 t="s">
        <v>231</v>
      </c>
      <c r="CN11">
        <v>39.419998168945313</v>
      </c>
      <c r="CO11">
        <v>39.450000762939453</v>
      </c>
      <c r="CP11">
        <v>40.240001678466797</v>
      </c>
      <c r="CQ11">
        <v>39.029998779296882</v>
      </c>
      <c r="CR11">
        <v>40.209999084472663</v>
      </c>
      <c r="CW11">
        <v>27</v>
      </c>
      <c r="CX11">
        <v>52</v>
      </c>
      <c r="CY11">
        <v>18</v>
      </c>
      <c r="CZ11">
        <v>27</v>
      </c>
      <c r="DA11">
        <v>1</v>
      </c>
      <c r="DB11">
        <v>1</v>
      </c>
      <c r="DC11">
        <v>1</v>
      </c>
      <c r="DD11">
        <v>0</v>
      </c>
      <c r="DE11">
        <v>0</v>
      </c>
      <c r="DF11">
        <v>1</v>
      </c>
      <c r="DG11">
        <v>2</v>
      </c>
      <c r="DH11">
        <v>1</v>
      </c>
      <c r="DI11">
        <v>2</v>
      </c>
      <c r="DJ11">
        <v>7</v>
      </c>
      <c r="DK11">
        <v>1</v>
      </c>
      <c r="DL11">
        <v>13</v>
      </c>
      <c r="DM11">
        <v>1</v>
      </c>
      <c r="DN11">
        <v>0</v>
      </c>
      <c r="DO11">
        <v>1</v>
      </c>
      <c r="DP11">
        <v>1</v>
      </c>
      <c r="DQ11">
        <v>7</v>
      </c>
      <c r="DR11">
        <v>7</v>
      </c>
      <c r="DS11">
        <v>1</v>
      </c>
      <c r="DT11">
        <v>1</v>
      </c>
      <c r="DU11">
        <v>1</v>
      </c>
      <c r="DV11">
        <v>1</v>
      </c>
      <c r="DW11">
        <v>8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 t="s">
        <v>232</v>
      </c>
      <c r="EF11">
        <v>40.209999084472663</v>
      </c>
      <c r="EG11">
        <v>40.900001525878913</v>
      </c>
      <c r="EH11">
        <v>41.569999694824219</v>
      </c>
      <c r="EI11">
        <v>40.630001068115227</v>
      </c>
      <c r="EJ11">
        <v>41.369998931884773</v>
      </c>
      <c r="EO11">
        <v>45</v>
      </c>
      <c r="EP11">
        <v>61</v>
      </c>
      <c r="EQ11">
        <v>56</v>
      </c>
      <c r="ER11">
        <v>3</v>
      </c>
      <c r="ES11">
        <v>0</v>
      </c>
      <c r="ET11">
        <v>1</v>
      </c>
      <c r="EU11">
        <v>27</v>
      </c>
      <c r="EV11">
        <v>0</v>
      </c>
      <c r="EW11">
        <v>0</v>
      </c>
      <c r="EX11">
        <v>2</v>
      </c>
      <c r="EY11">
        <v>0</v>
      </c>
      <c r="EZ11">
        <v>1</v>
      </c>
      <c r="FA11">
        <v>0</v>
      </c>
      <c r="FB11">
        <v>1</v>
      </c>
      <c r="FC11">
        <v>2</v>
      </c>
      <c r="FD11">
        <v>4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41.369998931884773</v>
      </c>
      <c r="FY11">
        <v>41.5</v>
      </c>
      <c r="FZ11">
        <v>41.819999694824219</v>
      </c>
      <c r="GA11">
        <v>40.720001220703118</v>
      </c>
      <c r="GB11">
        <v>41.75</v>
      </c>
      <c r="GC11">
        <v>497</v>
      </c>
      <c r="GD11">
        <v>134</v>
      </c>
      <c r="GE11">
        <v>290</v>
      </c>
      <c r="GF11">
        <v>17</v>
      </c>
      <c r="GG11">
        <v>0</v>
      </c>
      <c r="GH11">
        <v>33</v>
      </c>
      <c r="GI11">
        <v>0</v>
      </c>
      <c r="GJ11">
        <v>31</v>
      </c>
      <c r="GK11">
        <v>0</v>
      </c>
      <c r="GL11">
        <v>47</v>
      </c>
      <c r="GM11">
        <v>0</v>
      </c>
      <c r="GN11">
        <v>8</v>
      </c>
      <c r="GO11">
        <v>5</v>
      </c>
      <c r="GP11">
        <v>2</v>
      </c>
      <c r="GQ11">
        <v>4</v>
      </c>
      <c r="GR11">
        <v>2</v>
      </c>
      <c r="GS11">
        <v>3</v>
      </c>
      <c r="GT11">
        <v>1</v>
      </c>
      <c r="GU11">
        <v>3</v>
      </c>
      <c r="GV11">
        <v>1</v>
      </c>
      <c r="GW11">
        <v>1.6</v>
      </c>
      <c r="GX11" t="s">
        <v>218</v>
      </c>
      <c r="GY11">
        <v>320253</v>
      </c>
      <c r="GZ11">
        <v>290128</v>
      </c>
      <c r="HA11">
        <v>0.89800000000000002</v>
      </c>
      <c r="HB11">
        <v>2.653</v>
      </c>
      <c r="HC11">
        <v>4.4000000000000004</v>
      </c>
      <c r="HD11">
        <v>4.08</v>
      </c>
      <c r="HE11">
        <v>0.15959999999999999</v>
      </c>
      <c r="HF11" s="2">
        <f t="shared" si="6"/>
        <v>3.1325558581982715E-3</v>
      </c>
      <c r="HG11" s="2">
        <f t="shared" si="7"/>
        <v>7.6518339827683635E-3</v>
      </c>
      <c r="HH11" s="2">
        <f t="shared" si="8"/>
        <v>1.8795151308358626E-2</v>
      </c>
      <c r="HI11" s="2">
        <f t="shared" si="9"/>
        <v>2.4670629444236702E-2</v>
      </c>
      <c r="HJ11" s="3">
        <f t="shared" si="10"/>
        <v>41.817551110284889</v>
      </c>
      <c r="HK11" t="str">
        <f t="shared" si="11"/>
        <v>AIR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51</v>
      </c>
      <c r="N12">
        <v>55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25</v>
      </c>
      <c r="W12">
        <v>6</v>
      </c>
      <c r="X12">
        <v>6</v>
      </c>
      <c r="Y12">
        <v>11</v>
      </c>
      <c r="Z12">
        <v>24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24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179.7200012207031</v>
      </c>
      <c r="AW12">
        <v>180.83000183105469</v>
      </c>
      <c r="AX12">
        <v>181.02000427246091</v>
      </c>
      <c r="AY12">
        <v>176.00999450683591</v>
      </c>
      <c r="AZ12">
        <v>176.25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151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236</v>
      </c>
      <c r="CN12">
        <v>176.25</v>
      </c>
      <c r="CO12">
        <v>177.05000305175781</v>
      </c>
      <c r="CP12">
        <v>179.82000732421881</v>
      </c>
      <c r="CQ12">
        <v>176.44000244140619</v>
      </c>
      <c r="CR12">
        <v>179.6199951171875</v>
      </c>
      <c r="CW12">
        <v>117</v>
      </c>
      <c r="CX12">
        <v>47</v>
      </c>
      <c r="CY12">
        <v>22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8</v>
      </c>
      <c r="DG12">
        <v>0</v>
      </c>
      <c r="DH12">
        <v>2</v>
      </c>
      <c r="DI12">
        <v>0</v>
      </c>
      <c r="DJ12">
        <v>0</v>
      </c>
      <c r="DK12">
        <v>1</v>
      </c>
      <c r="DL12">
        <v>10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179.6199951171875</v>
      </c>
      <c r="EG12">
        <v>181.88999938964841</v>
      </c>
      <c r="EH12">
        <v>185.25999450683599</v>
      </c>
      <c r="EI12">
        <v>180.1300048828125</v>
      </c>
      <c r="EJ12">
        <v>185.07000732421881</v>
      </c>
      <c r="EO12">
        <v>18</v>
      </c>
      <c r="EP12">
        <v>20</v>
      </c>
      <c r="EQ12">
        <v>96</v>
      </c>
      <c r="ER12">
        <v>20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1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185.07000732421881</v>
      </c>
      <c r="FY12">
        <v>185.46000671386719</v>
      </c>
      <c r="FZ12">
        <v>186.41999816894531</v>
      </c>
      <c r="GA12">
        <v>183.24000549316409</v>
      </c>
      <c r="GB12">
        <v>185.75</v>
      </c>
      <c r="GC12">
        <v>450</v>
      </c>
      <c r="GD12">
        <v>244</v>
      </c>
      <c r="GE12">
        <v>341</v>
      </c>
      <c r="GF12">
        <v>20</v>
      </c>
      <c r="GG12">
        <v>0</v>
      </c>
      <c r="GH12">
        <v>21</v>
      </c>
      <c r="GI12">
        <v>0</v>
      </c>
      <c r="GJ12">
        <v>21</v>
      </c>
      <c r="GK12">
        <v>0</v>
      </c>
      <c r="GL12">
        <v>176</v>
      </c>
      <c r="GM12">
        <v>0</v>
      </c>
      <c r="GN12">
        <v>1</v>
      </c>
      <c r="GO12">
        <v>2</v>
      </c>
      <c r="GP12">
        <v>1</v>
      </c>
      <c r="GQ12">
        <v>2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393857</v>
      </c>
      <c r="GZ12">
        <v>489985</v>
      </c>
      <c r="HA12">
        <v>1.643</v>
      </c>
      <c r="HB12">
        <v>2.3319999999999999</v>
      </c>
      <c r="HC12">
        <v>1.65</v>
      </c>
      <c r="HD12">
        <v>6.74</v>
      </c>
      <c r="HE12">
        <v>7.7700000000000005E-2</v>
      </c>
      <c r="HF12" s="2">
        <f t="shared" si="6"/>
        <v>2.1028759599371893E-3</v>
      </c>
      <c r="HG12" s="2">
        <f t="shared" si="7"/>
        <v>5.1496162670708889E-3</v>
      </c>
      <c r="HH12" s="2">
        <f t="shared" si="8"/>
        <v>1.1970242318216751E-2</v>
      </c>
      <c r="HI12" s="2">
        <f t="shared" si="9"/>
        <v>1.3512756429802986E-2</v>
      </c>
      <c r="HJ12" s="3">
        <f t="shared" si="10"/>
        <v>186.41505458133199</v>
      </c>
      <c r="HK12" t="str">
        <f t="shared" si="11"/>
        <v>AYI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5</v>
      </c>
      <c r="F13">
        <v>1</v>
      </c>
      <c r="G13" t="s">
        <v>218</v>
      </c>
      <c r="H13" t="s">
        <v>240</v>
      </c>
      <c r="I13">
        <v>6</v>
      </c>
      <c r="J13">
        <v>0</v>
      </c>
      <c r="K13" t="s">
        <v>218</v>
      </c>
      <c r="L13" t="s">
        <v>218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10</v>
      </c>
      <c r="W13">
        <v>84</v>
      </c>
      <c r="X13">
        <v>82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241</v>
      </c>
      <c r="AV13">
        <v>47.819999694824219</v>
      </c>
      <c r="AW13">
        <v>47.799999237060547</v>
      </c>
      <c r="AX13">
        <v>47.959999084472663</v>
      </c>
      <c r="AY13">
        <v>47.799999237060547</v>
      </c>
      <c r="AZ13">
        <v>47.869998931884773</v>
      </c>
      <c r="BE13">
        <v>157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242</v>
      </c>
      <c r="CN13">
        <v>47.869998931884773</v>
      </c>
      <c r="CO13">
        <v>48</v>
      </c>
      <c r="CP13">
        <v>48.290000915527337</v>
      </c>
      <c r="CQ13">
        <v>47.790000915527337</v>
      </c>
      <c r="CR13">
        <v>48.270000457763672</v>
      </c>
      <c r="CW13">
        <v>109</v>
      </c>
      <c r="CX13">
        <v>14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14</v>
      </c>
      <c r="DG13">
        <v>27</v>
      </c>
      <c r="DH13">
        <v>21</v>
      </c>
      <c r="DI13">
        <v>3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243</v>
      </c>
      <c r="EF13">
        <v>48.270000457763672</v>
      </c>
      <c r="EG13">
        <v>48.5</v>
      </c>
      <c r="EH13">
        <v>48.5</v>
      </c>
      <c r="EI13">
        <v>48.150001525878913</v>
      </c>
      <c r="EJ13">
        <v>48.349998474121087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27</v>
      </c>
      <c r="EZ13">
        <v>31</v>
      </c>
      <c r="FA13">
        <v>29</v>
      </c>
      <c r="FB13">
        <v>92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244</v>
      </c>
      <c r="FX13">
        <v>48.349998474121087</v>
      </c>
      <c r="FY13">
        <v>48.319999694824219</v>
      </c>
      <c r="FZ13">
        <v>48.459999084472663</v>
      </c>
      <c r="GA13">
        <v>48.240001678466797</v>
      </c>
      <c r="GB13">
        <v>48.450000762939453</v>
      </c>
      <c r="GC13">
        <v>280</v>
      </c>
      <c r="GD13">
        <v>420</v>
      </c>
      <c r="GE13">
        <v>123</v>
      </c>
      <c r="GF13">
        <v>244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92</v>
      </c>
      <c r="GM13">
        <v>0</v>
      </c>
      <c r="GN13">
        <v>92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3</v>
      </c>
      <c r="GX13" t="s">
        <v>223</v>
      </c>
      <c r="GY13">
        <v>406086</v>
      </c>
      <c r="GZ13">
        <v>428371</v>
      </c>
      <c r="HA13">
        <v>1.218</v>
      </c>
      <c r="HB13">
        <v>1.2709999999999999</v>
      </c>
      <c r="HC13">
        <v>2.15</v>
      </c>
      <c r="HD13">
        <v>10.54</v>
      </c>
      <c r="HE13">
        <v>0</v>
      </c>
      <c r="HF13" s="2">
        <f t="shared" si="6"/>
        <v>-6.2083566817738856E-4</v>
      </c>
      <c r="HG13" s="2">
        <f t="shared" si="7"/>
        <v>2.8889680621827507E-3</v>
      </c>
      <c r="HH13" s="2">
        <f t="shared" si="8"/>
        <v>1.6555880973233572E-3</v>
      </c>
      <c r="HI13" s="2">
        <f t="shared" si="9"/>
        <v>4.3343463604914589E-3</v>
      </c>
      <c r="HJ13" s="3">
        <f t="shared" si="10"/>
        <v>48.459594630707244</v>
      </c>
      <c r="HK13" t="str">
        <f t="shared" si="11"/>
        <v>AJRD</v>
      </c>
    </row>
    <row r="14" spans="1:219" hidden="1" x14ac:dyDescent="0.25">
      <c r="A14">
        <v>5</v>
      </c>
      <c r="B14" t="s">
        <v>245</v>
      </c>
      <c r="C14">
        <v>10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156</v>
      </c>
      <c r="N14">
        <v>11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33</v>
      </c>
      <c r="W14">
        <v>3</v>
      </c>
      <c r="X14">
        <v>2</v>
      </c>
      <c r="Y14">
        <v>1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246</v>
      </c>
      <c r="AV14">
        <v>56.369998931884773</v>
      </c>
      <c r="AW14">
        <v>56.419998168945313</v>
      </c>
      <c r="AX14">
        <v>56.680000305175781</v>
      </c>
      <c r="AY14">
        <v>55.659999847412109</v>
      </c>
      <c r="AZ14">
        <v>55.759998321533203</v>
      </c>
      <c r="BE14">
        <v>14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39</v>
      </c>
      <c r="BO14">
        <v>33</v>
      </c>
      <c r="BP14">
        <v>27</v>
      </c>
      <c r="BQ14">
        <v>16</v>
      </c>
      <c r="BR14">
        <v>71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16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 t="s">
        <v>247</v>
      </c>
      <c r="CN14">
        <v>55.759998321533203</v>
      </c>
      <c r="CO14">
        <v>56</v>
      </c>
      <c r="CP14">
        <v>56.319999694824219</v>
      </c>
      <c r="CQ14">
        <v>55.599998474121087</v>
      </c>
      <c r="CR14">
        <v>56.25</v>
      </c>
      <c r="CW14">
        <v>146</v>
      </c>
      <c r="CX14">
        <v>11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16</v>
      </c>
      <c r="DG14">
        <v>8</v>
      </c>
      <c r="DH14">
        <v>2</v>
      </c>
      <c r="DI14">
        <v>8</v>
      </c>
      <c r="DJ14">
        <v>10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248</v>
      </c>
      <c r="EF14">
        <v>56.25</v>
      </c>
      <c r="EG14">
        <v>56.759998321533203</v>
      </c>
      <c r="EH14">
        <v>57.069999694824219</v>
      </c>
      <c r="EI14">
        <v>56.150001525878913</v>
      </c>
      <c r="EJ14">
        <v>56.819999694824219</v>
      </c>
      <c r="EO14">
        <v>23</v>
      </c>
      <c r="EP14">
        <v>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</v>
      </c>
      <c r="EY14">
        <v>4</v>
      </c>
      <c r="EZ14">
        <v>10</v>
      </c>
      <c r="FA14">
        <v>7</v>
      </c>
      <c r="FB14">
        <v>148</v>
      </c>
      <c r="FC14">
        <v>0</v>
      </c>
      <c r="FD14">
        <v>0</v>
      </c>
      <c r="FE14">
        <v>0</v>
      </c>
      <c r="FF14">
        <v>0</v>
      </c>
      <c r="FG14">
        <v>3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1</v>
      </c>
      <c r="FR14">
        <v>0</v>
      </c>
      <c r="FS14">
        <v>0</v>
      </c>
      <c r="FT14">
        <v>0</v>
      </c>
      <c r="FU14">
        <v>1</v>
      </c>
      <c r="FV14">
        <v>1</v>
      </c>
      <c r="FW14" t="s">
        <v>249</v>
      </c>
      <c r="FX14">
        <v>56.819999694824219</v>
      </c>
      <c r="FY14">
        <v>57.009998321533203</v>
      </c>
      <c r="FZ14">
        <v>57.139999389648438</v>
      </c>
      <c r="GA14">
        <v>56.110000610351563</v>
      </c>
      <c r="GB14">
        <v>56.680000305175781</v>
      </c>
      <c r="GC14">
        <v>364</v>
      </c>
      <c r="GD14">
        <v>446</v>
      </c>
      <c r="GE14">
        <v>183</v>
      </c>
      <c r="GF14">
        <v>220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230</v>
      </c>
      <c r="GM14">
        <v>0</v>
      </c>
      <c r="GN14">
        <v>158</v>
      </c>
      <c r="GO14">
        <v>3</v>
      </c>
      <c r="GP14">
        <v>2</v>
      </c>
      <c r="GQ14">
        <v>0</v>
      </c>
      <c r="GR14">
        <v>0</v>
      </c>
      <c r="GS14">
        <v>1</v>
      </c>
      <c r="GT14">
        <v>1</v>
      </c>
      <c r="GU14">
        <v>1</v>
      </c>
      <c r="GV14">
        <v>1</v>
      </c>
      <c r="GW14">
        <v>2.9</v>
      </c>
      <c r="GX14" t="s">
        <v>223</v>
      </c>
      <c r="GY14">
        <v>6530747</v>
      </c>
      <c r="GZ14">
        <v>3041028</v>
      </c>
      <c r="HA14">
        <v>0.45600000000000002</v>
      </c>
      <c r="HB14">
        <v>0.61899999999999999</v>
      </c>
      <c r="HC14">
        <v>1.64</v>
      </c>
      <c r="HD14">
        <v>4.1500000000000004</v>
      </c>
      <c r="HE14">
        <v>0.15079999999999999</v>
      </c>
      <c r="HF14" s="2">
        <f t="shared" si="6"/>
        <v>3.3327246501114738E-3</v>
      </c>
      <c r="HG14" s="2">
        <f t="shared" si="7"/>
        <v>2.2751324729413103E-3</v>
      </c>
      <c r="HH14" s="2">
        <f t="shared" si="8"/>
        <v>1.5786664404122686E-2</v>
      </c>
      <c r="HI14" s="2">
        <f t="shared" si="9"/>
        <v>1.0056451865829819E-2</v>
      </c>
      <c r="HJ14" s="3">
        <f t="shared" si="10"/>
        <v>57.139703619996851</v>
      </c>
      <c r="HK14" t="str">
        <f t="shared" si="11"/>
        <v>AFL</v>
      </c>
    </row>
    <row r="15" spans="1:219" hidden="1" x14ac:dyDescent="0.25">
      <c r="A15">
        <v>6</v>
      </c>
      <c r="B15" t="s">
        <v>250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152</v>
      </c>
      <c r="N15">
        <v>29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11</v>
      </c>
      <c r="W15">
        <v>4</v>
      </c>
      <c r="X15">
        <v>3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251</v>
      </c>
      <c r="AV15">
        <v>133.3399963378906</v>
      </c>
      <c r="AW15">
        <v>133.4100036621094</v>
      </c>
      <c r="AX15">
        <v>134.80000305175781</v>
      </c>
      <c r="AY15">
        <v>133.00999450683591</v>
      </c>
      <c r="AZ15">
        <v>133.22999572753909</v>
      </c>
      <c r="BE15">
        <v>125</v>
      </c>
      <c r="BF15">
        <v>65</v>
      </c>
      <c r="BG15">
        <v>1</v>
      </c>
      <c r="BH15">
        <v>0</v>
      </c>
      <c r="BI15">
        <v>0</v>
      </c>
      <c r="BJ15">
        <v>1</v>
      </c>
      <c r="BK15">
        <v>1</v>
      </c>
      <c r="BL15">
        <v>0</v>
      </c>
      <c r="BM15">
        <v>0</v>
      </c>
      <c r="BN15">
        <v>19</v>
      </c>
      <c r="BO15">
        <v>4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252</v>
      </c>
      <c r="CN15">
        <v>133.22999572753909</v>
      </c>
      <c r="CO15">
        <v>136.30000305175781</v>
      </c>
      <c r="CP15">
        <v>138</v>
      </c>
      <c r="CQ15">
        <v>133.25</v>
      </c>
      <c r="CR15">
        <v>133.28999328613281</v>
      </c>
      <c r="CW15">
        <v>5</v>
      </c>
      <c r="CX15">
        <v>5</v>
      </c>
      <c r="CY15">
        <v>4</v>
      </c>
      <c r="CZ15">
        <v>0</v>
      </c>
      <c r="DA15">
        <v>0</v>
      </c>
      <c r="DB15">
        <v>1</v>
      </c>
      <c r="DC15">
        <v>4</v>
      </c>
      <c r="DD15">
        <v>0</v>
      </c>
      <c r="DE15">
        <v>0</v>
      </c>
      <c r="DF15">
        <v>8</v>
      </c>
      <c r="DG15">
        <v>2</v>
      </c>
      <c r="DH15">
        <v>1</v>
      </c>
      <c r="DI15">
        <v>3</v>
      </c>
      <c r="DJ15">
        <v>172</v>
      </c>
      <c r="DK15">
        <v>1</v>
      </c>
      <c r="DL15">
        <v>0</v>
      </c>
      <c r="DM15">
        <v>0</v>
      </c>
      <c r="DN15">
        <v>0</v>
      </c>
      <c r="DO15">
        <v>9</v>
      </c>
      <c r="DP15">
        <v>4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14</v>
      </c>
      <c r="DX15">
        <v>9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253</v>
      </c>
      <c r="EF15">
        <v>133.28999328613281</v>
      </c>
      <c r="EG15">
        <v>133.32000732421881</v>
      </c>
      <c r="EH15">
        <v>138.13999938964841</v>
      </c>
      <c r="EI15">
        <v>133.1600036621094</v>
      </c>
      <c r="EJ15">
        <v>137.53999328613281</v>
      </c>
      <c r="EO15">
        <v>1</v>
      </c>
      <c r="EP15">
        <v>4</v>
      </c>
      <c r="EQ15">
        <v>8</v>
      </c>
      <c r="ER15">
        <v>3</v>
      </c>
      <c r="ES15">
        <v>179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1</v>
      </c>
      <c r="FD15">
        <v>1</v>
      </c>
      <c r="FE15">
        <v>1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254</v>
      </c>
      <c r="FX15">
        <v>137.53999328613281</v>
      </c>
      <c r="FY15">
        <v>138.6000061035156</v>
      </c>
      <c r="FZ15">
        <v>139.21000671386719</v>
      </c>
      <c r="GA15">
        <v>138</v>
      </c>
      <c r="GB15">
        <v>138.1300048828125</v>
      </c>
      <c r="GC15">
        <v>581</v>
      </c>
      <c r="GD15">
        <v>229</v>
      </c>
      <c r="GE15">
        <v>209</v>
      </c>
      <c r="GF15">
        <v>187</v>
      </c>
      <c r="GG15">
        <v>0</v>
      </c>
      <c r="GH15">
        <v>182</v>
      </c>
      <c r="GI15">
        <v>0</v>
      </c>
      <c r="GJ15">
        <v>182</v>
      </c>
      <c r="GK15">
        <v>1</v>
      </c>
      <c r="GL15">
        <v>173</v>
      </c>
      <c r="GM15">
        <v>1</v>
      </c>
      <c r="GN15">
        <v>172</v>
      </c>
      <c r="GO15">
        <v>2</v>
      </c>
      <c r="GP15">
        <v>1</v>
      </c>
      <c r="GQ15">
        <v>1</v>
      </c>
      <c r="GR15">
        <v>1</v>
      </c>
      <c r="GS15">
        <v>0</v>
      </c>
      <c r="GT15">
        <v>0</v>
      </c>
      <c r="GU15">
        <v>0</v>
      </c>
      <c r="GV15">
        <v>0</v>
      </c>
      <c r="GW15">
        <v>1.9</v>
      </c>
      <c r="GX15" t="s">
        <v>218</v>
      </c>
      <c r="GY15">
        <v>3169442</v>
      </c>
      <c r="GZ15">
        <v>1582757</v>
      </c>
      <c r="HA15">
        <v>1.3959999999999999</v>
      </c>
      <c r="HB15">
        <v>1.9990000000000001</v>
      </c>
      <c r="HC15">
        <v>2.77</v>
      </c>
      <c r="HD15">
        <v>1.46</v>
      </c>
      <c r="HE15">
        <v>0.25019999999999998</v>
      </c>
      <c r="HF15" s="2">
        <f t="shared" si="6"/>
        <v>7.6479997886226281E-3</v>
      </c>
      <c r="HG15" s="2">
        <f t="shared" si="7"/>
        <v>4.381873291662064E-3</v>
      </c>
      <c r="HH15" s="2">
        <f t="shared" si="8"/>
        <v>4.3290481752754628E-3</v>
      </c>
      <c r="HI15" s="2">
        <f t="shared" si="9"/>
        <v>9.4117771821400353E-4</v>
      </c>
      <c r="HJ15" s="3">
        <f t="shared" si="10"/>
        <v>139.2073337684848</v>
      </c>
      <c r="HK15" t="str">
        <f t="shared" si="11"/>
        <v>A</v>
      </c>
    </row>
    <row r="16" spans="1:219" hidden="1" x14ac:dyDescent="0.25">
      <c r="A16">
        <v>7</v>
      </c>
      <c r="B16" t="s">
        <v>255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3</v>
      </c>
      <c r="X16">
        <v>3</v>
      </c>
      <c r="Y16">
        <v>4</v>
      </c>
      <c r="Z16">
        <v>171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9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 t="s">
        <v>256</v>
      </c>
      <c r="AV16">
        <v>56.590000152587891</v>
      </c>
      <c r="AW16">
        <v>56.569999694824219</v>
      </c>
      <c r="AX16">
        <v>57.220001220703118</v>
      </c>
      <c r="AY16">
        <v>55.840000152587891</v>
      </c>
      <c r="AZ16">
        <v>55.860000610351563</v>
      </c>
      <c r="BE16">
        <v>22</v>
      </c>
      <c r="BF16">
        <v>4</v>
      </c>
      <c r="BG16">
        <v>1</v>
      </c>
      <c r="BH16">
        <v>0</v>
      </c>
      <c r="BI16">
        <v>0</v>
      </c>
      <c r="BJ16">
        <v>1</v>
      </c>
      <c r="BK16">
        <v>1</v>
      </c>
      <c r="BL16">
        <v>0</v>
      </c>
      <c r="BM16">
        <v>0</v>
      </c>
      <c r="BN16">
        <v>16</v>
      </c>
      <c r="BO16">
        <v>4</v>
      </c>
      <c r="BP16">
        <v>11</v>
      </c>
      <c r="BQ16">
        <v>12</v>
      </c>
      <c r="BR16">
        <v>110</v>
      </c>
      <c r="BS16">
        <v>0</v>
      </c>
      <c r="BT16">
        <v>0</v>
      </c>
      <c r="BU16">
        <v>0</v>
      </c>
      <c r="BV16">
        <v>0</v>
      </c>
      <c r="BW16">
        <v>5</v>
      </c>
      <c r="BX16">
        <v>1</v>
      </c>
      <c r="BY16">
        <v>18</v>
      </c>
      <c r="BZ16">
        <v>0</v>
      </c>
      <c r="CA16">
        <v>2</v>
      </c>
      <c r="CB16">
        <v>1</v>
      </c>
      <c r="CC16">
        <v>1</v>
      </c>
      <c r="CD16">
        <v>0</v>
      </c>
      <c r="CE16">
        <v>27</v>
      </c>
      <c r="CF16">
        <v>5</v>
      </c>
      <c r="CG16">
        <v>1</v>
      </c>
      <c r="CH16">
        <v>1</v>
      </c>
      <c r="CI16">
        <v>3</v>
      </c>
      <c r="CJ16">
        <v>2</v>
      </c>
      <c r="CK16">
        <v>2</v>
      </c>
      <c r="CL16">
        <v>1</v>
      </c>
      <c r="CM16" t="s">
        <v>257</v>
      </c>
      <c r="CN16">
        <v>55.860000610351563</v>
      </c>
      <c r="CO16">
        <v>56.360000610351563</v>
      </c>
      <c r="CP16">
        <v>56.549999237060547</v>
      </c>
      <c r="CQ16">
        <v>55.930000305175781</v>
      </c>
      <c r="CR16">
        <v>56.310001373291023</v>
      </c>
      <c r="CW16">
        <v>21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26</v>
      </c>
      <c r="DG16">
        <v>31</v>
      </c>
      <c r="DH16">
        <v>24</v>
      </c>
      <c r="DI16">
        <v>28</v>
      </c>
      <c r="DJ16">
        <v>48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258</v>
      </c>
      <c r="EF16">
        <v>56.310001373291023</v>
      </c>
      <c r="EG16">
        <v>56.369998931884773</v>
      </c>
      <c r="EH16">
        <v>57.119998931884773</v>
      </c>
      <c r="EI16">
        <v>55.729999542236328</v>
      </c>
      <c r="EJ16">
        <v>57.099998474121087</v>
      </c>
      <c r="EO16">
        <v>19</v>
      </c>
      <c r="EP16">
        <v>72</v>
      </c>
      <c r="EQ16">
        <v>11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13</v>
      </c>
      <c r="EY16">
        <v>7</v>
      </c>
      <c r="EZ16">
        <v>9</v>
      </c>
      <c r="FA16">
        <v>13</v>
      </c>
      <c r="FB16">
        <v>33</v>
      </c>
      <c r="FC16">
        <v>1</v>
      </c>
      <c r="FD16">
        <v>75</v>
      </c>
      <c r="FE16">
        <v>0</v>
      </c>
      <c r="FF16">
        <v>0</v>
      </c>
      <c r="FG16">
        <v>0</v>
      </c>
      <c r="FH16">
        <v>0</v>
      </c>
      <c r="FI16">
        <v>33</v>
      </c>
      <c r="FJ16">
        <v>33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0</v>
      </c>
      <c r="FQ16">
        <v>3</v>
      </c>
      <c r="FR16">
        <v>3</v>
      </c>
      <c r="FS16">
        <v>1</v>
      </c>
      <c r="FT16">
        <v>0</v>
      </c>
      <c r="FU16">
        <v>1</v>
      </c>
      <c r="FV16">
        <v>1</v>
      </c>
      <c r="FW16" t="s">
        <v>259</v>
      </c>
      <c r="FX16">
        <v>57.099998474121087</v>
      </c>
      <c r="FY16">
        <v>57.290000915527337</v>
      </c>
      <c r="FZ16">
        <v>58.130001068115227</v>
      </c>
      <c r="GA16">
        <v>55.680000305175781</v>
      </c>
      <c r="GB16">
        <v>55.779998779296882</v>
      </c>
      <c r="GC16">
        <v>158</v>
      </c>
      <c r="GD16">
        <v>568</v>
      </c>
      <c r="GE16">
        <v>123</v>
      </c>
      <c r="GF16">
        <v>232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362</v>
      </c>
      <c r="GM16">
        <v>0</v>
      </c>
      <c r="GN16">
        <v>81</v>
      </c>
      <c r="GO16">
        <v>2</v>
      </c>
      <c r="GP16">
        <v>1</v>
      </c>
      <c r="GQ16">
        <v>1</v>
      </c>
      <c r="GR16">
        <v>1</v>
      </c>
      <c r="GS16">
        <v>3</v>
      </c>
      <c r="GT16">
        <v>1</v>
      </c>
      <c r="GU16">
        <v>2</v>
      </c>
      <c r="GV16">
        <v>1</v>
      </c>
      <c r="GW16">
        <v>2.1</v>
      </c>
      <c r="GX16" t="s">
        <v>218</v>
      </c>
      <c r="GY16">
        <v>350413</v>
      </c>
      <c r="GZ16">
        <v>526885</v>
      </c>
      <c r="HA16">
        <v>24.202000000000002</v>
      </c>
      <c r="HB16">
        <v>24.404</v>
      </c>
      <c r="HC16">
        <v>0.05</v>
      </c>
      <c r="HD16">
        <v>7.92</v>
      </c>
      <c r="HE16">
        <v>0</v>
      </c>
      <c r="HF16" s="2">
        <f t="shared" si="6"/>
        <v>3.3165026770798356E-3</v>
      </c>
      <c r="HG16" s="2">
        <f t="shared" si="7"/>
        <v>1.445037222007961E-2</v>
      </c>
      <c r="HH16" s="2">
        <f t="shared" si="8"/>
        <v>2.8102645917661317E-2</v>
      </c>
      <c r="HI16" s="2">
        <f t="shared" si="9"/>
        <v>1.7927299445946732E-3</v>
      </c>
      <c r="HJ16" s="3">
        <f t="shared" si="10"/>
        <v>58.117862753245412</v>
      </c>
      <c r="HK16" t="str">
        <f t="shared" si="11"/>
        <v>AGIO</v>
      </c>
    </row>
    <row r="17" spans="1:219" hidden="1" x14ac:dyDescent="0.25">
      <c r="A17">
        <v>8</v>
      </c>
      <c r="B17" t="s">
        <v>260</v>
      </c>
      <c r="C17">
        <v>10</v>
      </c>
      <c r="D17">
        <v>0</v>
      </c>
      <c r="E17">
        <v>5</v>
      </c>
      <c r="F17">
        <v>1</v>
      </c>
      <c r="G17" t="s">
        <v>218</v>
      </c>
      <c r="H17" t="s">
        <v>240</v>
      </c>
      <c r="I17">
        <v>6</v>
      </c>
      <c r="J17">
        <v>0</v>
      </c>
      <c r="K17" t="s">
        <v>218</v>
      </c>
      <c r="L17" t="s">
        <v>218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3</v>
      </c>
      <c r="X17">
        <v>5</v>
      </c>
      <c r="Y17">
        <v>5</v>
      </c>
      <c r="Z17">
        <v>148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4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 t="s">
        <v>261</v>
      </c>
      <c r="AV17">
        <v>138.2799987792969</v>
      </c>
      <c r="AW17">
        <v>139.3500061035156</v>
      </c>
      <c r="AX17">
        <v>140.38999938964841</v>
      </c>
      <c r="AY17">
        <v>138.05000305175781</v>
      </c>
      <c r="AZ17">
        <v>139.3999938964844</v>
      </c>
      <c r="BE17">
        <v>39</v>
      </c>
      <c r="BF17">
        <v>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42</v>
      </c>
      <c r="BO17">
        <v>35</v>
      </c>
      <c r="BP17">
        <v>23</v>
      </c>
      <c r="BQ17">
        <v>8</v>
      </c>
      <c r="BR17">
        <v>12</v>
      </c>
      <c r="BS17">
        <v>0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6</v>
      </c>
      <c r="BZ17">
        <v>0</v>
      </c>
      <c r="CA17">
        <v>2</v>
      </c>
      <c r="CB17">
        <v>0</v>
      </c>
      <c r="CC17">
        <v>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258</v>
      </c>
      <c r="CN17">
        <v>139.3999938964844</v>
      </c>
      <c r="CO17">
        <v>140.74000549316409</v>
      </c>
      <c r="CP17">
        <v>141.53999328613281</v>
      </c>
      <c r="CQ17">
        <v>138.2799987792969</v>
      </c>
      <c r="CR17">
        <v>138.80000305175781</v>
      </c>
      <c r="CW17">
        <v>15</v>
      </c>
      <c r="CX17">
        <v>1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7</v>
      </c>
      <c r="DG17">
        <v>8</v>
      </c>
      <c r="DH17">
        <v>19</v>
      </c>
      <c r="DI17">
        <v>27</v>
      </c>
      <c r="DJ17">
        <v>92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16</v>
      </c>
      <c r="DX17">
        <v>1</v>
      </c>
      <c r="DY17">
        <v>0</v>
      </c>
      <c r="DZ17">
        <v>0</v>
      </c>
      <c r="EA17">
        <v>1</v>
      </c>
      <c r="EB17">
        <v>1</v>
      </c>
      <c r="EC17">
        <v>0</v>
      </c>
      <c r="ED17">
        <v>0</v>
      </c>
      <c r="EE17" t="s">
        <v>262</v>
      </c>
      <c r="EF17">
        <v>138.80000305175781</v>
      </c>
      <c r="EG17">
        <v>139.5899963378906</v>
      </c>
      <c r="EH17">
        <v>142.25</v>
      </c>
      <c r="EI17">
        <v>136.8500061035156</v>
      </c>
      <c r="EJ17">
        <v>140.22999572753909</v>
      </c>
      <c r="EO17">
        <v>35</v>
      </c>
      <c r="EP17">
        <v>56</v>
      </c>
      <c r="EQ17">
        <v>18</v>
      </c>
      <c r="ER17">
        <v>6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14</v>
      </c>
      <c r="EY17">
        <v>3</v>
      </c>
      <c r="EZ17">
        <v>7</v>
      </c>
      <c r="FA17">
        <v>3</v>
      </c>
      <c r="FB17">
        <v>28</v>
      </c>
      <c r="FC17">
        <v>1</v>
      </c>
      <c r="FD17">
        <v>55</v>
      </c>
      <c r="FE17">
        <v>0</v>
      </c>
      <c r="FF17">
        <v>0</v>
      </c>
      <c r="FG17">
        <v>1</v>
      </c>
      <c r="FH17">
        <v>0</v>
      </c>
      <c r="FI17">
        <v>28</v>
      </c>
      <c r="FJ17">
        <v>28</v>
      </c>
      <c r="FK17">
        <v>1</v>
      </c>
      <c r="FL17">
        <v>0</v>
      </c>
      <c r="FM17">
        <v>2</v>
      </c>
      <c r="FN17">
        <v>1</v>
      </c>
      <c r="FO17">
        <v>3</v>
      </c>
      <c r="FP17">
        <v>1</v>
      </c>
      <c r="FQ17">
        <v>12</v>
      </c>
      <c r="FR17">
        <v>12</v>
      </c>
      <c r="FS17">
        <v>1</v>
      </c>
      <c r="FT17">
        <v>1</v>
      </c>
      <c r="FU17">
        <v>2</v>
      </c>
      <c r="FV17">
        <v>2</v>
      </c>
      <c r="FW17" t="s">
        <v>263</v>
      </c>
      <c r="FX17">
        <v>140.22999572753909</v>
      </c>
      <c r="FY17">
        <v>140.94999694824219</v>
      </c>
      <c r="FZ17">
        <v>144.7200012207031</v>
      </c>
      <c r="GA17">
        <v>139.8500061035156</v>
      </c>
      <c r="GB17">
        <v>141.99000549316409</v>
      </c>
      <c r="GC17">
        <v>175</v>
      </c>
      <c r="GD17">
        <v>490</v>
      </c>
      <c r="GE17">
        <v>131</v>
      </c>
      <c r="GF17">
        <v>208</v>
      </c>
      <c r="GG17">
        <v>0</v>
      </c>
      <c r="GH17">
        <v>6</v>
      </c>
      <c r="GI17">
        <v>0</v>
      </c>
      <c r="GJ17">
        <v>6</v>
      </c>
      <c r="GK17">
        <v>0</v>
      </c>
      <c r="GL17">
        <v>280</v>
      </c>
      <c r="GM17">
        <v>0</v>
      </c>
      <c r="GN17">
        <v>120</v>
      </c>
      <c r="GO17">
        <v>4</v>
      </c>
      <c r="GP17">
        <v>2</v>
      </c>
      <c r="GQ17">
        <v>1</v>
      </c>
      <c r="GR17">
        <v>1</v>
      </c>
      <c r="GS17">
        <v>2</v>
      </c>
      <c r="GT17">
        <v>2</v>
      </c>
      <c r="GU17">
        <v>2</v>
      </c>
      <c r="GV17">
        <v>2</v>
      </c>
      <c r="GW17">
        <v>2.2999999999999998</v>
      </c>
      <c r="GX17" t="s">
        <v>218</v>
      </c>
      <c r="GY17">
        <v>368170</v>
      </c>
      <c r="GZ17">
        <v>420371</v>
      </c>
      <c r="HA17">
        <v>4.6890000000000001</v>
      </c>
      <c r="HB17">
        <v>4.992</v>
      </c>
      <c r="HC17">
        <v>-0.49</v>
      </c>
      <c r="HD17">
        <v>8.8800000000000008</v>
      </c>
      <c r="HE17">
        <v>0</v>
      </c>
      <c r="HF17" s="2">
        <f t="shared" si="6"/>
        <v>5.1082031663149952E-3</v>
      </c>
      <c r="HG17" s="2">
        <f t="shared" si="7"/>
        <v>2.6050333337902076E-2</v>
      </c>
      <c r="HH17" s="2">
        <f t="shared" si="8"/>
        <v>7.8041210964375773E-3</v>
      </c>
      <c r="HI17" s="2">
        <f t="shared" si="9"/>
        <v>1.5071479025694723E-2</v>
      </c>
      <c r="HJ17" s="3">
        <f t="shared" si="10"/>
        <v>144.62179135272018</v>
      </c>
      <c r="HK17" t="str">
        <f t="shared" si="11"/>
        <v>ALNY</v>
      </c>
    </row>
    <row r="18" spans="1:219" hidden="1" x14ac:dyDescent="0.25">
      <c r="A18">
        <v>9</v>
      </c>
      <c r="B18" t="s">
        <v>264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126</v>
      </c>
      <c r="N18">
        <v>64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158.63999938964841</v>
      </c>
      <c r="AW18">
        <v>159.07000732421881</v>
      </c>
      <c r="AX18">
        <v>160.08000183105469</v>
      </c>
      <c r="AY18">
        <v>157.74000549316409</v>
      </c>
      <c r="AZ18">
        <v>158.00999450683591</v>
      </c>
      <c r="BE18">
        <v>66</v>
      </c>
      <c r="BF18">
        <v>6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59</v>
      </c>
      <c r="BO18">
        <v>12</v>
      </c>
      <c r="BP18">
        <v>13</v>
      </c>
      <c r="BQ18">
        <v>32</v>
      </c>
      <c r="BR18">
        <v>34</v>
      </c>
      <c r="BS18">
        <v>0</v>
      </c>
      <c r="BT18">
        <v>0</v>
      </c>
      <c r="BU18">
        <v>0</v>
      </c>
      <c r="BV18">
        <v>0</v>
      </c>
      <c r="BW18">
        <v>6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158.00999450683591</v>
      </c>
      <c r="CO18">
        <v>158.1600036621094</v>
      </c>
      <c r="CP18">
        <v>159.3800048828125</v>
      </c>
      <c r="CQ18">
        <v>157.3699951171875</v>
      </c>
      <c r="CR18">
        <v>158.58000183105469</v>
      </c>
      <c r="CW18">
        <v>102</v>
      </c>
      <c r="CX18">
        <v>81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12</v>
      </c>
      <c r="DG18">
        <v>3</v>
      </c>
      <c r="DH18">
        <v>4</v>
      </c>
      <c r="DI18">
        <v>3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158.58000183105469</v>
      </c>
      <c r="EG18">
        <v>159.97999572753909</v>
      </c>
      <c r="EH18">
        <v>160.28999328613281</v>
      </c>
      <c r="EI18">
        <v>158.8500061035156</v>
      </c>
      <c r="EJ18">
        <v>159.74000549316409</v>
      </c>
      <c r="EO18">
        <v>28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32</v>
      </c>
      <c r="EY18">
        <v>32</v>
      </c>
      <c r="EZ18">
        <v>37</v>
      </c>
      <c r="FA18">
        <v>42</v>
      </c>
      <c r="FB18">
        <v>42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159.74000549316409</v>
      </c>
      <c r="FY18">
        <v>160.25999450683591</v>
      </c>
      <c r="FZ18">
        <v>160.63999938964841</v>
      </c>
      <c r="GA18">
        <v>158.86000061035159</v>
      </c>
      <c r="GB18">
        <v>160.1300048828125</v>
      </c>
      <c r="GC18">
        <v>473</v>
      </c>
      <c r="GD18">
        <v>364</v>
      </c>
      <c r="GE18">
        <v>211</v>
      </c>
      <c r="GF18">
        <v>207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76</v>
      </c>
      <c r="GM18">
        <v>0</v>
      </c>
      <c r="GN18">
        <v>42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2.4</v>
      </c>
      <c r="GX18" t="s">
        <v>218</v>
      </c>
      <c r="GY18">
        <v>2447702</v>
      </c>
      <c r="GZ18">
        <v>2938928</v>
      </c>
      <c r="HA18">
        <v>1.5029999999999999</v>
      </c>
      <c r="HB18">
        <v>1.5089999999999999</v>
      </c>
      <c r="HC18">
        <v>0.91</v>
      </c>
      <c r="HD18">
        <v>2.27</v>
      </c>
      <c r="HE18">
        <v>0.28199999999999997</v>
      </c>
      <c r="HF18" s="2">
        <f t="shared" si="6"/>
        <v>3.2446588761716466E-3</v>
      </c>
      <c r="HG18" s="2">
        <f t="shared" si="7"/>
        <v>2.365568253587691E-3</v>
      </c>
      <c r="HH18" s="2">
        <f t="shared" si="8"/>
        <v>8.7357665323306577E-3</v>
      </c>
      <c r="HI18" s="2">
        <f t="shared" si="9"/>
        <v>7.931082456347438E-3</v>
      </c>
      <c r="HJ18" s="3">
        <f t="shared" si="10"/>
        <v>160.63910046216142</v>
      </c>
      <c r="HK18" t="str">
        <f t="shared" si="11"/>
        <v>AXP</v>
      </c>
    </row>
    <row r="19" spans="1:219" hidden="1" x14ac:dyDescent="0.25">
      <c r="A19">
        <v>10</v>
      </c>
      <c r="B19" t="s">
        <v>269</v>
      </c>
      <c r="C19">
        <v>9</v>
      </c>
      <c r="D19">
        <v>1</v>
      </c>
      <c r="E19">
        <v>5</v>
      </c>
      <c r="F19">
        <v>1</v>
      </c>
      <c r="G19" t="s">
        <v>240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136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59</v>
      </c>
      <c r="W19">
        <v>7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253.17999267578119</v>
      </c>
      <c r="AW19">
        <v>253.55999755859369</v>
      </c>
      <c r="AX19">
        <v>254.19999694824219</v>
      </c>
      <c r="AY19">
        <v>251.5</v>
      </c>
      <c r="AZ19">
        <v>252.30999755859369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4</v>
      </c>
      <c r="BO19">
        <v>21</v>
      </c>
      <c r="BP19">
        <v>41</v>
      </c>
      <c r="BQ19">
        <v>47</v>
      </c>
      <c r="BR19">
        <v>79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271</v>
      </c>
      <c r="CN19">
        <v>252.30999755859369</v>
      </c>
      <c r="CO19">
        <v>252.05999755859369</v>
      </c>
      <c r="CP19">
        <v>252.46000671386719</v>
      </c>
      <c r="CQ19">
        <v>250.33999633789071</v>
      </c>
      <c r="CR19">
        <v>251.08999633789071</v>
      </c>
      <c r="CW19">
        <v>51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92</v>
      </c>
      <c r="DG19">
        <v>28</v>
      </c>
      <c r="DH19">
        <v>10</v>
      </c>
      <c r="DI19">
        <v>16</v>
      </c>
      <c r="DJ19">
        <v>22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251.08999633789071</v>
      </c>
      <c r="EG19">
        <v>251.5</v>
      </c>
      <c r="EH19">
        <v>255.03999328613281</v>
      </c>
      <c r="EI19">
        <v>250.28999328613281</v>
      </c>
      <c r="EJ19">
        <v>253.8800048828125</v>
      </c>
      <c r="EO19">
        <v>58</v>
      </c>
      <c r="EP19">
        <v>76</v>
      </c>
      <c r="EQ19">
        <v>15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24</v>
      </c>
      <c r="EY19">
        <v>9</v>
      </c>
      <c r="EZ19">
        <v>14</v>
      </c>
      <c r="FA19">
        <v>3</v>
      </c>
      <c r="FB19">
        <v>0</v>
      </c>
      <c r="FC19">
        <v>1</v>
      </c>
      <c r="FD19">
        <v>50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253.8800048828125</v>
      </c>
      <c r="FY19">
        <v>254.5299987792969</v>
      </c>
      <c r="FZ19">
        <v>255.05000305175781</v>
      </c>
      <c r="GA19">
        <v>252.7799987792969</v>
      </c>
      <c r="GB19">
        <v>253.3699951171875</v>
      </c>
      <c r="GC19">
        <v>340</v>
      </c>
      <c r="GD19">
        <v>477</v>
      </c>
      <c r="GE19">
        <v>200</v>
      </c>
      <c r="GF19">
        <v>218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101</v>
      </c>
      <c r="GM19">
        <v>0</v>
      </c>
      <c r="GN19">
        <v>22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2.4</v>
      </c>
      <c r="GX19" t="s">
        <v>218</v>
      </c>
      <c r="GY19">
        <v>1978266</v>
      </c>
      <c r="GZ19">
        <v>1433628</v>
      </c>
      <c r="HA19">
        <v>0.26500000000000001</v>
      </c>
      <c r="HB19">
        <v>1.1240000000000001</v>
      </c>
      <c r="HC19">
        <v>1.72</v>
      </c>
      <c r="HD19">
        <v>15.94</v>
      </c>
      <c r="HE19">
        <v>0.19650000000000001</v>
      </c>
      <c r="HF19" s="2">
        <f t="shared" si="6"/>
        <v>2.5537025089448218E-3</v>
      </c>
      <c r="HG19" s="2">
        <f t="shared" si="7"/>
        <v>2.0388326455160755E-3</v>
      </c>
      <c r="HH19" s="2">
        <f t="shared" si="8"/>
        <v>6.8754174690325298E-3</v>
      </c>
      <c r="HI19" s="2">
        <f t="shared" si="9"/>
        <v>2.3285959239873755E-3</v>
      </c>
      <c r="HJ19" s="3">
        <f t="shared" si="10"/>
        <v>255.04894285007131</v>
      </c>
      <c r="HK19" t="str">
        <f t="shared" si="11"/>
        <v>AON</v>
      </c>
    </row>
    <row r="20" spans="1:219" hidden="1" x14ac:dyDescent="0.25">
      <c r="A20">
        <v>11</v>
      </c>
      <c r="B20" t="s">
        <v>274</v>
      </c>
      <c r="C20">
        <v>9</v>
      </c>
      <c r="D20">
        <v>0</v>
      </c>
      <c r="E20">
        <v>5</v>
      </c>
      <c r="F20">
        <v>1</v>
      </c>
      <c r="G20" t="s">
        <v>240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19</v>
      </c>
      <c r="W20">
        <v>26</v>
      </c>
      <c r="X20">
        <v>45</v>
      </c>
      <c r="Y20">
        <v>36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145.0899963378906</v>
      </c>
      <c r="AW20">
        <v>145.3999938964844</v>
      </c>
      <c r="AX20">
        <v>145.69000244140619</v>
      </c>
      <c r="AY20">
        <v>144.3699951171875</v>
      </c>
      <c r="AZ20">
        <v>144.3999938964844</v>
      </c>
      <c r="BE20">
        <v>28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42</v>
      </c>
      <c r="BO20">
        <v>39</v>
      </c>
      <c r="BP20">
        <v>66</v>
      </c>
      <c r="BQ20">
        <v>19</v>
      </c>
      <c r="BR20">
        <v>9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272</v>
      </c>
      <c r="CN20">
        <v>144.3999938964844</v>
      </c>
      <c r="CO20">
        <v>144.69000244140619</v>
      </c>
      <c r="CP20">
        <v>145.96000671386719</v>
      </c>
      <c r="CQ20">
        <v>143.91999816894531</v>
      </c>
      <c r="CR20">
        <v>145.1499938964844</v>
      </c>
      <c r="CW20">
        <v>130</v>
      </c>
      <c r="CX20">
        <v>46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22</v>
      </c>
      <c r="DG20">
        <v>5</v>
      </c>
      <c r="DH20">
        <v>1</v>
      </c>
      <c r="DI20">
        <v>2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145.1499938964844</v>
      </c>
      <c r="EG20">
        <v>145.74000549316409</v>
      </c>
      <c r="EH20">
        <v>146.63999938964841</v>
      </c>
      <c r="EI20">
        <v>144.47999572753909</v>
      </c>
      <c r="EJ20">
        <v>146.3500061035156</v>
      </c>
      <c r="EO20">
        <v>99</v>
      </c>
      <c r="EP20">
        <v>6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43</v>
      </c>
      <c r="EY20">
        <v>7</v>
      </c>
      <c r="EZ20">
        <v>13</v>
      </c>
      <c r="FA20">
        <v>6</v>
      </c>
      <c r="FB20">
        <v>45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45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277</v>
      </c>
      <c r="FX20">
        <v>146.3500061035156</v>
      </c>
      <c r="FY20">
        <v>147</v>
      </c>
      <c r="FZ20">
        <v>147.19000244140619</v>
      </c>
      <c r="GA20">
        <v>146.05000305175781</v>
      </c>
      <c r="GB20">
        <v>146.61000061035159</v>
      </c>
      <c r="GC20">
        <v>387</v>
      </c>
      <c r="GD20">
        <v>446</v>
      </c>
      <c r="GE20">
        <v>281</v>
      </c>
      <c r="GF20">
        <v>145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55</v>
      </c>
      <c r="GM20">
        <v>0</v>
      </c>
      <c r="GN20">
        <v>46</v>
      </c>
      <c r="GO20">
        <v>2</v>
      </c>
      <c r="GP20">
        <v>2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2.2000000000000002</v>
      </c>
      <c r="GX20" t="s">
        <v>218</v>
      </c>
      <c r="GY20">
        <v>1461086</v>
      </c>
      <c r="GZ20">
        <v>1300100</v>
      </c>
      <c r="HA20">
        <v>0.80500000000000005</v>
      </c>
      <c r="HB20">
        <v>1.1000000000000001</v>
      </c>
      <c r="HC20">
        <v>2.15</v>
      </c>
      <c r="HD20">
        <v>2.21</v>
      </c>
      <c r="HE20">
        <v>0.42259996999999999</v>
      </c>
      <c r="HF20" s="2">
        <f t="shared" si="6"/>
        <v>4.4217271869687602E-3</v>
      </c>
      <c r="HG20" s="2">
        <f t="shared" si="7"/>
        <v>1.2908651284371242E-3</v>
      </c>
      <c r="HH20" s="2">
        <f t="shared" si="8"/>
        <v>6.4625642737563549E-3</v>
      </c>
      <c r="HI20" s="2">
        <f t="shared" si="9"/>
        <v>3.8196409266929576E-3</v>
      </c>
      <c r="HJ20" s="3">
        <f t="shared" si="10"/>
        <v>147.18975717388025</v>
      </c>
      <c r="HK20" t="str">
        <f t="shared" si="11"/>
        <v>AJG</v>
      </c>
    </row>
    <row r="21" spans="1:219" hidden="1" x14ac:dyDescent="0.25">
      <c r="A21">
        <v>12</v>
      </c>
      <c r="B21" t="s">
        <v>278</v>
      </c>
      <c r="C21">
        <v>9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8</v>
      </c>
      <c r="N21">
        <v>19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9</v>
      </c>
      <c r="W21">
        <v>3</v>
      </c>
      <c r="X21">
        <v>8</v>
      </c>
      <c r="Y21">
        <v>22</v>
      </c>
      <c r="Z21">
        <v>90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90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1</v>
      </c>
      <c r="AO21">
        <v>14</v>
      </c>
      <c r="AP21">
        <v>14</v>
      </c>
      <c r="AQ21">
        <v>1</v>
      </c>
      <c r="AR21">
        <v>1</v>
      </c>
      <c r="AS21">
        <v>1</v>
      </c>
      <c r="AT21">
        <v>1</v>
      </c>
      <c r="AU21" t="s">
        <v>279</v>
      </c>
      <c r="AV21">
        <v>90.010002136230469</v>
      </c>
      <c r="AW21">
        <v>90.459999084472656</v>
      </c>
      <c r="AX21">
        <v>91.260002136230483</v>
      </c>
      <c r="AY21">
        <v>89.980003356933594</v>
      </c>
      <c r="AZ21">
        <v>90.230003356933594</v>
      </c>
      <c r="BE21">
        <v>71</v>
      </c>
      <c r="BF21">
        <v>94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6</v>
      </c>
      <c r="BP21">
        <v>6</v>
      </c>
      <c r="BQ21">
        <v>1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95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280</v>
      </c>
      <c r="CN21">
        <v>90.230003356933594</v>
      </c>
      <c r="CO21">
        <v>90.959999084472656</v>
      </c>
      <c r="CP21">
        <v>93.190002441406236</v>
      </c>
      <c r="CQ21">
        <v>89.769996643066406</v>
      </c>
      <c r="CR21">
        <v>93.180000305175781</v>
      </c>
      <c r="CW21">
        <v>10</v>
      </c>
      <c r="CX21">
        <v>7</v>
      </c>
      <c r="CY21">
        <v>22</v>
      </c>
      <c r="CZ21">
        <v>98</v>
      </c>
      <c r="DA21">
        <v>51</v>
      </c>
      <c r="DB21">
        <v>0</v>
      </c>
      <c r="DC21">
        <v>0</v>
      </c>
      <c r="DD21">
        <v>0</v>
      </c>
      <c r="DE21">
        <v>0</v>
      </c>
      <c r="DF21">
        <v>2</v>
      </c>
      <c r="DG21">
        <v>1</v>
      </c>
      <c r="DH21">
        <v>0</v>
      </c>
      <c r="DI21">
        <v>0</v>
      </c>
      <c r="DJ21">
        <v>1</v>
      </c>
      <c r="DK21">
        <v>1</v>
      </c>
      <c r="DL21">
        <v>4</v>
      </c>
      <c r="DM21">
        <v>1</v>
      </c>
      <c r="DN21">
        <v>4</v>
      </c>
      <c r="DO21">
        <v>0</v>
      </c>
      <c r="DP21">
        <v>0</v>
      </c>
      <c r="DQ21">
        <v>1</v>
      </c>
      <c r="DR21">
        <v>1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1</v>
      </c>
      <c r="DZ21">
        <v>1</v>
      </c>
      <c r="EA21">
        <v>0</v>
      </c>
      <c r="EB21">
        <v>0</v>
      </c>
      <c r="EC21">
        <v>1</v>
      </c>
      <c r="ED21">
        <v>1</v>
      </c>
      <c r="EE21" t="s">
        <v>281</v>
      </c>
      <c r="EF21">
        <v>93.180000305175781</v>
      </c>
      <c r="EG21">
        <v>93.730003356933594</v>
      </c>
      <c r="EH21">
        <v>94.440002441406236</v>
      </c>
      <c r="EI21">
        <v>93.230003356933594</v>
      </c>
      <c r="EJ21">
        <v>94.139999389648438</v>
      </c>
      <c r="EO21">
        <v>134</v>
      </c>
      <c r="EP21">
        <v>31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15</v>
      </c>
      <c r="EY21">
        <v>2</v>
      </c>
      <c r="EZ21">
        <v>6</v>
      </c>
      <c r="FA21">
        <v>2</v>
      </c>
      <c r="FB21">
        <v>2</v>
      </c>
      <c r="FC21">
        <v>0</v>
      </c>
      <c r="FD21">
        <v>0</v>
      </c>
      <c r="FE21">
        <v>0</v>
      </c>
      <c r="FF21">
        <v>0</v>
      </c>
      <c r="FG21">
        <v>2</v>
      </c>
      <c r="FH21">
        <v>0</v>
      </c>
      <c r="FI21">
        <v>2</v>
      </c>
      <c r="FJ21">
        <v>0</v>
      </c>
      <c r="FK21">
        <v>1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263</v>
      </c>
      <c r="FX21">
        <v>94.139999389648438</v>
      </c>
      <c r="FY21">
        <v>94.089996337890625</v>
      </c>
      <c r="FZ21">
        <v>94.910003662109375</v>
      </c>
      <c r="GA21">
        <v>93.739997863769531</v>
      </c>
      <c r="GB21">
        <v>94.839996337890625</v>
      </c>
      <c r="GC21">
        <v>545</v>
      </c>
      <c r="GD21">
        <v>181</v>
      </c>
      <c r="GE21">
        <v>353</v>
      </c>
      <c r="GF21">
        <v>31</v>
      </c>
      <c r="GG21">
        <v>0</v>
      </c>
      <c r="GH21">
        <v>149</v>
      </c>
      <c r="GI21">
        <v>0</v>
      </c>
      <c r="GJ21">
        <v>149</v>
      </c>
      <c r="GK21">
        <v>4</v>
      </c>
      <c r="GL21">
        <v>95</v>
      </c>
      <c r="GM21">
        <v>4</v>
      </c>
      <c r="GN21">
        <v>3</v>
      </c>
      <c r="GO21">
        <v>3</v>
      </c>
      <c r="GP21">
        <v>2</v>
      </c>
      <c r="GQ21">
        <v>1</v>
      </c>
      <c r="GR21">
        <v>1</v>
      </c>
      <c r="GS21">
        <v>2</v>
      </c>
      <c r="GT21">
        <v>1</v>
      </c>
      <c r="GU21">
        <v>2</v>
      </c>
      <c r="GV21">
        <v>1</v>
      </c>
      <c r="GW21">
        <v>2.1</v>
      </c>
      <c r="GX21" t="s">
        <v>218</v>
      </c>
      <c r="GY21">
        <v>668139</v>
      </c>
      <c r="GZ21">
        <v>461485</v>
      </c>
      <c r="HA21">
        <v>1.411</v>
      </c>
      <c r="HB21">
        <v>2.492</v>
      </c>
      <c r="HC21">
        <v>1.94</v>
      </c>
      <c r="HD21">
        <v>3.66</v>
      </c>
      <c r="HE21">
        <v>0.4365</v>
      </c>
      <c r="HF21" s="2">
        <f t="shared" si="6"/>
        <v>-5.3143855568071885E-4</v>
      </c>
      <c r="HG21" s="2">
        <f t="shared" si="7"/>
        <v>8.6398408237141622E-3</v>
      </c>
      <c r="HH21" s="2">
        <f t="shared" si="8"/>
        <v>3.7198266313477335E-3</v>
      </c>
      <c r="HI21" s="2">
        <f t="shared" si="9"/>
        <v>1.1598466012188391E-2</v>
      </c>
      <c r="HJ21" s="3">
        <f t="shared" si="10"/>
        <v>94.902918929353845</v>
      </c>
      <c r="HK21" t="str">
        <f t="shared" si="11"/>
        <v>ASH</v>
      </c>
    </row>
    <row r="22" spans="1:219" hidden="1" x14ac:dyDescent="0.25">
      <c r="A22">
        <v>13</v>
      </c>
      <c r="B22" t="s">
        <v>282</v>
      </c>
      <c r="C22">
        <v>9</v>
      </c>
      <c r="D22">
        <v>1</v>
      </c>
      <c r="E22">
        <v>5</v>
      </c>
      <c r="F22">
        <v>1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6</v>
      </c>
      <c r="N22">
        <v>18</v>
      </c>
      <c r="O22">
        <v>13</v>
      </c>
      <c r="P22">
        <v>31</v>
      </c>
      <c r="Q22">
        <v>2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232</v>
      </c>
      <c r="AV22">
        <v>16.309999465942379</v>
      </c>
      <c r="AW22">
        <v>16.489999771118161</v>
      </c>
      <c r="AX22">
        <v>16.989999771118161</v>
      </c>
      <c r="AY22">
        <v>16.04000091552734</v>
      </c>
      <c r="AZ22">
        <v>16.059999465942379</v>
      </c>
      <c r="BE22">
        <v>19</v>
      </c>
      <c r="BF22">
        <v>3</v>
      </c>
      <c r="BG22">
        <v>3</v>
      </c>
      <c r="BH22">
        <v>2</v>
      </c>
      <c r="BI22">
        <v>1</v>
      </c>
      <c r="BJ22">
        <v>1</v>
      </c>
      <c r="BK22">
        <v>6</v>
      </c>
      <c r="BL22">
        <v>1</v>
      </c>
      <c r="BM22">
        <v>1</v>
      </c>
      <c r="BN22">
        <v>23</v>
      </c>
      <c r="BO22">
        <v>23</v>
      </c>
      <c r="BP22">
        <v>6</v>
      </c>
      <c r="BQ22">
        <v>7</v>
      </c>
      <c r="BR22">
        <v>47</v>
      </c>
      <c r="BS22">
        <v>1</v>
      </c>
      <c r="BT22">
        <v>1</v>
      </c>
      <c r="BU22">
        <v>1</v>
      </c>
      <c r="BV22">
        <v>0</v>
      </c>
      <c r="BW22">
        <v>9</v>
      </c>
      <c r="BX22">
        <v>6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38</v>
      </c>
      <c r="CF22">
        <v>9</v>
      </c>
      <c r="CG22">
        <v>1</v>
      </c>
      <c r="CH22">
        <v>1</v>
      </c>
      <c r="CI22">
        <v>2</v>
      </c>
      <c r="CJ22">
        <v>1</v>
      </c>
      <c r="CK22">
        <v>1</v>
      </c>
      <c r="CL22">
        <v>1</v>
      </c>
      <c r="CM22" t="s">
        <v>283</v>
      </c>
      <c r="CN22">
        <v>16.059999465942379</v>
      </c>
      <c r="CO22">
        <v>16.14999961853027</v>
      </c>
      <c r="CP22">
        <v>16.45999908447266</v>
      </c>
      <c r="CQ22">
        <v>16.04000091552734</v>
      </c>
      <c r="CR22">
        <v>16.409999847412109</v>
      </c>
      <c r="CW22">
        <v>11</v>
      </c>
      <c r="CX22">
        <v>30</v>
      </c>
      <c r="CY22">
        <v>24</v>
      </c>
      <c r="CZ22">
        <v>22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1</v>
      </c>
      <c r="DJ22">
        <v>7</v>
      </c>
      <c r="DK22">
        <v>1</v>
      </c>
      <c r="DL22">
        <v>9</v>
      </c>
      <c r="DM22">
        <v>0</v>
      </c>
      <c r="DN22">
        <v>0</v>
      </c>
      <c r="DO22">
        <v>3</v>
      </c>
      <c r="DP22">
        <v>0</v>
      </c>
      <c r="DQ22">
        <v>7</v>
      </c>
      <c r="DR22">
        <v>7</v>
      </c>
      <c r="DS22">
        <v>2</v>
      </c>
      <c r="DT22">
        <v>0</v>
      </c>
      <c r="DU22">
        <v>3</v>
      </c>
      <c r="DV22">
        <v>1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16.409999847412109</v>
      </c>
      <c r="EG22">
        <v>16.659999847412109</v>
      </c>
      <c r="EH22">
        <v>17.280000686645511</v>
      </c>
      <c r="EI22">
        <v>16.659999847412109</v>
      </c>
      <c r="EJ22">
        <v>17.139999389648441</v>
      </c>
      <c r="EO22">
        <v>0</v>
      </c>
      <c r="EP22">
        <v>3</v>
      </c>
      <c r="EQ22">
        <v>1</v>
      </c>
      <c r="ER22">
        <v>31</v>
      </c>
      <c r="ES22">
        <v>109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17.139999389648441</v>
      </c>
      <c r="FY22">
        <v>17.139999389648441</v>
      </c>
      <c r="FZ22">
        <v>17.260000228881839</v>
      </c>
      <c r="GA22">
        <v>16.79999923706055</v>
      </c>
      <c r="GB22">
        <v>16.95999908447266</v>
      </c>
      <c r="GC22">
        <v>329</v>
      </c>
      <c r="GD22">
        <v>116</v>
      </c>
      <c r="GE22">
        <v>231</v>
      </c>
      <c r="GF22">
        <v>9</v>
      </c>
      <c r="GG22">
        <v>1</v>
      </c>
      <c r="GH22">
        <v>198</v>
      </c>
      <c r="GI22">
        <v>0</v>
      </c>
      <c r="GJ22">
        <v>162</v>
      </c>
      <c r="GK22">
        <v>0</v>
      </c>
      <c r="GL22">
        <v>54</v>
      </c>
      <c r="GM22">
        <v>0</v>
      </c>
      <c r="GN22">
        <v>7</v>
      </c>
      <c r="GO22">
        <v>4</v>
      </c>
      <c r="GP22">
        <v>3</v>
      </c>
      <c r="GQ22">
        <v>2</v>
      </c>
      <c r="GR22">
        <v>1</v>
      </c>
      <c r="GS22">
        <v>1</v>
      </c>
      <c r="GT22">
        <v>0</v>
      </c>
      <c r="GU22">
        <v>1</v>
      </c>
      <c r="GV22">
        <v>0</v>
      </c>
      <c r="GW22">
        <v>2.2000000000000002</v>
      </c>
      <c r="GX22" t="s">
        <v>218</v>
      </c>
      <c r="GY22">
        <v>156786</v>
      </c>
      <c r="GZ22">
        <v>122171</v>
      </c>
      <c r="HA22">
        <v>1.36</v>
      </c>
      <c r="HB22">
        <v>3.2589999999999999</v>
      </c>
      <c r="HC22">
        <v>-0.75</v>
      </c>
      <c r="HD22">
        <v>7.34</v>
      </c>
      <c r="HE22">
        <v>0</v>
      </c>
      <c r="HF22" s="2">
        <f t="shared" si="6"/>
        <v>0</v>
      </c>
      <c r="HG22" s="2">
        <f t="shared" si="7"/>
        <v>6.9525398402137117E-3</v>
      </c>
      <c r="HH22" s="2">
        <f t="shared" si="8"/>
        <v>1.9836649048729282E-2</v>
      </c>
      <c r="HI22" s="2">
        <f t="shared" si="9"/>
        <v>9.4339537764830395E-3</v>
      </c>
      <c r="HJ22" s="3">
        <f t="shared" si="10"/>
        <v>17.259165918266209</v>
      </c>
      <c r="HK22" t="str">
        <f t="shared" si="11"/>
        <v>ATRO</v>
      </c>
    </row>
    <row r="23" spans="1:219" hidden="1" x14ac:dyDescent="0.25">
      <c r="A23">
        <v>14</v>
      </c>
      <c r="B23" t="s">
        <v>286</v>
      </c>
      <c r="C23">
        <v>9</v>
      </c>
      <c r="D23">
        <v>0</v>
      </c>
      <c r="E23">
        <v>5</v>
      </c>
      <c r="F23">
        <v>1</v>
      </c>
      <c r="G23" t="s">
        <v>240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71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52</v>
      </c>
      <c r="W23">
        <v>1</v>
      </c>
      <c r="X23">
        <v>4</v>
      </c>
      <c r="Y23">
        <v>2</v>
      </c>
      <c r="Z23">
        <v>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0</v>
      </c>
      <c r="AO23">
        <v>3</v>
      </c>
      <c r="AP23">
        <v>0</v>
      </c>
      <c r="AQ23">
        <v>2</v>
      </c>
      <c r="AR23">
        <v>0</v>
      </c>
      <c r="AS23">
        <v>2</v>
      </c>
      <c r="AT23">
        <v>0</v>
      </c>
      <c r="AU23" t="s">
        <v>287</v>
      </c>
      <c r="AV23">
        <v>72.430000305175781</v>
      </c>
      <c r="AW23">
        <v>72.989997863769531</v>
      </c>
      <c r="AX23">
        <v>72.989997863769531</v>
      </c>
      <c r="AY23">
        <v>71.419998168945313</v>
      </c>
      <c r="AZ23">
        <v>71.580001831054688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149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 t="s">
        <v>288</v>
      </c>
      <c r="CN23">
        <v>71.580001831054688</v>
      </c>
      <c r="CO23">
        <v>72.180000305175781</v>
      </c>
      <c r="CP23">
        <v>74.010002136230469</v>
      </c>
      <c r="CQ23">
        <v>70.260002136230469</v>
      </c>
      <c r="CR23">
        <v>72.949996948242188</v>
      </c>
      <c r="CW23">
        <v>37</v>
      </c>
      <c r="CX23">
        <v>3</v>
      </c>
      <c r="CY23">
        <v>38</v>
      </c>
      <c r="CZ23">
        <v>0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36</v>
      </c>
      <c r="DG23">
        <v>21</v>
      </c>
      <c r="DH23">
        <v>22</v>
      </c>
      <c r="DI23">
        <v>6</v>
      </c>
      <c r="DJ23">
        <v>26</v>
      </c>
      <c r="DK23">
        <v>1</v>
      </c>
      <c r="DL23">
        <v>111</v>
      </c>
      <c r="DM23">
        <v>0</v>
      </c>
      <c r="DN23">
        <v>0</v>
      </c>
      <c r="DO23">
        <v>2</v>
      </c>
      <c r="DP23">
        <v>1</v>
      </c>
      <c r="DQ23">
        <v>26</v>
      </c>
      <c r="DR23">
        <v>26</v>
      </c>
      <c r="DS23">
        <v>1</v>
      </c>
      <c r="DT23">
        <v>1</v>
      </c>
      <c r="DU23">
        <v>2</v>
      </c>
      <c r="DV23">
        <v>1</v>
      </c>
      <c r="DW23">
        <v>2</v>
      </c>
      <c r="DX23">
        <v>2</v>
      </c>
      <c r="DY23">
        <v>23</v>
      </c>
      <c r="DZ23">
        <v>23</v>
      </c>
      <c r="EA23">
        <v>1</v>
      </c>
      <c r="EB23">
        <v>1</v>
      </c>
      <c r="EC23">
        <v>2</v>
      </c>
      <c r="ED23">
        <v>2</v>
      </c>
      <c r="EE23" t="s">
        <v>237</v>
      </c>
      <c r="EF23">
        <v>72.949996948242188</v>
      </c>
      <c r="EG23">
        <v>73</v>
      </c>
      <c r="EH23">
        <v>74.129997253417969</v>
      </c>
      <c r="EI23">
        <v>72.349998474121094</v>
      </c>
      <c r="EJ23">
        <v>73.620002746582031</v>
      </c>
      <c r="EO23">
        <v>23</v>
      </c>
      <c r="EP23">
        <v>10</v>
      </c>
      <c r="EQ23">
        <v>14</v>
      </c>
      <c r="ER23">
        <v>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25</v>
      </c>
      <c r="EY23">
        <v>7</v>
      </c>
      <c r="EZ23">
        <v>7</v>
      </c>
      <c r="FA23">
        <v>16</v>
      </c>
      <c r="FB23">
        <v>51</v>
      </c>
      <c r="FC23">
        <v>1</v>
      </c>
      <c r="FD23">
        <v>106</v>
      </c>
      <c r="FE23">
        <v>0</v>
      </c>
      <c r="FF23">
        <v>0</v>
      </c>
      <c r="FG23">
        <v>0</v>
      </c>
      <c r="FH23">
        <v>0</v>
      </c>
      <c r="FI23">
        <v>51</v>
      </c>
      <c r="FJ23">
        <v>51</v>
      </c>
      <c r="FK23">
        <v>0</v>
      </c>
      <c r="FL23">
        <v>0</v>
      </c>
      <c r="FM23">
        <v>1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289</v>
      </c>
      <c r="FX23">
        <v>73.620002746582031</v>
      </c>
      <c r="FY23">
        <v>74.279998779296875</v>
      </c>
      <c r="FZ23">
        <v>75.800003051757813</v>
      </c>
      <c r="GA23">
        <v>73.720001220703125</v>
      </c>
      <c r="GB23">
        <v>74.730003356933594</v>
      </c>
      <c r="GC23">
        <v>199</v>
      </c>
      <c r="GD23">
        <v>430</v>
      </c>
      <c r="GE23">
        <v>128</v>
      </c>
      <c r="GF23">
        <v>217</v>
      </c>
      <c r="GG23">
        <v>1</v>
      </c>
      <c r="GH23">
        <v>3</v>
      </c>
      <c r="GI23">
        <v>1</v>
      </c>
      <c r="GJ23">
        <v>3</v>
      </c>
      <c r="GK23">
        <v>0</v>
      </c>
      <c r="GL23">
        <v>231</v>
      </c>
      <c r="GM23">
        <v>0</v>
      </c>
      <c r="GN23">
        <v>77</v>
      </c>
      <c r="GO23">
        <v>3</v>
      </c>
      <c r="GP23">
        <v>3</v>
      </c>
      <c r="GQ23">
        <v>2</v>
      </c>
      <c r="GR23">
        <v>2</v>
      </c>
      <c r="GS23">
        <v>4</v>
      </c>
      <c r="GT23">
        <v>2</v>
      </c>
      <c r="GU23">
        <v>2</v>
      </c>
      <c r="GV23">
        <v>2</v>
      </c>
      <c r="GW23">
        <v>1.4</v>
      </c>
      <c r="GX23" t="s">
        <v>290</v>
      </c>
      <c r="GY23">
        <v>328646</v>
      </c>
      <c r="GZ23">
        <v>325185</v>
      </c>
      <c r="HA23">
        <v>4.3949999999999996</v>
      </c>
      <c r="HB23">
        <v>5.1020000000000003</v>
      </c>
      <c r="HC23">
        <v>-2.64</v>
      </c>
      <c r="HD23">
        <v>4.3899999999999997</v>
      </c>
      <c r="HE23">
        <v>0</v>
      </c>
      <c r="HF23" s="2">
        <f t="shared" si="6"/>
        <v>8.8852456052920248E-3</v>
      </c>
      <c r="HG23" s="2">
        <f t="shared" si="7"/>
        <v>2.0052826006128899E-2</v>
      </c>
      <c r="HH23" s="2">
        <f t="shared" si="8"/>
        <v>7.5390087210102097E-3</v>
      </c>
      <c r="HI23" s="2">
        <f t="shared" si="9"/>
        <v>1.3515349804099297E-2</v>
      </c>
      <c r="HJ23" s="3">
        <f t="shared" si="10"/>
        <v>75.769522670553584</v>
      </c>
      <c r="HK23" t="str">
        <f t="shared" si="11"/>
        <v>ATRC</v>
      </c>
    </row>
    <row r="24" spans="1:219" x14ac:dyDescent="0.25">
      <c r="A24">
        <v>15</v>
      </c>
      <c r="B24" t="s">
        <v>291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240</v>
      </c>
      <c r="I24">
        <v>6</v>
      </c>
      <c r="J24">
        <v>0</v>
      </c>
      <c r="K24" t="s">
        <v>218</v>
      </c>
      <c r="L24" t="s">
        <v>218</v>
      </c>
      <c r="M24">
        <v>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4</v>
      </c>
      <c r="X24">
        <v>2</v>
      </c>
      <c r="Y24">
        <v>2</v>
      </c>
      <c r="Z24">
        <v>183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8</v>
      </c>
      <c r="AN24">
        <v>0</v>
      </c>
      <c r="AO24">
        <v>5</v>
      </c>
      <c r="AP24">
        <v>0</v>
      </c>
      <c r="AQ24">
        <v>2</v>
      </c>
      <c r="AR24">
        <v>0</v>
      </c>
      <c r="AS24">
        <v>1</v>
      </c>
      <c r="AT24">
        <v>0</v>
      </c>
      <c r="AU24" t="s">
        <v>292</v>
      </c>
      <c r="AV24">
        <v>23.75</v>
      </c>
      <c r="AW24">
        <v>23.79999923706055</v>
      </c>
      <c r="AX24">
        <v>24.60000038146973</v>
      </c>
      <c r="AY24">
        <v>23.729999542236332</v>
      </c>
      <c r="AZ24">
        <v>23.739999771118161</v>
      </c>
      <c r="BE24">
        <v>13</v>
      </c>
      <c r="BF24">
        <v>86</v>
      </c>
      <c r="BG24">
        <v>32</v>
      </c>
      <c r="BH24">
        <v>17</v>
      </c>
      <c r="BI24">
        <v>43</v>
      </c>
      <c r="BJ24">
        <v>1</v>
      </c>
      <c r="BK24">
        <v>92</v>
      </c>
      <c r="BL24">
        <v>1</v>
      </c>
      <c r="BM24">
        <v>43</v>
      </c>
      <c r="BN24">
        <v>3</v>
      </c>
      <c r="BO24">
        <v>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293</v>
      </c>
      <c r="CN24">
        <v>23.739999771118161</v>
      </c>
      <c r="CO24">
        <v>24.180000305175781</v>
      </c>
      <c r="CP24">
        <v>26.969999313354489</v>
      </c>
      <c r="CQ24">
        <v>24.110000610351559</v>
      </c>
      <c r="CR24">
        <v>26.5</v>
      </c>
      <c r="CW24">
        <v>0</v>
      </c>
      <c r="CX24">
        <v>1</v>
      </c>
      <c r="CY24">
        <v>0</v>
      </c>
      <c r="CZ24">
        <v>1</v>
      </c>
      <c r="DA24">
        <v>193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1</v>
      </c>
      <c r="DL24">
        <v>1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294</v>
      </c>
      <c r="EF24">
        <v>26.5</v>
      </c>
      <c r="EG24">
        <v>26.420000076293949</v>
      </c>
      <c r="EH24">
        <v>28.120000839233398</v>
      </c>
      <c r="EI24">
        <v>25.309999465942379</v>
      </c>
      <c r="EJ24">
        <v>27.010000228881839</v>
      </c>
      <c r="EO24">
        <v>38</v>
      </c>
      <c r="EP24">
        <v>15</v>
      </c>
      <c r="EQ24">
        <v>7</v>
      </c>
      <c r="ER24">
        <v>5</v>
      </c>
      <c r="ES24">
        <v>34</v>
      </c>
      <c r="ET24">
        <v>4</v>
      </c>
      <c r="EU24">
        <v>30</v>
      </c>
      <c r="EV24">
        <v>1</v>
      </c>
      <c r="EW24">
        <v>21</v>
      </c>
      <c r="EX24">
        <v>16</v>
      </c>
      <c r="EY24">
        <v>10</v>
      </c>
      <c r="EZ24">
        <v>6</v>
      </c>
      <c r="FA24">
        <v>2</v>
      </c>
      <c r="FB24">
        <v>90</v>
      </c>
      <c r="FC24">
        <v>5</v>
      </c>
      <c r="FD24">
        <v>124</v>
      </c>
      <c r="FE24">
        <v>2</v>
      </c>
      <c r="FF24">
        <v>124</v>
      </c>
      <c r="FG24">
        <v>43</v>
      </c>
      <c r="FH24">
        <v>30</v>
      </c>
      <c r="FI24">
        <v>90</v>
      </c>
      <c r="FJ24">
        <v>90</v>
      </c>
      <c r="FK24">
        <v>3</v>
      </c>
      <c r="FL24">
        <v>3</v>
      </c>
      <c r="FM24">
        <v>4</v>
      </c>
      <c r="FN24">
        <v>4</v>
      </c>
      <c r="FO24">
        <v>47</v>
      </c>
      <c r="FP24">
        <v>40</v>
      </c>
      <c r="FQ24">
        <v>68</v>
      </c>
      <c r="FR24">
        <v>68</v>
      </c>
      <c r="FS24">
        <v>2</v>
      </c>
      <c r="FT24">
        <v>2</v>
      </c>
      <c r="FU24">
        <v>2</v>
      </c>
      <c r="FV24">
        <v>2</v>
      </c>
      <c r="FW24" t="s">
        <v>295</v>
      </c>
      <c r="FX24">
        <v>27.010000228881839</v>
      </c>
      <c r="FY24">
        <v>27.319999694824219</v>
      </c>
      <c r="FZ24">
        <v>30.219999313354489</v>
      </c>
      <c r="GA24">
        <v>27.219999313354489</v>
      </c>
      <c r="GB24">
        <v>27.989999771118161</v>
      </c>
      <c r="GC24">
        <v>493</v>
      </c>
      <c r="GD24">
        <v>325</v>
      </c>
      <c r="GE24">
        <v>294</v>
      </c>
      <c r="GF24">
        <v>125</v>
      </c>
      <c r="GG24">
        <v>64</v>
      </c>
      <c r="GH24">
        <v>293</v>
      </c>
      <c r="GI24">
        <v>21</v>
      </c>
      <c r="GJ24">
        <v>233</v>
      </c>
      <c r="GK24">
        <v>125</v>
      </c>
      <c r="GL24">
        <v>273</v>
      </c>
      <c r="GM24">
        <v>125</v>
      </c>
      <c r="GN24">
        <v>90</v>
      </c>
      <c r="GO24">
        <v>4</v>
      </c>
      <c r="GP24">
        <v>4</v>
      </c>
      <c r="GQ24">
        <v>4</v>
      </c>
      <c r="GR24">
        <v>4</v>
      </c>
      <c r="GS24">
        <v>3</v>
      </c>
      <c r="GT24">
        <v>2</v>
      </c>
      <c r="GU24">
        <v>2</v>
      </c>
      <c r="GV24">
        <v>2</v>
      </c>
      <c r="GW24">
        <v>3.1</v>
      </c>
      <c r="GX24" t="s">
        <v>223</v>
      </c>
      <c r="GY24">
        <v>9702740</v>
      </c>
      <c r="GZ24">
        <v>3796857</v>
      </c>
      <c r="HA24">
        <v>0.72799999999999998</v>
      </c>
      <c r="HB24">
        <v>1.577</v>
      </c>
      <c r="HC24">
        <v>0.24</v>
      </c>
      <c r="HD24">
        <v>7.23</v>
      </c>
      <c r="HF24" s="2">
        <f t="shared" si="6"/>
        <v>1.134697911439253E-2</v>
      </c>
      <c r="HG24" s="2">
        <f t="shared" si="7"/>
        <v>9.5962928008695658E-2</v>
      </c>
      <c r="HH24" s="2">
        <f t="shared" si="8"/>
        <v>3.6603361122539146E-3</v>
      </c>
      <c r="HI24" s="2">
        <f t="shared" si="9"/>
        <v>2.7509841516976552E-2</v>
      </c>
      <c r="HJ24" s="3">
        <f t="shared" si="10"/>
        <v>29.941706858736222</v>
      </c>
      <c r="HK24" t="str">
        <f t="shared" si="11"/>
        <v>BBBY</v>
      </c>
    </row>
    <row r="25" spans="1:219" x14ac:dyDescent="0.25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</v>
      </c>
      <c r="N25">
        <v>6</v>
      </c>
      <c r="O25">
        <v>9</v>
      </c>
      <c r="P25">
        <v>13</v>
      </c>
      <c r="Q25">
        <v>165</v>
      </c>
      <c r="R25">
        <v>3</v>
      </c>
      <c r="S25">
        <v>15</v>
      </c>
      <c r="T25">
        <v>1</v>
      </c>
      <c r="U25">
        <v>3</v>
      </c>
      <c r="V25">
        <v>3</v>
      </c>
      <c r="W25">
        <v>0</v>
      </c>
      <c r="X25">
        <v>2</v>
      </c>
      <c r="Y25">
        <v>0</v>
      </c>
      <c r="Z25">
        <v>2</v>
      </c>
      <c r="AA25">
        <v>3</v>
      </c>
      <c r="AB25">
        <v>7</v>
      </c>
      <c r="AC25">
        <v>2</v>
      </c>
      <c r="AD25">
        <v>7</v>
      </c>
      <c r="AE25">
        <v>19</v>
      </c>
      <c r="AF25">
        <v>15</v>
      </c>
      <c r="AG25">
        <v>2</v>
      </c>
      <c r="AH25">
        <v>2</v>
      </c>
      <c r="AI25">
        <v>1</v>
      </c>
      <c r="AJ25">
        <v>1</v>
      </c>
      <c r="AK25">
        <v>2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117.25</v>
      </c>
      <c r="AW25">
        <v>118.0899963378906</v>
      </c>
      <c r="AX25">
        <v>120.0899963378906</v>
      </c>
      <c r="AY25">
        <v>116.90000152587891</v>
      </c>
      <c r="AZ25">
        <v>119.6600036621094</v>
      </c>
      <c r="BE25">
        <v>32</v>
      </c>
      <c r="BF25">
        <v>85</v>
      </c>
      <c r="BG25">
        <v>42</v>
      </c>
      <c r="BH25">
        <v>7</v>
      </c>
      <c r="BI25">
        <v>0</v>
      </c>
      <c r="BJ25">
        <v>2</v>
      </c>
      <c r="BK25">
        <v>14</v>
      </c>
      <c r="BL25">
        <v>0</v>
      </c>
      <c r="BM25">
        <v>0</v>
      </c>
      <c r="BN25">
        <v>9</v>
      </c>
      <c r="BO25">
        <v>7</v>
      </c>
      <c r="BP25">
        <v>10</v>
      </c>
      <c r="BQ25">
        <v>4</v>
      </c>
      <c r="BR25">
        <v>13</v>
      </c>
      <c r="BS25">
        <v>3</v>
      </c>
      <c r="BT25">
        <v>43</v>
      </c>
      <c r="BU25">
        <v>0</v>
      </c>
      <c r="BV25">
        <v>0</v>
      </c>
      <c r="BW25">
        <v>43</v>
      </c>
      <c r="BX25">
        <v>14</v>
      </c>
      <c r="BY25">
        <v>13</v>
      </c>
      <c r="BZ25">
        <v>13</v>
      </c>
      <c r="CA25">
        <v>2</v>
      </c>
      <c r="CB25">
        <v>2</v>
      </c>
      <c r="CC25">
        <v>2</v>
      </c>
      <c r="CD25">
        <v>2</v>
      </c>
      <c r="CE25">
        <v>58</v>
      </c>
      <c r="CF25">
        <v>43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 t="s">
        <v>298</v>
      </c>
      <c r="CN25">
        <v>119.6600036621094</v>
      </c>
      <c r="CO25">
        <v>124</v>
      </c>
      <c r="CP25">
        <v>127.879997253418</v>
      </c>
      <c r="CQ25">
        <v>121.26999664306641</v>
      </c>
      <c r="CR25">
        <v>126.7399978637695</v>
      </c>
      <c r="CW25">
        <v>9</v>
      </c>
      <c r="CX25">
        <v>18</v>
      </c>
      <c r="CY25">
        <v>21</v>
      </c>
      <c r="CZ25">
        <v>34</v>
      </c>
      <c r="DA25">
        <v>92</v>
      </c>
      <c r="DB25">
        <v>0</v>
      </c>
      <c r="DC25">
        <v>0</v>
      </c>
      <c r="DD25">
        <v>0</v>
      </c>
      <c r="DE25">
        <v>0</v>
      </c>
      <c r="DF25">
        <v>3</v>
      </c>
      <c r="DG25">
        <v>1</v>
      </c>
      <c r="DH25">
        <v>1</v>
      </c>
      <c r="DI25">
        <v>3</v>
      </c>
      <c r="DJ25">
        <v>20</v>
      </c>
      <c r="DK25">
        <v>1</v>
      </c>
      <c r="DL25">
        <v>28</v>
      </c>
      <c r="DM25">
        <v>1</v>
      </c>
      <c r="DN25">
        <v>28</v>
      </c>
      <c r="DO25">
        <v>0</v>
      </c>
      <c r="DP25">
        <v>0</v>
      </c>
      <c r="DQ25">
        <v>20</v>
      </c>
      <c r="DR25">
        <v>20</v>
      </c>
      <c r="DS25">
        <v>0</v>
      </c>
      <c r="DT25">
        <v>0</v>
      </c>
      <c r="DU25">
        <v>1</v>
      </c>
      <c r="DV25">
        <v>1</v>
      </c>
      <c r="DW25">
        <v>4</v>
      </c>
      <c r="DX25">
        <v>0</v>
      </c>
      <c r="DY25">
        <v>11</v>
      </c>
      <c r="DZ25">
        <v>11</v>
      </c>
      <c r="EA25">
        <v>2</v>
      </c>
      <c r="EB25">
        <v>0</v>
      </c>
      <c r="EC25">
        <v>2</v>
      </c>
      <c r="ED25">
        <v>1</v>
      </c>
      <c r="EE25" t="s">
        <v>299</v>
      </c>
      <c r="EF25">
        <v>126.7399978637695</v>
      </c>
      <c r="EG25">
        <v>134.38999938964841</v>
      </c>
      <c r="EH25">
        <v>146.80000305175781</v>
      </c>
      <c r="EI25">
        <v>133.53999328613281</v>
      </c>
      <c r="EJ25">
        <v>142.61000061035159</v>
      </c>
      <c r="EO25">
        <v>0</v>
      </c>
      <c r="EP25">
        <v>0</v>
      </c>
      <c r="EQ25">
        <v>0</v>
      </c>
      <c r="ER25">
        <v>0</v>
      </c>
      <c r="ES25">
        <v>195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1</v>
      </c>
      <c r="FC25">
        <v>1</v>
      </c>
      <c r="FD25">
        <v>1</v>
      </c>
      <c r="FE25">
        <v>1</v>
      </c>
      <c r="FF25">
        <v>1</v>
      </c>
      <c r="FG25">
        <v>0</v>
      </c>
      <c r="FH25">
        <v>0</v>
      </c>
      <c r="FI25">
        <v>1</v>
      </c>
      <c r="FJ25">
        <v>1</v>
      </c>
      <c r="FK25">
        <v>0</v>
      </c>
      <c r="FL25">
        <v>0</v>
      </c>
      <c r="FM25">
        <v>1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300</v>
      </c>
      <c r="FX25">
        <v>142.61000061035159</v>
      </c>
      <c r="FY25">
        <v>149.97999572753909</v>
      </c>
      <c r="FZ25">
        <v>154.3999938964844</v>
      </c>
      <c r="GA25">
        <v>143</v>
      </c>
      <c r="GB25">
        <v>145.41999816894531</v>
      </c>
      <c r="GC25">
        <v>730</v>
      </c>
      <c r="GD25">
        <v>79</v>
      </c>
      <c r="GE25">
        <v>369</v>
      </c>
      <c r="GF25">
        <v>29</v>
      </c>
      <c r="GG25">
        <v>3</v>
      </c>
      <c r="GH25">
        <v>506</v>
      </c>
      <c r="GI25">
        <v>0</v>
      </c>
      <c r="GJ25">
        <v>321</v>
      </c>
      <c r="GK25">
        <v>36</v>
      </c>
      <c r="GL25">
        <v>36</v>
      </c>
      <c r="GM25">
        <v>29</v>
      </c>
      <c r="GN25">
        <v>21</v>
      </c>
      <c r="GO25">
        <v>6</v>
      </c>
      <c r="GP25">
        <v>2</v>
      </c>
      <c r="GQ25">
        <v>6</v>
      </c>
      <c r="GR25">
        <v>2</v>
      </c>
      <c r="GS25">
        <v>3</v>
      </c>
      <c r="GT25">
        <v>2</v>
      </c>
      <c r="GU25">
        <v>2</v>
      </c>
      <c r="GV25">
        <v>1</v>
      </c>
      <c r="GW25">
        <v>2.9</v>
      </c>
      <c r="GX25" t="s">
        <v>223</v>
      </c>
      <c r="GY25">
        <v>20834381</v>
      </c>
      <c r="GZ25">
        <v>3797257</v>
      </c>
      <c r="HA25">
        <v>15.89</v>
      </c>
      <c r="HB25">
        <v>18.123000000000001</v>
      </c>
      <c r="HC25">
        <v>19.940000000000001</v>
      </c>
      <c r="HD25">
        <v>4.6399999999999997</v>
      </c>
      <c r="HE25">
        <v>0</v>
      </c>
      <c r="HF25" s="2">
        <f t="shared" si="6"/>
        <v>4.913985416145894E-2</v>
      </c>
      <c r="HG25" s="2">
        <f t="shared" si="7"/>
        <v>2.8626932277657002E-2</v>
      </c>
      <c r="HH25" s="2">
        <f t="shared" si="8"/>
        <v>4.6539511444041448E-2</v>
      </c>
      <c r="HI25" s="2">
        <f t="shared" si="9"/>
        <v>1.6641439962981064E-2</v>
      </c>
      <c r="HJ25" s="3">
        <f t="shared" si="10"/>
        <v>154.27346290823465</v>
      </c>
      <c r="HK25" t="str">
        <f t="shared" si="11"/>
        <v>BYND</v>
      </c>
    </row>
    <row r="26" spans="1:219" hidden="1" x14ac:dyDescent="0.25">
      <c r="A26">
        <v>17</v>
      </c>
      <c r="B26" t="s">
        <v>301</v>
      </c>
      <c r="C26">
        <v>9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0</v>
      </c>
      <c r="Z26">
        <v>142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 t="s">
        <v>302</v>
      </c>
      <c r="AV26">
        <v>90.089996337890625</v>
      </c>
      <c r="AW26">
        <v>90.220001220703125</v>
      </c>
      <c r="AX26">
        <v>90.830001831054673</v>
      </c>
      <c r="AY26">
        <v>87.389999389648438</v>
      </c>
      <c r="AZ26">
        <v>87.650001525878906</v>
      </c>
      <c r="BE26">
        <v>10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</v>
      </c>
      <c r="BO26">
        <v>5</v>
      </c>
      <c r="BP26">
        <v>2</v>
      </c>
      <c r="BQ26">
        <v>2</v>
      </c>
      <c r="BR26">
        <v>109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12</v>
      </c>
      <c r="CF26">
        <v>1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 t="s">
        <v>303</v>
      </c>
      <c r="CN26">
        <v>87.650001525878906</v>
      </c>
      <c r="CO26">
        <v>87.970001220703125</v>
      </c>
      <c r="CP26">
        <v>89.819999694824219</v>
      </c>
      <c r="CQ26">
        <v>87.400001525878906</v>
      </c>
      <c r="CR26">
        <v>89.680000305175781</v>
      </c>
      <c r="CW26">
        <v>9</v>
      </c>
      <c r="CX26">
        <v>13</v>
      </c>
      <c r="CY26">
        <v>44</v>
      </c>
      <c r="CZ26">
        <v>60</v>
      </c>
      <c r="DA26">
        <v>5</v>
      </c>
      <c r="DB26">
        <v>1</v>
      </c>
      <c r="DC26">
        <v>1</v>
      </c>
      <c r="DD26">
        <v>0</v>
      </c>
      <c r="DE26">
        <v>0</v>
      </c>
      <c r="DF26">
        <v>4</v>
      </c>
      <c r="DG26">
        <v>5</v>
      </c>
      <c r="DH26">
        <v>0</v>
      </c>
      <c r="DI26">
        <v>2</v>
      </c>
      <c r="DJ26">
        <v>3</v>
      </c>
      <c r="DK26">
        <v>2</v>
      </c>
      <c r="DL26">
        <v>14</v>
      </c>
      <c r="DM26">
        <v>1</v>
      </c>
      <c r="DN26">
        <v>14</v>
      </c>
      <c r="DO26">
        <v>1</v>
      </c>
      <c r="DP26">
        <v>1</v>
      </c>
      <c r="DQ26">
        <v>3</v>
      </c>
      <c r="DR26">
        <v>3</v>
      </c>
      <c r="DS26">
        <v>1</v>
      </c>
      <c r="DT26">
        <v>1</v>
      </c>
      <c r="DU26">
        <v>2</v>
      </c>
      <c r="DV26">
        <v>2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304</v>
      </c>
      <c r="EF26">
        <v>89.680000305175781</v>
      </c>
      <c r="EG26">
        <v>90.839996337890625</v>
      </c>
      <c r="EH26">
        <v>92.230003356933594</v>
      </c>
      <c r="EI26">
        <v>89.790000915527344</v>
      </c>
      <c r="EJ26">
        <v>91.410003662109375</v>
      </c>
      <c r="EO26">
        <v>53</v>
      </c>
      <c r="EP26">
        <v>38</v>
      </c>
      <c r="EQ26">
        <v>14</v>
      </c>
      <c r="ER26">
        <v>1</v>
      </c>
      <c r="ES26">
        <v>0</v>
      </c>
      <c r="ET26">
        <v>1</v>
      </c>
      <c r="EU26">
        <v>15</v>
      </c>
      <c r="EV26">
        <v>0</v>
      </c>
      <c r="EW26">
        <v>0</v>
      </c>
      <c r="EX26">
        <v>20</v>
      </c>
      <c r="EY26">
        <v>1</v>
      </c>
      <c r="EZ26">
        <v>0</v>
      </c>
      <c r="FA26">
        <v>0</v>
      </c>
      <c r="FB26">
        <v>1</v>
      </c>
      <c r="FC26">
        <v>1</v>
      </c>
      <c r="FD26">
        <v>2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1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1</v>
      </c>
      <c r="FR26">
        <v>1</v>
      </c>
      <c r="FS26">
        <v>0</v>
      </c>
      <c r="FT26">
        <v>0</v>
      </c>
      <c r="FU26">
        <v>1</v>
      </c>
      <c r="FV26">
        <v>1</v>
      </c>
      <c r="FW26" t="s">
        <v>305</v>
      </c>
      <c r="FX26">
        <v>91.410003662109375</v>
      </c>
      <c r="FY26">
        <v>91.459999084472656</v>
      </c>
      <c r="FZ26">
        <v>91.459999084472656</v>
      </c>
      <c r="GA26">
        <v>89.980003356933594</v>
      </c>
      <c r="GB26">
        <v>91.040000915527344</v>
      </c>
      <c r="GC26">
        <v>248</v>
      </c>
      <c r="GD26">
        <v>307</v>
      </c>
      <c r="GE26">
        <v>237</v>
      </c>
      <c r="GF26">
        <v>36</v>
      </c>
      <c r="GG26">
        <v>0</v>
      </c>
      <c r="GH26">
        <v>66</v>
      </c>
      <c r="GI26">
        <v>0</v>
      </c>
      <c r="GJ26">
        <v>66</v>
      </c>
      <c r="GK26">
        <v>14</v>
      </c>
      <c r="GL26">
        <v>255</v>
      </c>
      <c r="GM26">
        <v>14</v>
      </c>
      <c r="GN26">
        <v>4</v>
      </c>
      <c r="GO26">
        <v>3</v>
      </c>
      <c r="GP26">
        <v>3</v>
      </c>
      <c r="GQ26">
        <v>3</v>
      </c>
      <c r="GR26">
        <v>3</v>
      </c>
      <c r="GS26">
        <v>1</v>
      </c>
      <c r="GT26">
        <v>1</v>
      </c>
      <c r="GU26">
        <v>1</v>
      </c>
      <c r="GV26">
        <v>1</v>
      </c>
      <c r="GW26">
        <v>2.9</v>
      </c>
      <c r="GX26" t="s">
        <v>223</v>
      </c>
      <c r="GY26">
        <v>151898</v>
      </c>
      <c r="GZ26">
        <v>160585</v>
      </c>
      <c r="HC26">
        <v>1.74</v>
      </c>
      <c r="HD26">
        <v>6.49</v>
      </c>
      <c r="HE26">
        <v>0.27800000000000002</v>
      </c>
      <c r="HF26" s="2">
        <f t="shared" si="6"/>
        <v>5.4663703109270045E-4</v>
      </c>
      <c r="HG26" s="2">
        <f t="shared" si="7"/>
        <v>0</v>
      </c>
      <c r="HH26" s="2">
        <f t="shared" si="8"/>
        <v>1.6181890906997842E-2</v>
      </c>
      <c r="HI26" s="2">
        <f t="shared" si="9"/>
        <v>1.1643206809469175E-2</v>
      </c>
      <c r="HJ26" s="3">
        <f t="shared" si="10"/>
        <v>91.459999084472656</v>
      </c>
      <c r="HK26" t="str">
        <f t="shared" si="11"/>
        <v>BOKF</v>
      </c>
    </row>
    <row r="27" spans="1:219" hidden="1" x14ac:dyDescent="0.25">
      <c r="A27">
        <v>18</v>
      </c>
      <c r="B27" t="s">
        <v>306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37</v>
      </c>
      <c r="N27">
        <v>152</v>
      </c>
      <c r="O27">
        <v>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1</v>
      </c>
      <c r="X27">
        <v>3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307</v>
      </c>
      <c r="AV27">
        <v>160.74000549316409</v>
      </c>
      <c r="AW27">
        <v>161.4700012207031</v>
      </c>
      <c r="AX27">
        <v>162.47999572753909</v>
      </c>
      <c r="AY27">
        <v>158.1300048828125</v>
      </c>
      <c r="AZ27">
        <v>158.2200012207031</v>
      </c>
      <c r="BE27">
        <v>44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16</v>
      </c>
      <c r="BO27">
        <v>1</v>
      </c>
      <c r="BP27">
        <v>1</v>
      </c>
      <c r="BQ27">
        <v>25</v>
      </c>
      <c r="BR27">
        <v>116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47</v>
      </c>
      <c r="CF27">
        <v>4</v>
      </c>
      <c r="CG27">
        <v>0</v>
      </c>
      <c r="CH27">
        <v>0</v>
      </c>
      <c r="CI27">
        <v>1</v>
      </c>
      <c r="CJ27">
        <v>1</v>
      </c>
      <c r="CK27">
        <v>0</v>
      </c>
      <c r="CL27">
        <v>0</v>
      </c>
      <c r="CM27" t="s">
        <v>308</v>
      </c>
      <c r="CN27">
        <v>158.2200012207031</v>
      </c>
      <c r="CO27">
        <v>159.32000732421881</v>
      </c>
      <c r="CP27">
        <v>160.5</v>
      </c>
      <c r="CQ27">
        <v>157.97999572753909</v>
      </c>
      <c r="CR27">
        <v>159.8399963378906</v>
      </c>
      <c r="CW27">
        <v>108</v>
      </c>
      <c r="CX27">
        <v>70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5</v>
      </c>
      <c r="DH27">
        <v>6</v>
      </c>
      <c r="DI27">
        <v>2</v>
      </c>
      <c r="DJ27">
        <v>7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7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309</v>
      </c>
      <c r="EF27">
        <v>159.8399963378906</v>
      </c>
      <c r="EG27">
        <v>161.8500061035156</v>
      </c>
      <c r="EH27">
        <v>162.75</v>
      </c>
      <c r="EI27">
        <v>160.3399963378906</v>
      </c>
      <c r="EJ27">
        <v>161.78999328613281</v>
      </c>
      <c r="EO27">
        <v>30</v>
      </c>
      <c r="EP27">
        <v>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15</v>
      </c>
      <c r="EY27">
        <v>13</v>
      </c>
      <c r="EZ27">
        <v>16</v>
      </c>
      <c r="FA27">
        <v>29</v>
      </c>
      <c r="FB27">
        <v>104</v>
      </c>
      <c r="FC27">
        <v>0</v>
      </c>
      <c r="FD27">
        <v>0</v>
      </c>
      <c r="FE27">
        <v>0</v>
      </c>
      <c r="FF27">
        <v>0</v>
      </c>
      <c r="FG27">
        <v>1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310</v>
      </c>
      <c r="FX27">
        <v>161.78999328613281</v>
      </c>
      <c r="FY27">
        <v>161.83000183105469</v>
      </c>
      <c r="FZ27">
        <v>162.24000549316409</v>
      </c>
      <c r="GA27">
        <v>159.2200012207031</v>
      </c>
      <c r="GB27">
        <v>160.7799987792969</v>
      </c>
      <c r="GC27">
        <v>449</v>
      </c>
      <c r="GD27">
        <v>367</v>
      </c>
      <c r="GE27">
        <v>209</v>
      </c>
      <c r="GF27">
        <v>201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227</v>
      </c>
      <c r="GM27">
        <v>0</v>
      </c>
      <c r="GN27">
        <v>111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1.9</v>
      </c>
      <c r="GX27" t="s">
        <v>218</v>
      </c>
      <c r="GY27">
        <v>3484479</v>
      </c>
      <c r="GZ27">
        <v>2841800</v>
      </c>
      <c r="HC27">
        <v>1.76</v>
      </c>
      <c r="HD27">
        <v>1.78</v>
      </c>
      <c r="HE27">
        <v>6.5299999999999997E-2</v>
      </c>
      <c r="HF27" s="2">
        <f t="shared" si="6"/>
        <v>2.4722575832158977E-4</v>
      </c>
      <c r="HG27" s="2">
        <f t="shared" si="7"/>
        <v>2.527142802190574E-3</v>
      </c>
      <c r="HH27" s="2">
        <f t="shared" si="8"/>
        <v>1.6128039181982801E-2</v>
      </c>
      <c r="HI27" s="2">
        <f t="shared" si="9"/>
        <v>9.7026842296175086E-3</v>
      </c>
      <c r="HJ27" s="3">
        <f t="shared" si="10"/>
        <v>162.23896935536052</v>
      </c>
      <c r="HK27" t="str">
        <f t="shared" si="11"/>
        <v>COF</v>
      </c>
    </row>
    <row r="28" spans="1:219" hidden="1" x14ac:dyDescent="0.25">
      <c r="A28">
        <v>19</v>
      </c>
      <c r="B28" t="s">
        <v>311</v>
      </c>
      <c r="C28">
        <v>9</v>
      </c>
      <c r="D28">
        <v>1</v>
      </c>
      <c r="E28">
        <v>5</v>
      </c>
      <c r="F28">
        <v>1</v>
      </c>
      <c r="G28" t="s">
        <v>240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190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312</v>
      </c>
      <c r="AV28">
        <v>100.44000244140619</v>
      </c>
      <c r="AW28">
        <v>101.0100021362305</v>
      </c>
      <c r="AX28">
        <v>101.0100021362305</v>
      </c>
      <c r="AY28">
        <v>98.900001525878906</v>
      </c>
      <c r="AZ28">
        <v>99.279998779296875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184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313</v>
      </c>
      <c r="CN28">
        <v>99.279998779296875</v>
      </c>
      <c r="CO28">
        <v>100.0500030517578</v>
      </c>
      <c r="CP28">
        <v>101.73000335693359</v>
      </c>
      <c r="CQ28">
        <v>99.519996643066406</v>
      </c>
      <c r="CR28">
        <v>101.4499969482422</v>
      </c>
      <c r="CW28">
        <v>0</v>
      </c>
      <c r="CX28">
        <v>25</v>
      </c>
      <c r="CY28">
        <v>150</v>
      </c>
      <c r="CZ28">
        <v>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</v>
      </c>
      <c r="DK28">
        <v>1</v>
      </c>
      <c r="DL28">
        <v>1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1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314</v>
      </c>
      <c r="EF28">
        <v>101.4499969482422</v>
      </c>
      <c r="EG28">
        <v>102.38999938964839</v>
      </c>
      <c r="EH28">
        <v>103.5800018310547</v>
      </c>
      <c r="EI28">
        <v>101.5100021362305</v>
      </c>
      <c r="EJ28">
        <v>103.2399978637695</v>
      </c>
      <c r="EO28">
        <v>44</v>
      </c>
      <c r="EP28">
        <v>127</v>
      </c>
      <c r="EQ28">
        <v>13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</v>
      </c>
      <c r="EY28">
        <v>0</v>
      </c>
      <c r="EZ28">
        <v>2</v>
      </c>
      <c r="FA28">
        <v>0</v>
      </c>
      <c r="FB28">
        <v>1</v>
      </c>
      <c r="FC28">
        <v>1</v>
      </c>
      <c r="FD28">
        <v>9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1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315</v>
      </c>
      <c r="FX28">
        <v>103.2399978637695</v>
      </c>
      <c r="FY28">
        <v>103.3000030517578</v>
      </c>
      <c r="FZ28">
        <v>103.5400009155273</v>
      </c>
      <c r="GA28">
        <v>101.879997253418</v>
      </c>
      <c r="GB28">
        <v>102.2399978637695</v>
      </c>
      <c r="GC28">
        <v>364</v>
      </c>
      <c r="GD28">
        <v>386</v>
      </c>
      <c r="GE28">
        <v>364</v>
      </c>
      <c r="GF28">
        <v>10</v>
      </c>
      <c r="GG28">
        <v>0</v>
      </c>
      <c r="GH28">
        <v>5</v>
      </c>
      <c r="GI28">
        <v>0</v>
      </c>
      <c r="GJ28">
        <v>5</v>
      </c>
      <c r="GK28">
        <v>0</v>
      </c>
      <c r="GL28">
        <v>376</v>
      </c>
      <c r="GM28">
        <v>0</v>
      </c>
      <c r="GN28">
        <v>2</v>
      </c>
      <c r="GO28">
        <v>2</v>
      </c>
      <c r="GP28">
        <v>2</v>
      </c>
      <c r="GQ28">
        <v>2</v>
      </c>
      <c r="GR28">
        <v>2</v>
      </c>
      <c r="GS28">
        <v>0</v>
      </c>
      <c r="GT28">
        <v>0</v>
      </c>
      <c r="GU28">
        <v>0</v>
      </c>
      <c r="GV28">
        <v>0</v>
      </c>
      <c r="GW28">
        <v>2.1</v>
      </c>
      <c r="GX28" t="s">
        <v>218</v>
      </c>
      <c r="GY28">
        <v>568875</v>
      </c>
      <c r="GZ28">
        <v>636885</v>
      </c>
      <c r="HA28">
        <v>1.97</v>
      </c>
      <c r="HB28">
        <v>2.92</v>
      </c>
      <c r="HC28">
        <v>0.76</v>
      </c>
      <c r="HD28">
        <v>3.88</v>
      </c>
      <c r="HE28">
        <v>0</v>
      </c>
      <c r="HF28" s="2">
        <f t="shared" si="6"/>
        <v>5.8088273199985441E-4</v>
      </c>
      <c r="HG28" s="2">
        <f t="shared" si="7"/>
        <v>2.3179241032198483E-3</v>
      </c>
      <c r="HH28" s="2">
        <f t="shared" si="8"/>
        <v>1.3746425521675154E-2</v>
      </c>
      <c r="HI28" s="2">
        <f t="shared" si="9"/>
        <v>3.5211328039266299E-3</v>
      </c>
      <c r="HJ28" s="3">
        <f t="shared" si="10"/>
        <v>103.53944461869415</v>
      </c>
      <c r="HK28" t="str">
        <f t="shared" si="11"/>
        <v>CRI</v>
      </c>
    </row>
    <row r="29" spans="1:219" hidden="1" x14ac:dyDescent="0.25">
      <c r="A29">
        <v>20</v>
      </c>
      <c r="B29" t="s">
        <v>316</v>
      </c>
      <c r="C29">
        <v>9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104</v>
      </c>
      <c r="N29">
        <v>57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48</v>
      </c>
      <c r="W29">
        <v>8</v>
      </c>
      <c r="X29">
        <v>5</v>
      </c>
      <c r="Y29">
        <v>4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317</v>
      </c>
      <c r="AV29">
        <v>239.05000305175781</v>
      </c>
      <c r="AW29">
        <v>239.50999450683599</v>
      </c>
      <c r="AX29">
        <v>241.88999938964841</v>
      </c>
      <c r="AY29">
        <v>236.74000549316409</v>
      </c>
      <c r="AZ29">
        <v>237.16999816894531</v>
      </c>
      <c r="BE29">
        <v>32</v>
      </c>
      <c r="BF29">
        <v>9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46</v>
      </c>
      <c r="BO29">
        <v>14</v>
      </c>
      <c r="BP29">
        <v>21</v>
      </c>
      <c r="BQ29">
        <v>33</v>
      </c>
      <c r="BR29">
        <v>60</v>
      </c>
      <c r="BS29">
        <v>0</v>
      </c>
      <c r="BT29">
        <v>0</v>
      </c>
      <c r="BU29">
        <v>0</v>
      </c>
      <c r="BV29">
        <v>0</v>
      </c>
      <c r="BW29">
        <v>9</v>
      </c>
      <c r="BX29">
        <v>1</v>
      </c>
      <c r="BY29">
        <v>0</v>
      </c>
      <c r="BZ29">
        <v>0</v>
      </c>
      <c r="CA29">
        <v>1</v>
      </c>
      <c r="CB29">
        <v>1</v>
      </c>
      <c r="CC29">
        <v>0</v>
      </c>
      <c r="CD29">
        <v>0</v>
      </c>
      <c r="CE29">
        <v>44</v>
      </c>
      <c r="CF29">
        <v>9</v>
      </c>
      <c r="CG29">
        <v>0</v>
      </c>
      <c r="CH29">
        <v>0</v>
      </c>
      <c r="CI29">
        <v>1</v>
      </c>
      <c r="CJ29">
        <v>1</v>
      </c>
      <c r="CK29">
        <v>0</v>
      </c>
      <c r="CL29">
        <v>0</v>
      </c>
      <c r="CM29" t="s">
        <v>318</v>
      </c>
      <c r="CN29">
        <v>237.16999816894531</v>
      </c>
      <c r="CO29">
        <v>237.41000366210929</v>
      </c>
      <c r="CP29">
        <v>239.5</v>
      </c>
      <c r="CQ29">
        <v>236.6199951171875</v>
      </c>
      <c r="CR29">
        <v>237.71000671386719</v>
      </c>
      <c r="CW29">
        <v>121</v>
      </c>
      <c r="CX29">
        <v>2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85</v>
      </c>
      <c r="DG29">
        <v>21</v>
      </c>
      <c r="DH29">
        <v>2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319</v>
      </c>
      <c r="EF29">
        <v>237.71000671386719</v>
      </c>
      <c r="EG29">
        <v>241.5</v>
      </c>
      <c r="EH29">
        <v>243.3699951171875</v>
      </c>
      <c r="EI29">
        <v>238.92999267578119</v>
      </c>
      <c r="EJ29">
        <v>241.2799987792969</v>
      </c>
      <c r="EO29">
        <v>40</v>
      </c>
      <c r="EP29">
        <v>10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20</v>
      </c>
      <c r="EY29">
        <v>4</v>
      </c>
      <c r="EZ29">
        <v>9</v>
      </c>
      <c r="FA29">
        <v>13</v>
      </c>
      <c r="FB29">
        <v>116</v>
      </c>
      <c r="FC29">
        <v>0</v>
      </c>
      <c r="FD29">
        <v>0</v>
      </c>
      <c r="FE29">
        <v>0</v>
      </c>
      <c r="FF29">
        <v>0</v>
      </c>
      <c r="FG29">
        <v>11</v>
      </c>
      <c r="FH29">
        <v>0</v>
      </c>
      <c r="FI29">
        <v>1</v>
      </c>
      <c r="FJ29">
        <v>0</v>
      </c>
      <c r="FK29">
        <v>1</v>
      </c>
      <c r="FL29">
        <v>0</v>
      </c>
      <c r="FM29">
        <v>1</v>
      </c>
      <c r="FN29">
        <v>0</v>
      </c>
      <c r="FO29">
        <v>21</v>
      </c>
      <c r="FP29">
        <v>11</v>
      </c>
      <c r="FQ29">
        <v>11</v>
      </c>
      <c r="FR29">
        <v>0</v>
      </c>
      <c r="FS29">
        <v>1</v>
      </c>
      <c r="FT29">
        <v>1</v>
      </c>
      <c r="FU29">
        <v>1</v>
      </c>
      <c r="FV29">
        <v>0</v>
      </c>
      <c r="FW29" t="s">
        <v>320</v>
      </c>
      <c r="FX29">
        <v>241.2799987792969</v>
      </c>
      <c r="FY29">
        <v>241.9100036621094</v>
      </c>
      <c r="FZ29">
        <v>242.25999450683591</v>
      </c>
      <c r="GA29">
        <v>238.78999328613281</v>
      </c>
      <c r="GB29">
        <v>241.08000183105469</v>
      </c>
      <c r="GC29">
        <v>375</v>
      </c>
      <c r="GD29">
        <v>510</v>
      </c>
      <c r="GE29">
        <v>173</v>
      </c>
      <c r="GF29">
        <v>270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177</v>
      </c>
      <c r="GM29">
        <v>0</v>
      </c>
      <c r="GN29">
        <v>116</v>
      </c>
      <c r="GO29">
        <v>2</v>
      </c>
      <c r="GP29">
        <v>1</v>
      </c>
      <c r="GQ29">
        <v>0</v>
      </c>
      <c r="GR29">
        <v>0</v>
      </c>
      <c r="GS29">
        <v>1</v>
      </c>
      <c r="GT29">
        <v>1</v>
      </c>
      <c r="GU29">
        <v>0</v>
      </c>
      <c r="GV29">
        <v>0</v>
      </c>
      <c r="GW29">
        <v>2.6</v>
      </c>
      <c r="GX29" t="s">
        <v>223</v>
      </c>
      <c r="GY29">
        <v>3594666</v>
      </c>
      <c r="GZ29">
        <v>2586471</v>
      </c>
      <c r="HA29">
        <v>1.071</v>
      </c>
      <c r="HB29">
        <v>1.6020000000000001</v>
      </c>
      <c r="HC29">
        <v>1.24</v>
      </c>
      <c r="HD29">
        <v>1.99</v>
      </c>
      <c r="HE29">
        <v>0.65919994999999998</v>
      </c>
      <c r="HF29" s="2">
        <f t="shared" si="6"/>
        <v>2.6042944618878128E-3</v>
      </c>
      <c r="HG29" s="2">
        <f t="shared" si="7"/>
        <v>1.4446910454157802E-3</v>
      </c>
      <c r="HH29" s="2">
        <f t="shared" si="8"/>
        <v>1.2897401218407212E-2</v>
      </c>
      <c r="HI29" s="2">
        <f t="shared" si="9"/>
        <v>9.4989568920224032E-3</v>
      </c>
      <c r="HJ29" s="3">
        <f t="shared" si="10"/>
        <v>242.25948887819655</v>
      </c>
      <c r="HK29" t="str">
        <f t="shared" si="11"/>
        <v>CAT</v>
      </c>
    </row>
    <row r="30" spans="1:219" hidden="1" x14ac:dyDescent="0.25">
      <c r="A30">
        <v>21</v>
      </c>
      <c r="B30" t="s">
        <v>321</v>
      </c>
      <c r="C30">
        <v>11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81</v>
      </c>
      <c r="N30">
        <v>57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44</v>
      </c>
      <c r="W30">
        <v>18</v>
      </c>
      <c r="X30">
        <v>14</v>
      </c>
      <c r="Y30">
        <v>4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322</v>
      </c>
      <c r="AV30">
        <v>53.029998779296882</v>
      </c>
      <c r="AW30">
        <v>53.130001068115227</v>
      </c>
      <c r="AX30">
        <v>54.259998321533203</v>
      </c>
      <c r="AY30">
        <v>51.740001678466797</v>
      </c>
      <c r="AZ30">
        <v>51.790000915527337</v>
      </c>
      <c r="BE30">
        <v>25</v>
      </c>
      <c r="BF30">
        <v>5</v>
      </c>
      <c r="BG30">
        <v>1</v>
      </c>
      <c r="BH30">
        <v>8</v>
      </c>
      <c r="BI30">
        <v>1</v>
      </c>
      <c r="BJ30">
        <v>1</v>
      </c>
      <c r="BK30">
        <v>10</v>
      </c>
      <c r="BL30">
        <v>1</v>
      </c>
      <c r="BM30">
        <v>1</v>
      </c>
      <c r="BN30">
        <v>12</v>
      </c>
      <c r="BO30">
        <v>1</v>
      </c>
      <c r="BP30">
        <v>1</v>
      </c>
      <c r="BQ30">
        <v>2</v>
      </c>
      <c r="BR30">
        <v>148</v>
      </c>
      <c r="BS30">
        <v>0</v>
      </c>
      <c r="BT30">
        <v>0</v>
      </c>
      <c r="BU30">
        <v>0</v>
      </c>
      <c r="BV30">
        <v>0</v>
      </c>
      <c r="BW30">
        <v>15</v>
      </c>
      <c r="BX30">
        <v>10</v>
      </c>
      <c r="BY30">
        <v>0</v>
      </c>
      <c r="BZ30">
        <v>0</v>
      </c>
      <c r="CA30">
        <v>1</v>
      </c>
      <c r="CB30">
        <v>1</v>
      </c>
      <c r="CC30">
        <v>0</v>
      </c>
      <c r="CD30">
        <v>0</v>
      </c>
      <c r="CE30">
        <v>43</v>
      </c>
      <c r="CF30">
        <v>15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0</v>
      </c>
      <c r="CM30" t="s">
        <v>323</v>
      </c>
      <c r="CN30">
        <v>51.790000915527337</v>
      </c>
      <c r="CO30">
        <v>51.75</v>
      </c>
      <c r="CP30">
        <v>52.209999084472663</v>
      </c>
      <c r="CQ30">
        <v>51.060001373291023</v>
      </c>
      <c r="CR30">
        <v>51.990001678466797</v>
      </c>
      <c r="CW30">
        <v>44</v>
      </c>
      <c r="CX30">
        <v>18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10</v>
      </c>
      <c r="DG30">
        <v>15</v>
      </c>
      <c r="DH30">
        <v>11</v>
      </c>
      <c r="DI30">
        <v>17</v>
      </c>
      <c r="DJ30">
        <v>86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86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3</v>
      </c>
      <c r="DX30">
        <v>0</v>
      </c>
      <c r="DY30">
        <v>26</v>
      </c>
      <c r="DZ30">
        <v>26</v>
      </c>
      <c r="EA30">
        <v>2</v>
      </c>
      <c r="EB30">
        <v>0</v>
      </c>
      <c r="EC30">
        <v>2</v>
      </c>
      <c r="ED30">
        <v>1</v>
      </c>
      <c r="EE30" t="s">
        <v>324</v>
      </c>
      <c r="EF30">
        <v>51.990001678466797</v>
      </c>
      <c r="EG30">
        <v>52.569999694824219</v>
      </c>
      <c r="EH30">
        <v>53.099998474121087</v>
      </c>
      <c r="EI30">
        <v>52.5</v>
      </c>
      <c r="EJ30">
        <v>52.830001831054688</v>
      </c>
      <c r="EO30">
        <v>135</v>
      </c>
      <c r="EP30">
        <v>59</v>
      </c>
      <c r="EQ30">
        <v>1</v>
      </c>
      <c r="ER30">
        <v>0</v>
      </c>
      <c r="ES30">
        <v>0</v>
      </c>
      <c r="ET30">
        <v>1</v>
      </c>
      <c r="EU30">
        <v>1</v>
      </c>
      <c r="EV30">
        <v>0</v>
      </c>
      <c r="EW30">
        <v>0</v>
      </c>
      <c r="EX30">
        <v>3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325</v>
      </c>
      <c r="FX30">
        <v>52.830001831054688</v>
      </c>
      <c r="FY30">
        <v>53</v>
      </c>
      <c r="FZ30">
        <v>53.319999694824219</v>
      </c>
      <c r="GA30">
        <v>52.360000610351563</v>
      </c>
      <c r="GB30">
        <v>53.169998168945313</v>
      </c>
      <c r="GC30">
        <v>435</v>
      </c>
      <c r="GD30">
        <v>388</v>
      </c>
      <c r="GE30">
        <v>257</v>
      </c>
      <c r="GF30">
        <v>142</v>
      </c>
      <c r="GG30">
        <v>1</v>
      </c>
      <c r="GH30">
        <v>9</v>
      </c>
      <c r="GI30">
        <v>0</v>
      </c>
      <c r="GJ30">
        <v>0</v>
      </c>
      <c r="GK30">
        <v>0</v>
      </c>
      <c r="GL30">
        <v>236</v>
      </c>
      <c r="GM30">
        <v>0</v>
      </c>
      <c r="GN30">
        <v>86</v>
      </c>
      <c r="GO30">
        <v>2</v>
      </c>
      <c r="GP30">
        <v>1</v>
      </c>
      <c r="GQ30">
        <v>0</v>
      </c>
      <c r="GR30">
        <v>0</v>
      </c>
      <c r="GS30">
        <v>2</v>
      </c>
      <c r="GT30">
        <v>2</v>
      </c>
      <c r="GU30">
        <v>1</v>
      </c>
      <c r="GV30">
        <v>1</v>
      </c>
      <c r="GW30">
        <v>2.2000000000000002</v>
      </c>
      <c r="GX30" t="s">
        <v>218</v>
      </c>
      <c r="GY30">
        <v>1910666</v>
      </c>
      <c r="GZ30">
        <v>2226542</v>
      </c>
      <c r="HA30">
        <v>1.2070000000000001</v>
      </c>
      <c r="HB30">
        <v>1.671</v>
      </c>
      <c r="HC30">
        <v>-3.04</v>
      </c>
      <c r="HD30">
        <v>1.1399999999999999</v>
      </c>
      <c r="HE30">
        <v>0.64519994999999997</v>
      </c>
      <c r="HF30" s="2">
        <f t="shared" si="6"/>
        <v>3.2075126216096761E-3</v>
      </c>
      <c r="HG30" s="2">
        <f t="shared" si="7"/>
        <v>6.0014946859664464E-3</v>
      </c>
      <c r="HH30" s="2">
        <f t="shared" si="8"/>
        <v>1.2075460182045972E-2</v>
      </c>
      <c r="HI30" s="2">
        <f t="shared" si="9"/>
        <v>1.5234109206098134E-2</v>
      </c>
      <c r="HJ30" s="3">
        <f t="shared" si="10"/>
        <v>53.318079218356225</v>
      </c>
      <c r="HK30" t="str">
        <f t="shared" si="11"/>
        <v>CF</v>
      </c>
    </row>
    <row r="31" spans="1:219" hidden="1" x14ac:dyDescent="0.25">
      <c r="A31">
        <v>22</v>
      </c>
      <c r="B31" t="s">
        <v>326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63</v>
      </c>
      <c r="N31">
        <v>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43</v>
      </c>
      <c r="W31">
        <v>20</v>
      </c>
      <c r="X31">
        <v>31</v>
      </c>
      <c r="Y31">
        <v>12</v>
      </c>
      <c r="Z31">
        <v>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327</v>
      </c>
      <c r="AV31">
        <v>120.9300003051758</v>
      </c>
      <c r="AW31">
        <v>120.7399978637695</v>
      </c>
      <c r="AX31">
        <v>121.2900009155273</v>
      </c>
      <c r="AY31">
        <v>119.0800018310547</v>
      </c>
      <c r="AZ31">
        <v>119.25</v>
      </c>
      <c r="BE31">
        <v>14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43</v>
      </c>
      <c r="BO31">
        <v>25</v>
      </c>
      <c r="BP31">
        <v>17</v>
      </c>
      <c r="BQ31">
        <v>20</v>
      </c>
      <c r="BR31">
        <v>72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18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328</v>
      </c>
      <c r="CN31">
        <v>119.25</v>
      </c>
      <c r="CO31">
        <v>119.879997253418</v>
      </c>
      <c r="CP31">
        <v>120.2200012207031</v>
      </c>
      <c r="CQ31">
        <v>118.69000244140619</v>
      </c>
      <c r="CR31">
        <v>118.88999938964839</v>
      </c>
      <c r="CW31">
        <v>6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15</v>
      </c>
      <c r="DG31">
        <v>20</v>
      </c>
      <c r="DH31">
        <v>26</v>
      </c>
      <c r="DI31">
        <v>29</v>
      </c>
      <c r="DJ31">
        <v>93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329</v>
      </c>
      <c r="EF31">
        <v>118.88999938964839</v>
      </c>
      <c r="EG31">
        <v>119.7099990844727</v>
      </c>
      <c r="EH31">
        <v>121.11000061035161</v>
      </c>
      <c r="EI31">
        <v>118.870002746582</v>
      </c>
      <c r="EJ31">
        <v>120.8000030517578</v>
      </c>
      <c r="EO31">
        <v>60</v>
      </c>
      <c r="EP31">
        <v>53</v>
      </c>
      <c r="EQ31">
        <v>3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20</v>
      </c>
      <c r="EY31">
        <v>8</v>
      </c>
      <c r="EZ31">
        <v>7</v>
      </c>
      <c r="FA31">
        <v>19</v>
      </c>
      <c r="FB31">
        <v>26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26</v>
      </c>
      <c r="FJ31">
        <v>0</v>
      </c>
      <c r="FK31">
        <v>0</v>
      </c>
      <c r="FL31">
        <v>0</v>
      </c>
      <c r="FM31">
        <v>1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330</v>
      </c>
      <c r="FX31">
        <v>120.8000030517578</v>
      </c>
      <c r="FY31">
        <v>121.0899963378906</v>
      </c>
      <c r="FZ31">
        <v>121.80999755859381</v>
      </c>
      <c r="GA31">
        <v>120.09999847412109</v>
      </c>
      <c r="GB31">
        <v>121.7099990844727</v>
      </c>
      <c r="GC31">
        <v>203</v>
      </c>
      <c r="GD31">
        <v>565</v>
      </c>
      <c r="GE31">
        <v>122</v>
      </c>
      <c r="GF31">
        <v>263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210</v>
      </c>
      <c r="GM31">
        <v>0</v>
      </c>
      <c r="GN31">
        <v>119</v>
      </c>
      <c r="GO31">
        <v>2</v>
      </c>
      <c r="GP31">
        <v>1</v>
      </c>
      <c r="GQ31">
        <v>1</v>
      </c>
      <c r="GR31">
        <v>1</v>
      </c>
      <c r="GS31">
        <v>0</v>
      </c>
      <c r="GT31">
        <v>0</v>
      </c>
      <c r="GU31">
        <v>0</v>
      </c>
      <c r="GV31">
        <v>0</v>
      </c>
      <c r="GW31">
        <v>2.8</v>
      </c>
      <c r="GX31" t="s">
        <v>223</v>
      </c>
      <c r="GY31">
        <v>870761</v>
      </c>
      <c r="GZ31">
        <v>565900</v>
      </c>
      <c r="HA31">
        <v>0.95599999999999996</v>
      </c>
      <c r="HB31">
        <v>1.2250000000000001</v>
      </c>
      <c r="HC31">
        <v>1.89</v>
      </c>
      <c r="HD31">
        <v>8.24</v>
      </c>
      <c r="HE31">
        <v>0.1288</v>
      </c>
      <c r="HF31" s="2">
        <f t="shared" si="6"/>
        <v>2.3948575018831741E-3</v>
      </c>
      <c r="HG31" s="2">
        <f t="shared" si="7"/>
        <v>5.9108548980708608E-3</v>
      </c>
      <c r="HH31" s="2">
        <f t="shared" si="8"/>
        <v>8.1757196606646598E-3</v>
      </c>
      <c r="HI31" s="2">
        <f t="shared" si="9"/>
        <v>1.3228170425292562E-2</v>
      </c>
      <c r="HJ31" s="3">
        <f t="shared" si="10"/>
        <v>121.8057417358518</v>
      </c>
      <c r="HK31" t="str">
        <f t="shared" si="11"/>
        <v>CINF</v>
      </c>
    </row>
    <row r="32" spans="1:219" hidden="1" x14ac:dyDescent="0.25">
      <c r="A32">
        <v>23</v>
      </c>
      <c r="B32" t="s">
        <v>331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5</v>
      </c>
      <c r="N32">
        <v>3</v>
      </c>
      <c r="O32">
        <v>2</v>
      </c>
      <c r="P32">
        <v>14</v>
      </c>
      <c r="Q32">
        <v>167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6</v>
      </c>
      <c r="AA32">
        <v>1</v>
      </c>
      <c r="AB32">
        <v>8</v>
      </c>
      <c r="AC32">
        <v>1</v>
      </c>
      <c r="AD32">
        <v>8</v>
      </c>
      <c r="AE32">
        <v>0</v>
      </c>
      <c r="AF32">
        <v>0</v>
      </c>
      <c r="AG32">
        <v>6</v>
      </c>
      <c r="AH32">
        <v>6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3</v>
      </c>
      <c r="AP32">
        <v>3</v>
      </c>
      <c r="AQ32">
        <v>1</v>
      </c>
      <c r="AR32">
        <v>0</v>
      </c>
      <c r="AS32">
        <v>1</v>
      </c>
      <c r="AT32">
        <v>1</v>
      </c>
      <c r="AU32" t="s">
        <v>332</v>
      </c>
      <c r="AV32">
        <v>22.639999389648441</v>
      </c>
      <c r="AW32">
        <v>22.879999160766602</v>
      </c>
      <c r="AX32">
        <v>23.5</v>
      </c>
      <c r="AY32">
        <v>22.620000839233398</v>
      </c>
      <c r="AZ32">
        <v>22.85000038146973</v>
      </c>
      <c r="BE32">
        <v>62</v>
      </c>
      <c r="BF32">
        <v>9</v>
      </c>
      <c r="BG32">
        <v>12</v>
      </c>
      <c r="BH32">
        <v>18</v>
      </c>
      <c r="BI32">
        <v>14</v>
      </c>
      <c r="BJ32">
        <v>1</v>
      </c>
      <c r="BK32">
        <v>44</v>
      </c>
      <c r="BL32">
        <v>1</v>
      </c>
      <c r="BM32">
        <v>14</v>
      </c>
      <c r="BN32">
        <v>54</v>
      </c>
      <c r="BO32">
        <v>22</v>
      </c>
      <c r="BP32">
        <v>16</v>
      </c>
      <c r="BQ32">
        <v>9</v>
      </c>
      <c r="BR32">
        <v>24</v>
      </c>
      <c r="BS32">
        <v>1</v>
      </c>
      <c r="BT32">
        <v>2</v>
      </c>
      <c r="BU32">
        <v>1</v>
      </c>
      <c r="BV32">
        <v>2</v>
      </c>
      <c r="BW32">
        <v>52</v>
      </c>
      <c r="BX32">
        <v>44</v>
      </c>
      <c r="BY32">
        <v>23</v>
      </c>
      <c r="BZ32">
        <v>0</v>
      </c>
      <c r="CA32">
        <v>2</v>
      </c>
      <c r="CB32">
        <v>1</v>
      </c>
      <c r="CC32">
        <v>2</v>
      </c>
      <c r="CD32">
        <v>0</v>
      </c>
      <c r="CE32">
        <v>54</v>
      </c>
      <c r="CF32">
        <v>47</v>
      </c>
      <c r="CG32">
        <v>5</v>
      </c>
      <c r="CH32">
        <v>5</v>
      </c>
      <c r="CI32">
        <v>1</v>
      </c>
      <c r="CJ32">
        <v>1</v>
      </c>
      <c r="CK32">
        <v>1</v>
      </c>
      <c r="CL32">
        <v>1</v>
      </c>
      <c r="CM32" t="s">
        <v>333</v>
      </c>
      <c r="CN32">
        <v>22.85000038146973</v>
      </c>
      <c r="CO32">
        <v>23.149999618530281</v>
      </c>
      <c r="CP32">
        <v>23.590000152587891</v>
      </c>
      <c r="CQ32">
        <v>22.920000076293949</v>
      </c>
      <c r="CR32">
        <v>23.229999542236332</v>
      </c>
      <c r="CW32">
        <v>41</v>
      </c>
      <c r="CX32">
        <v>41</v>
      </c>
      <c r="CY32">
        <v>30</v>
      </c>
      <c r="CZ32">
        <v>6</v>
      </c>
      <c r="DA32">
        <v>0</v>
      </c>
      <c r="DB32">
        <v>1</v>
      </c>
      <c r="DC32">
        <v>31</v>
      </c>
      <c r="DD32">
        <v>0</v>
      </c>
      <c r="DE32">
        <v>0</v>
      </c>
      <c r="DF32">
        <v>12</v>
      </c>
      <c r="DG32">
        <v>11</v>
      </c>
      <c r="DH32">
        <v>20</v>
      </c>
      <c r="DI32">
        <v>14</v>
      </c>
      <c r="DJ32">
        <v>39</v>
      </c>
      <c r="DK32">
        <v>2</v>
      </c>
      <c r="DL32">
        <v>96</v>
      </c>
      <c r="DM32">
        <v>0</v>
      </c>
      <c r="DN32">
        <v>0</v>
      </c>
      <c r="DO32">
        <v>45</v>
      </c>
      <c r="DP32">
        <v>31</v>
      </c>
      <c r="DQ32">
        <v>39</v>
      </c>
      <c r="DR32">
        <v>39</v>
      </c>
      <c r="DS32">
        <v>3</v>
      </c>
      <c r="DT32">
        <v>1</v>
      </c>
      <c r="DU32">
        <v>3</v>
      </c>
      <c r="DV32">
        <v>2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334</v>
      </c>
      <c r="EF32">
        <v>23.229999542236332</v>
      </c>
      <c r="EG32">
        <v>23.29000091552734</v>
      </c>
      <c r="EH32">
        <v>24.180000305175781</v>
      </c>
      <c r="EI32">
        <v>23.170000076293949</v>
      </c>
      <c r="EJ32">
        <v>23.969999313354489</v>
      </c>
      <c r="EO32">
        <v>27</v>
      </c>
      <c r="EP32">
        <v>19</v>
      </c>
      <c r="EQ32">
        <v>23</v>
      </c>
      <c r="ER32">
        <v>24</v>
      </c>
      <c r="ES32">
        <v>83</v>
      </c>
      <c r="ET32">
        <v>2</v>
      </c>
      <c r="EU32">
        <v>51</v>
      </c>
      <c r="EV32">
        <v>1</v>
      </c>
      <c r="EW32">
        <v>11</v>
      </c>
      <c r="EX32">
        <v>13</v>
      </c>
      <c r="EY32">
        <v>0</v>
      </c>
      <c r="EZ32">
        <v>11</v>
      </c>
      <c r="FA32">
        <v>3</v>
      </c>
      <c r="FB32">
        <v>3</v>
      </c>
      <c r="FC32">
        <v>3</v>
      </c>
      <c r="FD32">
        <v>30</v>
      </c>
      <c r="FE32">
        <v>2</v>
      </c>
      <c r="FF32">
        <v>30</v>
      </c>
      <c r="FG32">
        <v>62</v>
      </c>
      <c r="FH32">
        <v>51</v>
      </c>
      <c r="FI32">
        <v>3</v>
      </c>
      <c r="FJ32">
        <v>3</v>
      </c>
      <c r="FK32">
        <v>1</v>
      </c>
      <c r="FL32">
        <v>1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254</v>
      </c>
      <c r="FX32">
        <v>23.969999313354489</v>
      </c>
      <c r="FY32">
        <v>24.219999313354489</v>
      </c>
      <c r="FZ32">
        <v>24.629999160766602</v>
      </c>
      <c r="GA32">
        <v>22.440000534057621</v>
      </c>
      <c r="GB32">
        <v>22.659999847412109</v>
      </c>
      <c r="GC32">
        <v>600</v>
      </c>
      <c r="GD32">
        <v>259</v>
      </c>
      <c r="GE32">
        <v>294</v>
      </c>
      <c r="GF32">
        <v>126</v>
      </c>
      <c r="GG32">
        <v>25</v>
      </c>
      <c r="GH32">
        <v>326</v>
      </c>
      <c r="GI32">
        <v>11</v>
      </c>
      <c r="GJ32">
        <v>113</v>
      </c>
      <c r="GK32">
        <v>40</v>
      </c>
      <c r="GL32">
        <v>72</v>
      </c>
      <c r="GM32">
        <v>30</v>
      </c>
      <c r="GN32">
        <v>42</v>
      </c>
      <c r="GO32">
        <v>7</v>
      </c>
      <c r="GP32">
        <v>4</v>
      </c>
      <c r="GQ32">
        <v>4</v>
      </c>
      <c r="GR32">
        <v>3</v>
      </c>
      <c r="GS32">
        <v>2</v>
      </c>
      <c r="GT32">
        <v>0</v>
      </c>
      <c r="GU32">
        <v>2</v>
      </c>
      <c r="GV32">
        <v>0</v>
      </c>
      <c r="GW32">
        <v>2.4</v>
      </c>
      <c r="GX32" t="s">
        <v>218</v>
      </c>
      <c r="GY32">
        <v>4839087</v>
      </c>
      <c r="GZ32">
        <v>2353742</v>
      </c>
      <c r="HA32">
        <v>1.196</v>
      </c>
      <c r="HB32">
        <v>1.27</v>
      </c>
      <c r="HC32">
        <v>-1.83</v>
      </c>
      <c r="HD32">
        <v>7.73</v>
      </c>
      <c r="HE32">
        <v>0</v>
      </c>
      <c r="HF32" s="2">
        <f t="shared" si="6"/>
        <v>1.0322048186935939E-2</v>
      </c>
      <c r="HG32" s="2">
        <f t="shared" si="7"/>
        <v>1.6646360592054155E-2</v>
      </c>
      <c r="HH32" s="2">
        <f t="shared" si="8"/>
        <v>7.3492932690357615E-2</v>
      </c>
      <c r="HI32" s="2">
        <f t="shared" si="9"/>
        <v>9.7087076273574269E-3</v>
      </c>
      <c r="HJ32" s="3">
        <f t="shared" si="10"/>
        <v>24.623174155463893</v>
      </c>
      <c r="HK32" t="str">
        <f t="shared" si="11"/>
        <v>CNK</v>
      </c>
    </row>
    <row r="33" spans="1:219" hidden="1" x14ac:dyDescent="0.25">
      <c r="A33">
        <v>24</v>
      </c>
      <c r="B33" t="s">
        <v>335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81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28</v>
      </c>
      <c r="W33">
        <v>28</v>
      </c>
      <c r="X33">
        <v>32</v>
      </c>
      <c r="Y33">
        <v>14</v>
      </c>
      <c r="Z33">
        <v>32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336</v>
      </c>
      <c r="AV33">
        <v>49.319999694824219</v>
      </c>
      <c r="AW33">
        <v>49.549999237060547</v>
      </c>
      <c r="AX33">
        <v>50.200000762939453</v>
      </c>
      <c r="AY33">
        <v>48.325000762939453</v>
      </c>
      <c r="AZ33">
        <v>48.380001068115227</v>
      </c>
      <c r="BE33">
        <v>33</v>
      </c>
      <c r="BF33">
        <v>6</v>
      </c>
      <c r="BG33">
        <v>5</v>
      </c>
      <c r="BH33">
        <v>0</v>
      </c>
      <c r="BI33">
        <v>0</v>
      </c>
      <c r="BJ33">
        <v>1</v>
      </c>
      <c r="BK33">
        <v>5</v>
      </c>
      <c r="BL33">
        <v>0</v>
      </c>
      <c r="BM33">
        <v>0</v>
      </c>
      <c r="BN33">
        <v>13</v>
      </c>
      <c r="BO33">
        <v>3</v>
      </c>
      <c r="BP33">
        <v>0</v>
      </c>
      <c r="BQ33">
        <v>5</v>
      </c>
      <c r="BR33">
        <v>143</v>
      </c>
      <c r="BS33">
        <v>1</v>
      </c>
      <c r="BT33">
        <v>3</v>
      </c>
      <c r="BU33">
        <v>0</v>
      </c>
      <c r="BV33">
        <v>0</v>
      </c>
      <c r="BW33">
        <v>11</v>
      </c>
      <c r="BX33">
        <v>5</v>
      </c>
      <c r="BY33">
        <v>0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44</v>
      </c>
      <c r="CF33">
        <v>11</v>
      </c>
      <c r="CG33">
        <v>0</v>
      </c>
      <c r="CH33">
        <v>0</v>
      </c>
      <c r="CI33">
        <v>1</v>
      </c>
      <c r="CJ33">
        <v>1</v>
      </c>
      <c r="CK33">
        <v>0</v>
      </c>
      <c r="CL33">
        <v>0</v>
      </c>
      <c r="CM33" t="s">
        <v>337</v>
      </c>
      <c r="CN33">
        <v>48.380001068115227</v>
      </c>
      <c r="CO33">
        <v>48.590000152587891</v>
      </c>
      <c r="CP33">
        <v>49.439998626708977</v>
      </c>
      <c r="CQ33">
        <v>48.470001220703118</v>
      </c>
      <c r="CR33">
        <v>49.090000152587891</v>
      </c>
      <c r="CW33">
        <v>12</v>
      </c>
      <c r="CX33">
        <v>20</v>
      </c>
      <c r="CY33">
        <v>137</v>
      </c>
      <c r="CZ33">
        <v>25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5</v>
      </c>
      <c r="DG33">
        <v>1</v>
      </c>
      <c r="DH33">
        <v>0</v>
      </c>
      <c r="DI33">
        <v>0</v>
      </c>
      <c r="DJ33">
        <v>0</v>
      </c>
      <c r="DK33">
        <v>1</v>
      </c>
      <c r="DL33">
        <v>6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338</v>
      </c>
      <c r="EF33">
        <v>49.090000152587891</v>
      </c>
      <c r="EG33">
        <v>50.020000457763672</v>
      </c>
      <c r="EH33">
        <v>50.479999542236328</v>
      </c>
      <c r="EI33">
        <v>49.75</v>
      </c>
      <c r="EJ33">
        <v>50.090000152587891</v>
      </c>
      <c r="EO33">
        <v>56</v>
      </c>
      <c r="EP33">
        <v>21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57</v>
      </c>
      <c r="EY33">
        <v>31</v>
      </c>
      <c r="EZ33">
        <v>27</v>
      </c>
      <c r="FA33">
        <v>19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22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339</v>
      </c>
      <c r="FX33">
        <v>50.090000152587891</v>
      </c>
      <c r="FY33">
        <v>50.029998779296882</v>
      </c>
      <c r="FZ33">
        <v>50.084999084472663</v>
      </c>
      <c r="GA33">
        <v>49.150001525878913</v>
      </c>
      <c r="GB33">
        <v>49.900001525878913</v>
      </c>
      <c r="GC33">
        <v>397</v>
      </c>
      <c r="GD33">
        <v>441</v>
      </c>
      <c r="GE33">
        <v>271</v>
      </c>
      <c r="GF33">
        <v>143</v>
      </c>
      <c r="GG33">
        <v>0</v>
      </c>
      <c r="GH33">
        <v>25</v>
      </c>
      <c r="GI33">
        <v>0</v>
      </c>
      <c r="GJ33">
        <v>25</v>
      </c>
      <c r="GK33">
        <v>0</v>
      </c>
      <c r="GL33">
        <v>178</v>
      </c>
      <c r="GM33">
        <v>0</v>
      </c>
      <c r="GN33">
        <v>3</v>
      </c>
      <c r="GO33">
        <v>1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2.1</v>
      </c>
      <c r="GX33" t="s">
        <v>218</v>
      </c>
      <c r="GY33">
        <v>6690256</v>
      </c>
      <c r="GZ33">
        <v>3620042</v>
      </c>
      <c r="HC33">
        <v>-3.57</v>
      </c>
      <c r="HD33">
        <v>1.57</v>
      </c>
      <c r="HE33">
        <v>0.43819999999999998</v>
      </c>
      <c r="HF33" s="2">
        <f t="shared" si="6"/>
        <v>-1.1993079103538307E-3</v>
      </c>
      <c r="HG33" s="2">
        <f t="shared" si="7"/>
        <v>1.0981392868355533E-3</v>
      </c>
      <c r="HH33" s="2">
        <f t="shared" si="8"/>
        <v>1.7589391862670278E-2</v>
      </c>
      <c r="HI33" s="2">
        <f t="shared" si="9"/>
        <v>1.5030059660640305E-2</v>
      </c>
      <c r="HJ33" s="3">
        <f t="shared" si="10"/>
        <v>50.084938686476761</v>
      </c>
      <c r="HK33" t="str">
        <f t="shared" si="11"/>
        <v>CFG</v>
      </c>
    </row>
    <row r="34" spans="1:219" hidden="1" x14ac:dyDescent="0.25">
      <c r="A34">
        <v>25</v>
      </c>
      <c r="B34" t="s">
        <v>340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37</v>
      </c>
      <c r="N34">
        <v>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99</v>
      </c>
      <c r="W34">
        <v>34</v>
      </c>
      <c r="X34">
        <v>16</v>
      </c>
      <c r="Y34">
        <v>24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341</v>
      </c>
      <c r="AV34">
        <v>217.30999755859369</v>
      </c>
      <c r="AW34">
        <v>217.41999816894531</v>
      </c>
      <c r="AX34">
        <v>217.71000671386719</v>
      </c>
      <c r="AY34">
        <v>214.41000366210929</v>
      </c>
      <c r="AZ34">
        <v>214.8800048828125</v>
      </c>
      <c r="BE34">
        <v>8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6</v>
      </c>
      <c r="BO34">
        <v>2</v>
      </c>
      <c r="BP34">
        <v>0</v>
      </c>
      <c r="BQ34">
        <v>0</v>
      </c>
      <c r="BR34">
        <v>184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8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 t="s">
        <v>342</v>
      </c>
      <c r="CN34">
        <v>214.8800048828125</v>
      </c>
      <c r="CO34">
        <v>216.3699951171875</v>
      </c>
      <c r="CP34">
        <v>217.27000427246091</v>
      </c>
      <c r="CQ34">
        <v>214.02000427246091</v>
      </c>
      <c r="CR34">
        <v>216.1300048828125</v>
      </c>
      <c r="CW34">
        <v>118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29</v>
      </c>
      <c r="DG34">
        <v>16</v>
      </c>
      <c r="DH34">
        <v>21</v>
      </c>
      <c r="DI34">
        <v>4</v>
      </c>
      <c r="DJ34">
        <v>18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1</v>
      </c>
      <c r="DZ34">
        <v>0</v>
      </c>
      <c r="EA34">
        <v>1</v>
      </c>
      <c r="EB34">
        <v>0</v>
      </c>
      <c r="EC34">
        <v>1</v>
      </c>
      <c r="ED34">
        <v>0</v>
      </c>
      <c r="EE34" t="s">
        <v>343</v>
      </c>
      <c r="EF34">
        <v>216.1300048828125</v>
      </c>
      <c r="EG34">
        <v>216.71000671386719</v>
      </c>
      <c r="EH34">
        <v>218.28999328613281</v>
      </c>
      <c r="EI34">
        <v>215.82000732421881</v>
      </c>
      <c r="EJ34">
        <v>218.08999633789071</v>
      </c>
      <c r="EO34">
        <v>135</v>
      </c>
      <c r="EP34">
        <v>6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21</v>
      </c>
      <c r="EY34">
        <v>18</v>
      </c>
      <c r="EZ34">
        <v>18</v>
      </c>
      <c r="FA34">
        <v>2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344</v>
      </c>
      <c r="FX34">
        <v>218.08999633789071</v>
      </c>
      <c r="FY34">
        <v>218.75</v>
      </c>
      <c r="FZ34">
        <v>219.33000183105469</v>
      </c>
      <c r="GA34">
        <v>217.3800048828125</v>
      </c>
      <c r="GB34">
        <v>218.75999450683591</v>
      </c>
      <c r="GC34">
        <v>308</v>
      </c>
      <c r="GD34">
        <v>512</v>
      </c>
      <c r="GE34">
        <v>259</v>
      </c>
      <c r="GF34">
        <v>147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202</v>
      </c>
      <c r="GM34">
        <v>0</v>
      </c>
      <c r="GN34">
        <v>18</v>
      </c>
      <c r="GO34">
        <v>0</v>
      </c>
      <c r="GP34">
        <v>0</v>
      </c>
      <c r="GQ34">
        <v>0</v>
      </c>
      <c r="GR34">
        <v>0</v>
      </c>
      <c r="GS34">
        <v>1</v>
      </c>
      <c r="GT34">
        <v>1</v>
      </c>
      <c r="GU34">
        <v>0</v>
      </c>
      <c r="GV34">
        <v>0</v>
      </c>
      <c r="GW34">
        <v>2.4</v>
      </c>
      <c r="GX34" t="s">
        <v>218</v>
      </c>
      <c r="GY34">
        <v>1312415</v>
      </c>
      <c r="GZ34">
        <v>1078071</v>
      </c>
      <c r="HA34">
        <v>1.2999999999999999E-2</v>
      </c>
      <c r="HB34">
        <v>1.02</v>
      </c>
      <c r="HC34">
        <v>6.14</v>
      </c>
      <c r="HD34">
        <v>3.87</v>
      </c>
      <c r="HE34">
        <v>0.64729999999999999</v>
      </c>
      <c r="HF34" s="2">
        <f t="shared" si="6"/>
        <v>3.0171595982139143E-3</v>
      </c>
      <c r="HG34" s="2">
        <f t="shared" si="7"/>
        <v>2.6444254147294233E-3</v>
      </c>
      <c r="HH34" s="2">
        <f t="shared" si="8"/>
        <v>6.2628348214285312E-3</v>
      </c>
      <c r="HI34" s="2">
        <f t="shared" si="9"/>
        <v>6.3082357774528752E-3</v>
      </c>
      <c r="HJ34" s="3">
        <f t="shared" si="10"/>
        <v>219.32846805947207</v>
      </c>
      <c r="HK34" t="str">
        <f t="shared" si="11"/>
        <v>CME</v>
      </c>
    </row>
    <row r="35" spans="1:219" hidden="1" x14ac:dyDescent="0.25">
      <c r="A35">
        <v>26</v>
      </c>
      <c r="B35" t="s">
        <v>345</v>
      </c>
      <c r="C35">
        <v>11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 t="s">
        <v>346</v>
      </c>
      <c r="AV35">
        <v>80.80999755859375</v>
      </c>
      <c r="AW35">
        <v>80.849998474121094</v>
      </c>
      <c r="AX35">
        <v>81.610000610351563</v>
      </c>
      <c r="AY35">
        <v>78.849998474121094</v>
      </c>
      <c r="AZ35">
        <v>78.889999389648438</v>
      </c>
      <c r="BE35">
        <v>25</v>
      </c>
      <c r="BF35">
        <v>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22</v>
      </c>
      <c r="BO35">
        <v>7</v>
      </c>
      <c r="BP35">
        <v>6</v>
      </c>
      <c r="BQ35">
        <v>3</v>
      </c>
      <c r="BR35">
        <v>76</v>
      </c>
      <c r="BS35">
        <v>0</v>
      </c>
      <c r="BT35">
        <v>0</v>
      </c>
      <c r="BU35">
        <v>0</v>
      </c>
      <c r="BV35">
        <v>0</v>
      </c>
      <c r="BW35">
        <v>3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29</v>
      </c>
      <c r="CF35">
        <v>3</v>
      </c>
      <c r="CG35">
        <v>0</v>
      </c>
      <c r="CH35">
        <v>0</v>
      </c>
      <c r="CI35">
        <v>1</v>
      </c>
      <c r="CJ35">
        <v>1</v>
      </c>
      <c r="CK35">
        <v>0</v>
      </c>
      <c r="CL35">
        <v>0</v>
      </c>
      <c r="CM35" t="s">
        <v>347</v>
      </c>
      <c r="CN35">
        <v>78.889999389648438</v>
      </c>
      <c r="CO35">
        <v>79.339996337890625</v>
      </c>
      <c r="CP35">
        <v>80.290000915527344</v>
      </c>
      <c r="CQ35">
        <v>78.800003051757813</v>
      </c>
      <c r="CR35">
        <v>79.900001525878906</v>
      </c>
      <c r="CW35">
        <v>18</v>
      </c>
      <c r="CX35">
        <v>44</v>
      </c>
      <c r="CY35">
        <v>20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9</v>
      </c>
      <c r="DG35">
        <v>5</v>
      </c>
      <c r="DH35">
        <v>1</v>
      </c>
      <c r="DI35">
        <v>2</v>
      </c>
      <c r="DJ35">
        <v>4</v>
      </c>
      <c r="DK35">
        <v>1</v>
      </c>
      <c r="DL35">
        <v>21</v>
      </c>
      <c r="DM35">
        <v>0</v>
      </c>
      <c r="DN35">
        <v>0</v>
      </c>
      <c r="DO35">
        <v>0</v>
      </c>
      <c r="DP35">
        <v>0</v>
      </c>
      <c r="DQ35">
        <v>4</v>
      </c>
      <c r="DR35">
        <v>4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348</v>
      </c>
      <c r="EF35">
        <v>79.900001525878906</v>
      </c>
      <c r="EG35">
        <v>80.779998779296875</v>
      </c>
      <c r="EH35">
        <v>81.339996337890625</v>
      </c>
      <c r="EI35">
        <v>80.25</v>
      </c>
      <c r="EJ35">
        <v>80.870002746582031</v>
      </c>
      <c r="EO35">
        <v>44</v>
      </c>
      <c r="EP35">
        <v>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17</v>
      </c>
      <c r="EY35">
        <v>20</v>
      </c>
      <c r="EZ35">
        <v>10</v>
      </c>
      <c r="FA35">
        <v>10</v>
      </c>
      <c r="FB35">
        <v>9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349</v>
      </c>
      <c r="FX35">
        <v>80.870002746582031</v>
      </c>
      <c r="FY35">
        <v>80.870002746582031</v>
      </c>
      <c r="FZ35">
        <v>81.669998168945313</v>
      </c>
      <c r="GA35">
        <v>79.910003662109375</v>
      </c>
      <c r="GB35">
        <v>81.120002746582031</v>
      </c>
      <c r="GC35">
        <v>157</v>
      </c>
      <c r="GD35">
        <v>326</v>
      </c>
      <c r="GE35">
        <v>129</v>
      </c>
      <c r="GF35">
        <v>87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214</v>
      </c>
      <c r="GM35">
        <v>0</v>
      </c>
      <c r="GN35">
        <v>13</v>
      </c>
      <c r="GO35">
        <v>2</v>
      </c>
      <c r="GP35">
        <v>2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3</v>
      </c>
      <c r="GX35" t="s">
        <v>223</v>
      </c>
      <c r="GY35">
        <v>211136</v>
      </c>
      <c r="GZ35">
        <v>174400</v>
      </c>
      <c r="HC35">
        <v>2.84</v>
      </c>
      <c r="HD35">
        <v>7.62</v>
      </c>
      <c r="HE35">
        <v>0.50760000000000005</v>
      </c>
      <c r="HF35" s="2">
        <f t="shared" si="6"/>
        <v>0</v>
      </c>
      <c r="HG35" s="2">
        <f t="shared" si="7"/>
        <v>9.7954627194724031E-3</v>
      </c>
      <c r="HH35" s="2">
        <f t="shared" si="8"/>
        <v>1.1870892195724903E-2</v>
      </c>
      <c r="HI35" s="2">
        <f t="shared" si="9"/>
        <v>1.4916161778897874E-2</v>
      </c>
      <c r="HJ35" s="3">
        <f t="shared" si="10"/>
        <v>81.662161843609809</v>
      </c>
      <c r="HK35" t="str">
        <f t="shared" si="11"/>
        <v>CBU</v>
      </c>
    </row>
    <row r="36" spans="1:219" hidden="1" x14ac:dyDescent="0.25">
      <c r="A36">
        <v>27</v>
      </c>
      <c r="B36" t="s">
        <v>350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13</v>
      </c>
      <c r="X36">
        <v>20</v>
      </c>
      <c r="Y36">
        <v>27</v>
      </c>
      <c r="Z36">
        <v>97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351</v>
      </c>
      <c r="AV36">
        <v>58.880001068115227</v>
      </c>
      <c r="AW36">
        <v>58.970001220703118</v>
      </c>
      <c r="AX36">
        <v>59.259998321533203</v>
      </c>
      <c r="AY36">
        <v>58.549999237060547</v>
      </c>
      <c r="AZ36">
        <v>58.590000152587891</v>
      </c>
      <c r="BE36">
        <v>9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26</v>
      </c>
      <c r="BO36">
        <v>26</v>
      </c>
      <c r="BP36">
        <v>53</v>
      </c>
      <c r="BQ36">
        <v>7</v>
      </c>
      <c r="BR36">
        <v>28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346</v>
      </c>
      <c r="CN36">
        <v>58.590000152587891</v>
      </c>
      <c r="CO36">
        <v>58.709999084472663</v>
      </c>
      <c r="CP36">
        <v>58.849998474121087</v>
      </c>
      <c r="CQ36">
        <v>58.319999694824219</v>
      </c>
      <c r="CR36">
        <v>58.790000915527337</v>
      </c>
      <c r="CW36">
        <v>55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49</v>
      </c>
      <c r="DG36">
        <v>19</v>
      </c>
      <c r="DH36">
        <v>5</v>
      </c>
      <c r="DI36">
        <v>5</v>
      </c>
      <c r="DJ36">
        <v>2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352</v>
      </c>
      <c r="EF36">
        <v>58.790000915527337</v>
      </c>
      <c r="EG36">
        <v>59.5</v>
      </c>
      <c r="EH36">
        <v>59.590000152587891</v>
      </c>
      <c r="EI36">
        <v>59.130001068115227</v>
      </c>
      <c r="EJ36">
        <v>59.509998321533203</v>
      </c>
      <c r="EO36">
        <v>22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35</v>
      </c>
      <c r="EY36">
        <v>32</v>
      </c>
      <c r="EZ36">
        <v>29</v>
      </c>
      <c r="FA36">
        <v>22</v>
      </c>
      <c r="FB36">
        <v>11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310</v>
      </c>
      <c r="FX36">
        <v>59.509998321533203</v>
      </c>
      <c r="FY36">
        <v>59.560001373291023</v>
      </c>
      <c r="FZ36">
        <v>59.569999694824219</v>
      </c>
      <c r="GA36">
        <v>59.099998474121087</v>
      </c>
      <c r="GB36">
        <v>59.380001068115227</v>
      </c>
      <c r="GC36">
        <v>86</v>
      </c>
      <c r="GD36">
        <v>506</v>
      </c>
      <c r="GE36">
        <v>77</v>
      </c>
      <c r="GF36">
        <v>209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138</v>
      </c>
      <c r="GM36">
        <v>0</v>
      </c>
      <c r="GN36">
        <v>13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3</v>
      </c>
      <c r="GX36" t="s">
        <v>223</v>
      </c>
      <c r="GY36">
        <v>201783</v>
      </c>
      <c r="GZ36">
        <v>405114</v>
      </c>
      <c r="HA36">
        <v>1.6240000000000001</v>
      </c>
      <c r="HB36">
        <v>2.44</v>
      </c>
      <c r="HC36">
        <v>-18.86</v>
      </c>
      <c r="HD36">
        <v>4.08</v>
      </c>
      <c r="HE36">
        <v>0.12029999500000001</v>
      </c>
      <c r="HF36" s="2">
        <f t="shared" si="6"/>
        <v>8.3954080935000341E-4</v>
      </c>
      <c r="HG36" s="2">
        <f t="shared" si="7"/>
        <v>1.6784155756954799E-4</v>
      </c>
      <c r="HH36" s="2">
        <f t="shared" si="8"/>
        <v>7.7233527294077176E-3</v>
      </c>
      <c r="HI36" s="2">
        <f t="shared" si="9"/>
        <v>4.7154359878327501E-3</v>
      </c>
      <c r="HJ36" s="3">
        <f t="shared" si="10"/>
        <v>59.569998016690363</v>
      </c>
      <c r="HK36" t="str">
        <f t="shared" si="11"/>
        <v>CTB</v>
      </c>
    </row>
    <row r="37" spans="1:219" hidden="1" x14ac:dyDescent="0.25">
      <c r="A37">
        <v>28</v>
      </c>
      <c r="B37" t="s">
        <v>353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28</v>
      </c>
      <c r="W37">
        <v>0</v>
      </c>
      <c r="X37">
        <v>7</v>
      </c>
      <c r="Y37">
        <v>7</v>
      </c>
      <c r="Z37">
        <v>110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46</v>
      </c>
      <c r="AP37">
        <v>0</v>
      </c>
      <c r="AQ37">
        <v>1</v>
      </c>
      <c r="AR37">
        <v>0</v>
      </c>
      <c r="AS37">
        <v>1</v>
      </c>
      <c r="AT37">
        <v>0</v>
      </c>
      <c r="AU37" t="s">
        <v>354</v>
      </c>
      <c r="AV37">
        <v>96.180000305175781</v>
      </c>
      <c r="AW37">
        <v>96.339996337890625</v>
      </c>
      <c r="AX37">
        <v>97.360000610351563</v>
      </c>
      <c r="AY37">
        <v>94.839996337890625</v>
      </c>
      <c r="AZ37">
        <v>95.199996948242202</v>
      </c>
      <c r="BE37">
        <v>29</v>
      </c>
      <c r="BF37">
        <v>7</v>
      </c>
      <c r="BG37">
        <v>3</v>
      </c>
      <c r="BH37">
        <v>0</v>
      </c>
      <c r="BI37">
        <v>0</v>
      </c>
      <c r="BJ37">
        <v>1</v>
      </c>
      <c r="BK37">
        <v>3</v>
      </c>
      <c r="BL37">
        <v>0</v>
      </c>
      <c r="BM37">
        <v>0</v>
      </c>
      <c r="BN37">
        <v>33</v>
      </c>
      <c r="BO37">
        <v>8</v>
      </c>
      <c r="BP37">
        <v>8</v>
      </c>
      <c r="BQ37">
        <v>14</v>
      </c>
      <c r="BR37">
        <v>90</v>
      </c>
      <c r="BS37">
        <v>1</v>
      </c>
      <c r="BT37">
        <v>0</v>
      </c>
      <c r="BU37">
        <v>0</v>
      </c>
      <c r="BV37">
        <v>0</v>
      </c>
      <c r="BW37">
        <v>10</v>
      </c>
      <c r="BX37">
        <v>3</v>
      </c>
      <c r="BY37">
        <v>0</v>
      </c>
      <c r="BZ37">
        <v>0</v>
      </c>
      <c r="CA37">
        <v>1</v>
      </c>
      <c r="CB37">
        <v>1</v>
      </c>
      <c r="CC37">
        <v>0</v>
      </c>
      <c r="CD37">
        <v>0</v>
      </c>
      <c r="CE37">
        <v>42</v>
      </c>
      <c r="CF37">
        <v>10</v>
      </c>
      <c r="CG37">
        <v>0</v>
      </c>
      <c r="CH37">
        <v>0</v>
      </c>
      <c r="CI37">
        <v>1</v>
      </c>
      <c r="CJ37">
        <v>1</v>
      </c>
      <c r="CK37">
        <v>0</v>
      </c>
      <c r="CL37">
        <v>0</v>
      </c>
      <c r="CM37" t="s">
        <v>355</v>
      </c>
      <c r="CN37">
        <v>95.199996948242202</v>
      </c>
      <c r="CO37">
        <v>95.339996337890625</v>
      </c>
      <c r="CP37">
        <v>96.260002136230483</v>
      </c>
      <c r="CQ37">
        <v>94.970001220703125</v>
      </c>
      <c r="CR37">
        <v>96.019996643066406</v>
      </c>
      <c r="CW37">
        <v>88</v>
      </c>
      <c r="CX37">
        <v>14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30</v>
      </c>
      <c r="DG37">
        <v>11</v>
      </c>
      <c r="DH37">
        <v>4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356</v>
      </c>
      <c r="EF37">
        <v>96.019996643066406</v>
      </c>
      <c r="EG37">
        <v>96.569999694824219</v>
      </c>
      <c r="EH37">
        <v>97.489997863769517</v>
      </c>
      <c r="EI37">
        <v>95.919998168945327</v>
      </c>
      <c r="EJ37">
        <v>96.519996643066406</v>
      </c>
      <c r="EO37">
        <v>55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17</v>
      </c>
      <c r="EY37">
        <v>13</v>
      </c>
      <c r="EZ37">
        <v>40</v>
      </c>
      <c r="FA37">
        <v>40</v>
      </c>
      <c r="FB37">
        <v>13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276</v>
      </c>
      <c r="FX37">
        <v>96.519996643066406</v>
      </c>
      <c r="FY37">
        <v>96.760002136230469</v>
      </c>
      <c r="FZ37">
        <v>96.760002136230469</v>
      </c>
      <c r="GA37">
        <v>94.339996337890625</v>
      </c>
      <c r="GB37">
        <v>95.489997863769531</v>
      </c>
      <c r="GC37">
        <v>224</v>
      </c>
      <c r="GD37">
        <v>473</v>
      </c>
      <c r="GE37">
        <v>158</v>
      </c>
      <c r="GF37">
        <v>168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213</v>
      </c>
      <c r="GM37">
        <v>0</v>
      </c>
      <c r="GN37">
        <v>13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v>0</v>
      </c>
      <c r="GW37">
        <v>2.2000000000000002</v>
      </c>
      <c r="GX37" t="s">
        <v>218</v>
      </c>
      <c r="GY37">
        <v>263146</v>
      </c>
      <c r="GZ37">
        <v>229957</v>
      </c>
      <c r="HA37">
        <v>1.127</v>
      </c>
      <c r="HB37">
        <v>1.587</v>
      </c>
      <c r="HC37">
        <v>-5.63</v>
      </c>
      <c r="HD37">
        <v>1.46</v>
      </c>
      <c r="HE37">
        <v>0.44439998000000003</v>
      </c>
      <c r="HF37" s="2">
        <f t="shared" si="6"/>
        <v>2.4804205029486104E-3</v>
      </c>
      <c r="HG37" s="2">
        <f t="shared" si="7"/>
        <v>0</v>
      </c>
      <c r="HH37" s="2">
        <f t="shared" si="8"/>
        <v>2.5010394221908649E-2</v>
      </c>
      <c r="HI37" s="2">
        <f t="shared" si="9"/>
        <v>1.2043162128033025E-2</v>
      </c>
      <c r="HJ37" s="3">
        <f t="shared" si="10"/>
        <v>96.760002136230469</v>
      </c>
      <c r="HK37" t="str">
        <f t="shared" si="11"/>
        <v>CR</v>
      </c>
    </row>
    <row r="38" spans="1:219" hidden="1" x14ac:dyDescent="0.25">
      <c r="A38">
        <v>29</v>
      </c>
      <c r="B38" t="s">
        <v>357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22</v>
      </c>
      <c r="N38">
        <v>24</v>
      </c>
      <c r="O38">
        <v>15</v>
      </c>
      <c r="P38">
        <v>6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1</v>
      </c>
      <c r="AB38">
        <v>2</v>
      </c>
      <c r="AC38">
        <v>1</v>
      </c>
      <c r="AD38">
        <v>0</v>
      </c>
      <c r="AE38">
        <v>0</v>
      </c>
      <c r="AF38">
        <v>0</v>
      </c>
      <c r="AG38">
        <v>2</v>
      </c>
      <c r="AH38">
        <v>2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358</v>
      </c>
      <c r="AV38">
        <v>436.91000366210938</v>
      </c>
      <c r="AW38">
        <v>436.52999877929688</v>
      </c>
      <c r="AX38">
        <v>450.32000732421881</v>
      </c>
      <c r="AY38">
        <v>436.52999877929688</v>
      </c>
      <c r="AZ38">
        <v>439.32998657226563</v>
      </c>
      <c r="BE38">
        <v>2</v>
      </c>
      <c r="BF38">
        <v>21</v>
      </c>
      <c r="BG38">
        <v>10</v>
      </c>
      <c r="BH38">
        <v>3</v>
      </c>
      <c r="BI38">
        <v>56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359</v>
      </c>
      <c r="CN38">
        <v>439.32998657226563</v>
      </c>
      <c r="CO38">
        <v>436.8800048828125</v>
      </c>
      <c r="CP38">
        <v>442.3800048828125</v>
      </c>
      <c r="CQ38">
        <v>436.04000854492188</v>
      </c>
      <c r="CR38">
        <v>438.51998901367188</v>
      </c>
      <c r="CW38">
        <v>18</v>
      </c>
      <c r="CX38">
        <v>19</v>
      </c>
      <c r="CY38">
        <v>5</v>
      </c>
      <c r="CZ38">
        <v>0</v>
      </c>
      <c r="DA38">
        <v>0</v>
      </c>
      <c r="DB38">
        <v>1</v>
      </c>
      <c r="DC38">
        <v>5</v>
      </c>
      <c r="DD38">
        <v>0</v>
      </c>
      <c r="DE38">
        <v>0</v>
      </c>
      <c r="DF38">
        <v>8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360</v>
      </c>
      <c r="EF38">
        <v>438.51998901367188</v>
      </c>
      <c r="EG38">
        <v>440.6199951171875</v>
      </c>
      <c r="EH38">
        <v>447.989990234375</v>
      </c>
      <c r="EI38">
        <v>440.6199951171875</v>
      </c>
      <c r="EJ38">
        <v>443.6400146484375</v>
      </c>
      <c r="EO38">
        <v>15</v>
      </c>
      <c r="EP38">
        <v>47</v>
      </c>
      <c r="EQ38">
        <v>3</v>
      </c>
      <c r="ER38">
        <v>8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361</v>
      </c>
      <c r="FX38">
        <v>443.6400146484375</v>
      </c>
      <c r="FY38">
        <v>445.510009765625</v>
      </c>
      <c r="FZ38">
        <v>452.80999755859381</v>
      </c>
      <c r="GA38">
        <v>443.04998779296881</v>
      </c>
      <c r="GB38">
        <v>447.45999145507813</v>
      </c>
      <c r="GC38">
        <v>276</v>
      </c>
      <c r="GD38">
        <v>10</v>
      </c>
      <c r="GE38">
        <v>115</v>
      </c>
      <c r="GF38">
        <v>8</v>
      </c>
      <c r="GG38">
        <v>0</v>
      </c>
      <c r="GH38">
        <v>75</v>
      </c>
      <c r="GI38">
        <v>0</v>
      </c>
      <c r="GJ38">
        <v>8</v>
      </c>
      <c r="GK38">
        <v>0</v>
      </c>
      <c r="GL38">
        <v>2</v>
      </c>
      <c r="GM38">
        <v>0</v>
      </c>
      <c r="GN38">
        <v>0</v>
      </c>
      <c r="GO38">
        <v>1</v>
      </c>
      <c r="GP38">
        <v>0</v>
      </c>
      <c r="GQ38">
        <v>1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3.3</v>
      </c>
      <c r="GX38" t="s">
        <v>223</v>
      </c>
      <c r="GY38">
        <v>69391</v>
      </c>
      <c r="GZ38">
        <v>74942</v>
      </c>
      <c r="HA38">
        <v>32.286999999999999</v>
      </c>
      <c r="HB38">
        <v>34.764000000000003</v>
      </c>
      <c r="HC38">
        <v>0.5</v>
      </c>
      <c r="HD38">
        <v>23.27</v>
      </c>
      <c r="HE38">
        <v>0</v>
      </c>
      <c r="HF38" s="2">
        <f t="shared" si="6"/>
        <v>4.1974255935827154E-3</v>
      </c>
      <c r="HG38" s="2">
        <f t="shared" si="7"/>
        <v>1.6121525214390142E-2</v>
      </c>
      <c r="HH38" s="2">
        <f t="shared" si="8"/>
        <v>5.5218107758125967E-3</v>
      </c>
      <c r="HI38" s="2">
        <f t="shared" si="9"/>
        <v>9.8556379259039373E-3</v>
      </c>
      <c r="HJ38" s="3">
        <f t="shared" si="10"/>
        <v>452.69231062132474</v>
      </c>
      <c r="HK38" t="str">
        <f t="shared" si="11"/>
        <v>CACC</v>
      </c>
    </row>
    <row r="39" spans="1:219" hidden="1" x14ac:dyDescent="0.25">
      <c r="A39">
        <v>30</v>
      </c>
      <c r="B39" t="s">
        <v>362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75</v>
      </c>
      <c r="N39">
        <v>79</v>
      </c>
      <c r="O39">
        <v>34</v>
      </c>
      <c r="P39">
        <v>0</v>
      </c>
      <c r="Q39">
        <v>0</v>
      </c>
      <c r="R39">
        <v>2</v>
      </c>
      <c r="S39">
        <v>8</v>
      </c>
      <c r="T39">
        <v>0</v>
      </c>
      <c r="U39">
        <v>0</v>
      </c>
      <c r="V39">
        <v>17</v>
      </c>
      <c r="W39">
        <v>6</v>
      </c>
      <c r="X39">
        <v>0</v>
      </c>
      <c r="Y39">
        <v>1</v>
      </c>
      <c r="Z39">
        <v>4</v>
      </c>
      <c r="AA39">
        <v>3</v>
      </c>
      <c r="AB39">
        <v>28</v>
      </c>
      <c r="AC39">
        <v>0</v>
      </c>
      <c r="AD39">
        <v>0</v>
      </c>
      <c r="AE39">
        <v>0</v>
      </c>
      <c r="AF39">
        <v>0</v>
      </c>
      <c r="AG39">
        <v>4</v>
      </c>
      <c r="AH39">
        <v>4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2</v>
      </c>
      <c r="AP39">
        <v>2</v>
      </c>
      <c r="AQ39">
        <v>1</v>
      </c>
      <c r="AR39">
        <v>0</v>
      </c>
      <c r="AS39">
        <v>1</v>
      </c>
      <c r="AT39">
        <v>1</v>
      </c>
      <c r="AU39" t="s">
        <v>363</v>
      </c>
      <c r="AV39">
        <v>214.3500061035156</v>
      </c>
      <c r="AW39">
        <v>214.58000183105469</v>
      </c>
      <c r="AX39">
        <v>216.58999633789071</v>
      </c>
      <c r="AY39">
        <v>211.83999633789071</v>
      </c>
      <c r="AZ39">
        <v>212.86000061035159</v>
      </c>
      <c r="BE39">
        <v>28</v>
      </c>
      <c r="BF39">
        <v>20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29</v>
      </c>
      <c r="BO39">
        <v>23</v>
      </c>
      <c r="BP39">
        <v>19</v>
      </c>
      <c r="BQ39">
        <v>20</v>
      </c>
      <c r="BR39">
        <v>74</v>
      </c>
      <c r="BS39">
        <v>0</v>
      </c>
      <c r="BT39">
        <v>0</v>
      </c>
      <c r="BU39">
        <v>0</v>
      </c>
      <c r="BV39">
        <v>0</v>
      </c>
      <c r="BW39">
        <v>20</v>
      </c>
      <c r="BX39">
        <v>0</v>
      </c>
      <c r="BY39">
        <v>12</v>
      </c>
      <c r="BZ39">
        <v>0</v>
      </c>
      <c r="CA39">
        <v>3</v>
      </c>
      <c r="CB39">
        <v>0</v>
      </c>
      <c r="CC39">
        <v>2</v>
      </c>
      <c r="CD39">
        <v>0</v>
      </c>
      <c r="CE39">
        <v>9</v>
      </c>
      <c r="CF39">
        <v>6</v>
      </c>
      <c r="CG39">
        <v>4</v>
      </c>
      <c r="CH39">
        <v>4</v>
      </c>
      <c r="CI39">
        <v>1</v>
      </c>
      <c r="CJ39">
        <v>1</v>
      </c>
      <c r="CK39">
        <v>1</v>
      </c>
      <c r="CL39">
        <v>1</v>
      </c>
      <c r="CM39" t="s">
        <v>364</v>
      </c>
      <c r="CN39">
        <v>212.86000061035159</v>
      </c>
      <c r="CO39">
        <v>217.96000671386719</v>
      </c>
      <c r="CP39">
        <v>225.3800048828125</v>
      </c>
      <c r="CQ39">
        <v>216.3800048828125</v>
      </c>
      <c r="CR39">
        <v>219.96000671386719</v>
      </c>
      <c r="CW39">
        <v>0</v>
      </c>
      <c r="CX39">
        <v>12</v>
      </c>
      <c r="CY39">
        <v>35</v>
      </c>
      <c r="CZ39">
        <v>113</v>
      </c>
      <c r="DA39">
        <v>34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1</v>
      </c>
      <c r="DK39">
        <v>1</v>
      </c>
      <c r="DL39">
        <v>2</v>
      </c>
      <c r="DM39">
        <v>1</v>
      </c>
      <c r="DN39">
        <v>2</v>
      </c>
      <c r="DO39">
        <v>0</v>
      </c>
      <c r="DP39">
        <v>0</v>
      </c>
      <c r="DQ39">
        <v>1</v>
      </c>
      <c r="DR39">
        <v>1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365</v>
      </c>
      <c r="EF39">
        <v>219.96000671386719</v>
      </c>
      <c r="EG39">
        <v>218</v>
      </c>
      <c r="EH39">
        <v>222.97999572753901</v>
      </c>
      <c r="EI39">
        <v>211.3450012207031</v>
      </c>
      <c r="EJ39">
        <v>222.80999755859369</v>
      </c>
      <c r="EO39">
        <v>35</v>
      </c>
      <c r="EP39">
        <v>39</v>
      </c>
      <c r="EQ39">
        <v>49</v>
      </c>
      <c r="ER39">
        <v>3</v>
      </c>
      <c r="ES39">
        <v>3</v>
      </c>
      <c r="ET39">
        <v>0</v>
      </c>
      <c r="EU39">
        <v>0</v>
      </c>
      <c r="EV39">
        <v>0</v>
      </c>
      <c r="EW39">
        <v>0</v>
      </c>
      <c r="EX39">
        <v>14</v>
      </c>
      <c r="EY39">
        <v>9</v>
      </c>
      <c r="EZ39">
        <v>12</v>
      </c>
      <c r="FA39">
        <v>5</v>
      </c>
      <c r="FB39">
        <v>36</v>
      </c>
      <c r="FC39">
        <v>1</v>
      </c>
      <c r="FD39">
        <v>76</v>
      </c>
      <c r="FE39">
        <v>1</v>
      </c>
      <c r="FF39">
        <v>76</v>
      </c>
      <c r="FG39">
        <v>0</v>
      </c>
      <c r="FH39">
        <v>0</v>
      </c>
      <c r="FI39">
        <v>36</v>
      </c>
      <c r="FJ39">
        <v>36</v>
      </c>
      <c r="FK39">
        <v>0</v>
      </c>
      <c r="FL39">
        <v>0</v>
      </c>
      <c r="FM39">
        <v>1</v>
      </c>
      <c r="FN39">
        <v>1</v>
      </c>
      <c r="FO39">
        <v>1</v>
      </c>
      <c r="FP39">
        <v>0</v>
      </c>
      <c r="FQ39">
        <v>26</v>
      </c>
      <c r="FR39">
        <v>26</v>
      </c>
      <c r="FS39">
        <v>1</v>
      </c>
      <c r="FT39">
        <v>0</v>
      </c>
      <c r="FU39">
        <v>1</v>
      </c>
      <c r="FV39">
        <v>1</v>
      </c>
      <c r="FW39" t="s">
        <v>366</v>
      </c>
      <c r="FX39">
        <v>222.80999755859369</v>
      </c>
      <c r="FY39">
        <v>222.8500061035156</v>
      </c>
      <c r="FZ39">
        <v>225.92500305175781</v>
      </c>
      <c r="GA39">
        <v>221</v>
      </c>
      <c r="GB39">
        <v>222.1499938964844</v>
      </c>
      <c r="GC39">
        <v>559</v>
      </c>
      <c r="GD39">
        <v>271</v>
      </c>
      <c r="GE39">
        <v>323</v>
      </c>
      <c r="GF39">
        <v>78</v>
      </c>
      <c r="GG39">
        <v>0</v>
      </c>
      <c r="GH39">
        <v>153</v>
      </c>
      <c r="GI39">
        <v>0</v>
      </c>
      <c r="GJ39">
        <v>153</v>
      </c>
      <c r="GK39">
        <v>78</v>
      </c>
      <c r="GL39">
        <v>115</v>
      </c>
      <c r="GM39">
        <v>78</v>
      </c>
      <c r="GN39">
        <v>37</v>
      </c>
      <c r="GO39">
        <v>5</v>
      </c>
      <c r="GP39">
        <v>2</v>
      </c>
      <c r="GQ39">
        <v>3</v>
      </c>
      <c r="GR39">
        <v>2</v>
      </c>
      <c r="GS39">
        <v>3</v>
      </c>
      <c r="GT39">
        <v>1</v>
      </c>
      <c r="GU39">
        <v>3</v>
      </c>
      <c r="GV39">
        <v>1</v>
      </c>
      <c r="GW39">
        <v>1.8</v>
      </c>
      <c r="GX39" t="s">
        <v>218</v>
      </c>
      <c r="GY39">
        <v>4073508</v>
      </c>
      <c r="GZ39">
        <v>3273114</v>
      </c>
      <c r="HA39">
        <v>2.4990000000000001</v>
      </c>
      <c r="HB39">
        <v>2.6539999999999999</v>
      </c>
      <c r="HC39">
        <v>16.34</v>
      </c>
      <c r="HD39">
        <v>3.87</v>
      </c>
      <c r="HE39">
        <v>0</v>
      </c>
      <c r="HF39" s="2">
        <f t="shared" si="6"/>
        <v>1.7953127137593228E-4</v>
      </c>
      <c r="HG39" s="2">
        <f t="shared" si="7"/>
        <v>1.3610697827622698E-2</v>
      </c>
      <c r="HH39" s="2">
        <f t="shared" si="8"/>
        <v>8.3015752876230975E-3</v>
      </c>
      <c r="HI39" s="2">
        <f t="shared" si="9"/>
        <v>5.1766550892649033E-3</v>
      </c>
      <c r="HJ39" s="3">
        <f t="shared" si="10"/>
        <v>225.88315019747444</v>
      </c>
      <c r="HK39" t="str">
        <f t="shared" si="11"/>
        <v>CRWD</v>
      </c>
    </row>
    <row r="40" spans="1:219" hidden="1" x14ac:dyDescent="0.25">
      <c r="A40">
        <v>31</v>
      </c>
      <c r="B40" t="s">
        <v>367</v>
      </c>
      <c r="C40">
        <v>10</v>
      </c>
      <c r="D40">
        <v>0</v>
      </c>
      <c r="E40">
        <v>5</v>
      </c>
      <c r="F40">
        <v>1</v>
      </c>
      <c r="G40" t="s">
        <v>240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166</v>
      </c>
      <c r="N40">
        <v>10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39</v>
      </c>
      <c r="W40">
        <v>5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368</v>
      </c>
      <c r="AV40">
        <v>91.099998474121094</v>
      </c>
      <c r="AW40">
        <v>91.680000305175781</v>
      </c>
      <c r="AX40">
        <v>94.150001525878906</v>
      </c>
      <c r="AY40">
        <v>91.680000305175781</v>
      </c>
      <c r="AZ40">
        <v>93.199996948242202</v>
      </c>
      <c r="BE40">
        <v>2</v>
      </c>
      <c r="BF40">
        <v>12</v>
      </c>
      <c r="BG40">
        <v>10</v>
      </c>
      <c r="BH40">
        <v>60</v>
      </c>
      <c r="BI40">
        <v>111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369</v>
      </c>
      <c r="CN40">
        <v>93.199996948242202</v>
      </c>
      <c r="CO40">
        <v>93.540000915527344</v>
      </c>
      <c r="CP40">
        <v>95.650001525878906</v>
      </c>
      <c r="CQ40">
        <v>93.319999694824219</v>
      </c>
      <c r="CR40">
        <v>94.290000915527344</v>
      </c>
      <c r="CW40">
        <v>5</v>
      </c>
      <c r="CX40">
        <v>82</v>
      </c>
      <c r="CY40">
        <v>88</v>
      </c>
      <c r="CZ40">
        <v>16</v>
      </c>
      <c r="DA40">
        <v>4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2</v>
      </c>
      <c r="DH40">
        <v>0</v>
      </c>
      <c r="DI40">
        <v>0</v>
      </c>
      <c r="DJ40">
        <v>0</v>
      </c>
      <c r="DK40">
        <v>1</v>
      </c>
      <c r="DL40">
        <v>4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361</v>
      </c>
      <c r="EF40">
        <v>94.290000915527344</v>
      </c>
      <c r="EG40">
        <v>94.930000305175781</v>
      </c>
      <c r="EH40">
        <v>95.940002441406236</v>
      </c>
      <c r="EI40">
        <v>94.290000915527344</v>
      </c>
      <c r="EJ40">
        <v>95.580001831054673</v>
      </c>
      <c r="EO40">
        <v>93</v>
      </c>
      <c r="EP40">
        <v>51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34</v>
      </c>
      <c r="EY40">
        <v>16</v>
      </c>
      <c r="EZ40">
        <v>12</v>
      </c>
      <c r="FA40">
        <v>6</v>
      </c>
      <c r="FB40">
        <v>6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6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370</v>
      </c>
      <c r="FX40">
        <v>95.580001831054673</v>
      </c>
      <c r="FY40">
        <v>96.169998168945313</v>
      </c>
      <c r="FZ40">
        <v>96.639999389648438</v>
      </c>
      <c r="GA40">
        <v>94.669998168945313</v>
      </c>
      <c r="GB40">
        <v>95.290000915527344</v>
      </c>
      <c r="GC40">
        <v>711</v>
      </c>
      <c r="GD40">
        <v>124</v>
      </c>
      <c r="GE40">
        <v>340</v>
      </c>
      <c r="GF40">
        <v>78</v>
      </c>
      <c r="GG40">
        <v>0</v>
      </c>
      <c r="GH40">
        <v>191</v>
      </c>
      <c r="GI40">
        <v>0</v>
      </c>
      <c r="GJ40">
        <v>20</v>
      </c>
      <c r="GK40">
        <v>0</v>
      </c>
      <c r="GL40">
        <v>6</v>
      </c>
      <c r="GM40">
        <v>0</v>
      </c>
      <c r="GN40">
        <v>6</v>
      </c>
      <c r="GO40">
        <v>1</v>
      </c>
      <c r="GP40">
        <v>1</v>
      </c>
      <c r="GQ40">
        <v>1</v>
      </c>
      <c r="GR40">
        <v>1</v>
      </c>
      <c r="GS40">
        <v>0</v>
      </c>
      <c r="GT40">
        <v>0</v>
      </c>
      <c r="GU40">
        <v>0</v>
      </c>
      <c r="GV40">
        <v>0</v>
      </c>
      <c r="GW40">
        <v>1.9</v>
      </c>
      <c r="GX40" t="s">
        <v>218</v>
      </c>
      <c r="GY40">
        <v>4242743</v>
      </c>
      <c r="GZ40">
        <v>3824342</v>
      </c>
      <c r="HA40">
        <v>0.67600000000000005</v>
      </c>
      <c r="HB40">
        <v>5.2939999999999996</v>
      </c>
      <c r="HC40">
        <v>0.53</v>
      </c>
      <c r="HD40">
        <v>2.46</v>
      </c>
      <c r="HE40">
        <v>8.6999999999999994E-2</v>
      </c>
      <c r="HF40" s="2">
        <f t="shared" si="6"/>
        <v>6.1349313624210478E-3</v>
      </c>
      <c r="HG40" s="2">
        <f t="shared" si="7"/>
        <v>4.8634232581904469E-3</v>
      </c>
      <c r="HH40" s="2">
        <f t="shared" si="8"/>
        <v>1.5597379937191014E-2</v>
      </c>
      <c r="HI40" s="2">
        <f t="shared" si="9"/>
        <v>6.5064827434690997E-3</v>
      </c>
      <c r="HJ40" s="3">
        <f t="shared" si="10"/>
        <v>96.637713574780292</v>
      </c>
      <c r="HK40" t="str">
        <f t="shared" si="11"/>
        <v>DHI</v>
      </c>
    </row>
    <row r="41" spans="1:219" hidden="1" x14ac:dyDescent="0.25">
      <c r="A41">
        <v>32</v>
      </c>
      <c r="B41" t="s">
        <v>371</v>
      </c>
      <c r="C41">
        <v>9</v>
      </c>
      <c r="D41">
        <v>1</v>
      </c>
      <c r="E41">
        <v>5</v>
      </c>
      <c r="F41">
        <v>1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95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49</v>
      </c>
      <c r="W41">
        <v>32</v>
      </c>
      <c r="X41">
        <v>12</v>
      </c>
      <c r="Y41">
        <v>10</v>
      </c>
      <c r="Z41">
        <v>21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372</v>
      </c>
      <c r="AV41">
        <v>141.36000061035159</v>
      </c>
      <c r="AW41">
        <v>142</v>
      </c>
      <c r="AX41">
        <v>142.55000305175781</v>
      </c>
      <c r="AY41">
        <v>140.19999694824219</v>
      </c>
      <c r="AZ41">
        <v>140.42999267578119</v>
      </c>
      <c r="BE41">
        <v>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13</v>
      </c>
      <c r="BP41">
        <v>7</v>
      </c>
      <c r="BQ41">
        <v>33</v>
      </c>
      <c r="BR41">
        <v>133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9</v>
      </c>
      <c r="CF41">
        <v>0</v>
      </c>
      <c r="CG41">
        <v>0</v>
      </c>
      <c r="CH41">
        <v>0</v>
      </c>
      <c r="CI41">
        <v>1</v>
      </c>
      <c r="CJ41">
        <v>0</v>
      </c>
      <c r="CK41">
        <v>0</v>
      </c>
      <c r="CL41">
        <v>0</v>
      </c>
      <c r="CM41" t="s">
        <v>373</v>
      </c>
      <c r="CN41">
        <v>140.42999267578119</v>
      </c>
      <c r="CO41">
        <v>140.82000732421881</v>
      </c>
      <c r="CP41">
        <v>142.7200012207031</v>
      </c>
      <c r="CQ41">
        <v>140.82000732421881</v>
      </c>
      <c r="CR41">
        <v>141.6000061035156</v>
      </c>
      <c r="CW41">
        <v>91</v>
      </c>
      <c r="CX41">
        <v>74</v>
      </c>
      <c r="CY41">
        <v>28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277</v>
      </c>
      <c r="EF41">
        <v>141.6000061035156</v>
      </c>
      <c r="EG41">
        <v>143.2200012207031</v>
      </c>
      <c r="EH41">
        <v>143.2200012207031</v>
      </c>
      <c r="EI41">
        <v>140.9700012207031</v>
      </c>
      <c r="EJ41">
        <v>141.86000061035159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3</v>
      </c>
      <c r="FB41">
        <v>191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 t="s">
        <v>374</v>
      </c>
      <c r="FX41">
        <v>141.86000061035159</v>
      </c>
      <c r="FY41">
        <v>142.0899963378906</v>
      </c>
      <c r="FZ41">
        <v>143.30999755859381</v>
      </c>
      <c r="GA41">
        <v>140.57000732421881</v>
      </c>
      <c r="GB41">
        <v>143.22999572753909</v>
      </c>
      <c r="GC41">
        <v>296</v>
      </c>
      <c r="GD41">
        <v>509</v>
      </c>
      <c r="GE41">
        <v>193</v>
      </c>
      <c r="GF41">
        <v>194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345</v>
      </c>
      <c r="GM41">
        <v>0</v>
      </c>
      <c r="GN41">
        <v>191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892813</v>
      </c>
      <c r="GZ41">
        <v>1463442</v>
      </c>
      <c r="HA41">
        <v>0.627</v>
      </c>
      <c r="HB41">
        <v>0.79</v>
      </c>
      <c r="HC41">
        <v>0.98</v>
      </c>
      <c r="HD41">
        <v>2.6</v>
      </c>
      <c r="HF41" s="2">
        <f t="shared" si="6"/>
        <v>1.6186623510924258E-3</v>
      </c>
      <c r="HG41" s="2">
        <f t="shared" si="7"/>
        <v>8.5130224093710183E-3</v>
      </c>
      <c r="HH41" s="2">
        <f t="shared" si="8"/>
        <v>1.0697368237361671E-2</v>
      </c>
      <c r="HI41" s="2">
        <f t="shared" si="9"/>
        <v>1.8571447899644378E-2</v>
      </c>
      <c r="HJ41" s="3">
        <f t="shared" si="10"/>
        <v>143.2996116608625</v>
      </c>
      <c r="HK41" t="str">
        <f t="shared" si="11"/>
        <v>DRI</v>
      </c>
    </row>
    <row r="42" spans="1:219" hidden="1" x14ac:dyDescent="0.25">
      <c r="A42">
        <v>33</v>
      </c>
      <c r="B42" t="s">
        <v>375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115</v>
      </c>
      <c r="N42">
        <v>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38</v>
      </c>
      <c r="W42">
        <v>9</v>
      </c>
      <c r="X42">
        <v>8</v>
      </c>
      <c r="Y42">
        <v>10</v>
      </c>
      <c r="Z42">
        <v>33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33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5</v>
      </c>
      <c r="AN42">
        <v>0</v>
      </c>
      <c r="AO42">
        <v>13</v>
      </c>
      <c r="AP42">
        <v>13</v>
      </c>
      <c r="AQ42">
        <v>2</v>
      </c>
      <c r="AR42">
        <v>0</v>
      </c>
      <c r="AS42">
        <v>2</v>
      </c>
      <c r="AT42">
        <v>1</v>
      </c>
      <c r="AU42" t="s">
        <v>376</v>
      </c>
      <c r="AV42">
        <v>25.95000076293945</v>
      </c>
      <c r="AW42">
        <v>25.930000305175781</v>
      </c>
      <c r="AX42">
        <v>26.389999389648441</v>
      </c>
      <c r="AY42">
        <v>25.690000534057621</v>
      </c>
      <c r="AZ42">
        <v>25.79999923706055</v>
      </c>
      <c r="BE42">
        <v>96</v>
      </c>
      <c r="BF42">
        <v>22</v>
      </c>
      <c r="BG42">
        <v>2</v>
      </c>
      <c r="BH42">
        <v>4</v>
      </c>
      <c r="BI42">
        <v>0</v>
      </c>
      <c r="BJ42">
        <v>1</v>
      </c>
      <c r="BK42">
        <v>6</v>
      </c>
      <c r="BL42">
        <v>0</v>
      </c>
      <c r="BM42">
        <v>0</v>
      </c>
      <c r="BN42">
        <v>73</v>
      </c>
      <c r="BO42">
        <v>14</v>
      </c>
      <c r="BP42">
        <v>10</v>
      </c>
      <c r="BQ42">
        <v>5</v>
      </c>
      <c r="BR42">
        <v>18</v>
      </c>
      <c r="BS42">
        <v>1</v>
      </c>
      <c r="BT42">
        <v>4</v>
      </c>
      <c r="BU42">
        <v>0</v>
      </c>
      <c r="BV42">
        <v>0</v>
      </c>
      <c r="BW42">
        <v>28</v>
      </c>
      <c r="BX42">
        <v>6</v>
      </c>
      <c r="BY42">
        <v>2</v>
      </c>
      <c r="BZ42">
        <v>2</v>
      </c>
      <c r="CA42">
        <v>2</v>
      </c>
      <c r="CB42">
        <v>1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377</v>
      </c>
      <c r="CN42">
        <v>25.79999923706055</v>
      </c>
      <c r="CO42">
        <v>25.840000152587891</v>
      </c>
      <c r="CP42">
        <v>26.489999771118161</v>
      </c>
      <c r="CQ42">
        <v>25.639999389648441</v>
      </c>
      <c r="CR42">
        <v>26.409999847412109</v>
      </c>
      <c r="CW42">
        <v>23</v>
      </c>
      <c r="CX42">
        <v>30</v>
      </c>
      <c r="CY42">
        <v>45</v>
      </c>
      <c r="CZ42">
        <v>54</v>
      </c>
      <c r="DA42">
        <v>35</v>
      </c>
      <c r="DB42">
        <v>0</v>
      </c>
      <c r="DC42">
        <v>0</v>
      </c>
      <c r="DD42">
        <v>0</v>
      </c>
      <c r="DE42">
        <v>0</v>
      </c>
      <c r="DF42">
        <v>12</v>
      </c>
      <c r="DG42">
        <v>4</v>
      </c>
      <c r="DH42">
        <v>8</v>
      </c>
      <c r="DI42">
        <v>3</v>
      </c>
      <c r="DJ42">
        <v>1</v>
      </c>
      <c r="DK42">
        <v>1</v>
      </c>
      <c r="DL42">
        <v>28</v>
      </c>
      <c r="DM42">
        <v>1</v>
      </c>
      <c r="DN42">
        <v>28</v>
      </c>
      <c r="DO42">
        <v>0</v>
      </c>
      <c r="DP42">
        <v>0</v>
      </c>
      <c r="DQ42">
        <v>1</v>
      </c>
      <c r="DR42">
        <v>1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378</v>
      </c>
      <c r="EF42">
        <v>26.409999847412109</v>
      </c>
      <c r="EG42">
        <v>26.590000152587891</v>
      </c>
      <c r="EH42">
        <v>26.930000305175781</v>
      </c>
      <c r="EI42">
        <v>26.25</v>
      </c>
      <c r="EJ42">
        <v>26.649999618530281</v>
      </c>
      <c r="EO42">
        <v>47</v>
      </c>
      <c r="EP42">
        <v>8</v>
      </c>
      <c r="EQ42">
        <v>1</v>
      </c>
      <c r="ER42">
        <v>0</v>
      </c>
      <c r="ES42">
        <v>0</v>
      </c>
      <c r="ET42">
        <v>1</v>
      </c>
      <c r="EU42">
        <v>1</v>
      </c>
      <c r="EV42">
        <v>0</v>
      </c>
      <c r="EW42">
        <v>0</v>
      </c>
      <c r="EX42">
        <v>30</v>
      </c>
      <c r="EY42">
        <v>8</v>
      </c>
      <c r="EZ42">
        <v>7</v>
      </c>
      <c r="FA42">
        <v>11</v>
      </c>
      <c r="FB42">
        <v>112</v>
      </c>
      <c r="FC42">
        <v>1</v>
      </c>
      <c r="FD42">
        <v>0</v>
      </c>
      <c r="FE42">
        <v>0</v>
      </c>
      <c r="FF42">
        <v>0</v>
      </c>
      <c r="FG42">
        <v>4</v>
      </c>
      <c r="FH42">
        <v>1</v>
      </c>
      <c r="FI42">
        <v>0</v>
      </c>
      <c r="FJ42">
        <v>0</v>
      </c>
      <c r="FK42">
        <v>1</v>
      </c>
      <c r="FL42">
        <v>1</v>
      </c>
      <c r="FM42">
        <v>1</v>
      </c>
      <c r="FN42">
        <v>0</v>
      </c>
      <c r="FO42">
        <v>30</v>
      </c>
      <c r="FP42">
        <v>4</v>
      </c>
      <c r="FQ42">
        <v>18</v>
      </c>
      <c r="FR42">
        <v>0</v>
      </c>
      <c r="FS42">
        <v>1</v>
      </c>
      <c r="FT42">
        <v>1</v>
      </c>
      <c r="FU42">
        <v>1</v>
      </c>
      <c r="FV42">
        <v>1</v>
      </c>
      <c r="FW42" t="s">
        <v>344</v>
      </c>
      <c r="FX42">
        <v>26.649999618530281</v>
      </c>
      <c r="FY42">
        <v>26.829999923706051</v>
      </c>
      <c r="FZ42">
        <v>26.909999847412109</v>
      </c>
      <c r="GA42">
        <v>26.280000686645511</v>
      </c>
      <c r="GB42">
        <v>26.559999465942379</v>
      </c>
      <c r="GC42">
        <v>495</v>
      </c>
      <c r="GD42">
        <v>414</v>
      </c>
      <c r="GE42">
        <v>243</v>
      </c>
      <c r="GF42">
        <v>196</v>
      </c>
      <c r="GG42">
        <v>0</v>
      </c>
      <c r="GH42">
        <v>93</v>
      </c>
      <c r="GI42">
        <v>0</v>
      </c>
      <c r="GJ42">
        <v>89</v>
      </c>
      <c r="GK42">
        <v>28</v>
      </c>
      <c r="GL42">
        <v>164</v>
      </c>
      <c r="GM42">
        <v>28</v>
      </c>
      <c r="GN42">
        <v>113</v>
      </c>
      <c r="GO42">
        <v>4</v>
      </c>
      <c r="GP42">
        <v>2</v>
      </c>
      <c r="GQ42">
        <v>2</v>
      </c>
      <c r="GR42">
        <v>1</v>
      </c>
      <c r="GS42">
        <v>3</v>
      </c>
      <c r="GT42">
        <v>1</v>
      </c>
      <c r="GU42">
        <v>2</v>
      </c>
      <c r="GV42">
        <v>1</v>
      </c>
      <c r="GW42">
        <v>1.8</v>
      </c>
      <c r="GX42" t="s">
        <v>218</v>
      </c>
      <c r="GY42">
        <v>14805102</v>
      </c>
      <c r="GZ42">
        <v>10640828</v>
      </c>
      <c r="HA42">
        <v>0.998</v>
      </c>
      <c r="HB42">
        <v>1.177</v>
      </c>
      <c r="HC42">
        <v>0.4</v>
      </c>
      <c r="HD42">
        <v>1.62</v>
      </c>
      <c r="HF42" s="2">
        <f t="shared" si="6"/>
        <v>6.7089193323749408E-3</v>
      </c>
      <c r="HG42" s="2">
        <f t="shared" si="7"/>
        <v>2.972869719794935E-3</v>
      </c>
      <c r="HH42" s="2">
        <f t="shared" si="8"/>
        <v>2.0499412546571727E-2</v>
      </c>
      <c r="HI42" s="2">
        <f t="shared" si="9"/>
        <v>1.0542122926467168E-2</v>
      </c>
      <c r="HJ42" s="3">
        <f t="shared" si="10"/>
        <v>26.909762018061336</v>
      </c>
      <c r="HK42" t="str">
        <f t="shared" si="11"/>
        <v>DVN</v>
      </c>
    </row>
    <row r="43" spans="1:219" hidden="1" x14ac:dyDescent="0.25">
      <c r="A43">
        <v>34</v>
      </c>
      <c r="B43" t="s">
        <v>379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146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36</v>
      </c>
      <c r="W43">
        <v>5</v>
      </c>
      <c r="X43">
        <v>3</v>
      </c>
      <c r="Y43">
        <v>3</v>
      </c>
      <c r="Z43">
        <v>9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222</v>
      </c>
      <c r="AV43">
        <v>149.49000549316409</v>
      </c>
      <c r="AW43">
        <v>149.4700012207031</v>
      </c>
      <c r="AX43">
        <v>150.28999328613281</v>
      </c>
      <c r="AY43">
        <v>148.8399963378906</v>
      </c>
      <c r="AZ43">
        <v>149</v>
      </c>
      <c r="BE43">
        <v>86</v>
      </c>
      <c r="BF43">
        <v>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54</v>
      </c>
      <c r="BO43">
        <v>48</v>
      </c>
      <c r="BP43">
        <v>22</v>
      </c>
      <c r="BQ43">
        <v>3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380</v>
      </c>
      <c r="CN43">
        <v>149</v>
      </c>
      <c r="CO43">
        <v>148.99000549316409</v>
      </c>
      <c r="CP43">
        <v>149.3399963378906</v>
      </c>
      <c r="CQ43">
        <v>147.9100036621094</v>
      </c>
      <c r="CR43">
        <v>148.88999938964841</v>
      </c>
      <c r="CW43">
        <v>3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60</v>
      </c>
      <c r="DG43">
        <v>51</v>
      </c>
      <c r="DH43">
        <v>16</v>
      </c>
      <c r="DI43">
        <v>25</v>
      </c>
      <c r="DJ43">
        <v>33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381</v>
      </c>
      <c r="EF43">
        <v>148.88999938964841</v>
      </c>
      <c r="EG43">
        <v>149.7799987792969</v>
      </c>
      <c r="EH43">
        <v>150.8800048828125</v>
      </c>
      <c r="EI43">
        <v>149.25999450683591</v>
      </c>
      <c r="EJ43">
        <v>150.25</v>
      </c>
      <c r="EO43">
        <v>156</v>
      </c>
      <c r="EP43">
        <v>17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27</v>
      </c>
      <c r="EY43">
        <v>6</v>
      </c>
      <c r="EZ43">
        <v>2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344</v>
      </c>
      <c r="FX43">
        <v>150.25</v>
      </c>
      <c r="FY43">
        <v>150.78999328613281</v>
      </c>
      <c r="FZ43">
        <v>150.94000244140619</v>
      </c>
      <c r="GA43">
        <v>149.69000244140619</v>
      </c>
      <c r="GB43">
        <v>150.5</v>
      </c>
      <c r="GC43">
        <v>412</v>
      </c>
      <c r="GD43">
        <v>403</v>
      </c>
      <c r="GE43">
        <v>176</v>
      </c>
      <c r="GF43">
        <v>220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42</v>
      </c>
      <c r="GM43">
        <v>0</v>
      </c>
      <c r="GN43">
        <v>33</v>
      </c>
      <c r="GO43">
        <v>1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2.2000000000000002</v>
      </c>
      <c r="GX43" t="s">
        <v>218</v>
      </c>
      <c r="GY43">
        <v>827793</v>
      </c>
      <c r="GZ43">
        <v>593300</v>
      </c>
      <c r="HA43">
        <v>1.0009999999999999</v>
      </c>
      <c r="HB43">
        <v>1.5860000000000001</v>
      </c>
      <c r="HC43">
        <v>2.04</v>
      </c>
      <c r="HD43">
        <v>1.44</v>
      </c>
      <c r="HE43">
        <v>0.38729997999999999</v>
      </c>
      <c r="HF43" s="2">
        <f t="shared" si="6"/>
        <v>3.5810949676756687E-3</v>
      </c>
      <c r="HG43" s="2">
        <f t="shared" si="7"/>
        <v>9.9383299885402732E-4</v>
      </c>
      <c r="HH43" s="2">
        <f t="shared" si="8"/>
        <v>7.294853065211826E-3</v>
      </c>
      <c r="HI43" s="2">
        <f t="shared" si="9"/>
        <v>5.3820435786964271E-3</v>
      </c>
      <c r="HJ43" s="3">
        <f t="shared" si="10"/>
        <v>150.93985335735755</v>
      </c>
      <c r="HK43" t="str">
        <f t="shared" si="11"/>
        <v>DOV</v>
      </c>
    </row>
    <row r="44" spans="1:219" hidden="1" x14ac:dyDescent="0.25">
      <c r="A44">
        <v>35</v>
      </c>
      <c r="B44" t="s">
        <v>382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0</v>
      </c>
      <c r="N44">
        <v>12</v>
      </c>
      <c r="O44">
        <v>26</v>
      </c>
      <c r="P44">
        <v>48</v>
      </c>
      <c r="Q44">
        <v>14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383</v>
      </c>
      <c r="AV44">
        <v>15.680000305175779</v>
      </c>
      <c r="AW44">
        <v>15.810000419616699</v>
      </c>
      <c r="AX44">
        <v>15.960000038146971</v>
      </c>
      <c r="AY44">
        <v>15.310000419616699</v>
      </c>
      <c r="AZ44">
        <v>15.36999988555908</v>
      </c>
      <c r="BE44">
        <v>1</v>
      </c>
      <c r="BF44">
        <v>2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2</v>
      </c>
      <c r="BO44">
        <v>0</v>
      </c>
      <c r="BP44">
        <v>1</v>
      </c>
      <c r="BQ44">
        <v>2</v>
      </c>
      <c r="BR44">
        <v>69</v>
      </c>
      <c r="BS44">
        <v>0</v>
      </c>
      <c r="BT44">
        <v>0</v>
      </c>
      <c r="BU44">
        <v>0</v>
      </c>
      <c r="BV44">
        <v>0</v>
      </c>
      <c r="BW44">
        <v>2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4</v>
      </c>
      <c r="CF44">
        <v>2</v>
      </c>
      <c r="CG44">
        <v>0</v>
      </c>
      <c r="CH44">
        <v>0</v>
      </c>
      <c r="CI44">
        <v>1</v>
      </c>
      <c r="CJ44">
        <v>1</v>
      </c>
      <c r="CK44">
        <v>0</v>
      </c>
      <c r="CL44">
        <v>0</v>
      </c>
      <c r="CM44" t="s">
        <v>384</v>
      </c>
      <c r="CN44">
        <v>15.36999988555908</v>
      </c>
      <c r="CO44">
        <v>15.409999847412109</v>
      </c>
      <c r="CP44">
        <v>15.89000034332275</v>
      </c>
      <c r="CQ44">
        <v>15.35999965667725</v>
      </c>
      <c r="CR44">
        <v>15.680000305175779</v>
      </c>
      <c r="CW44">
        <v>1</v>
      </c>
      <c r="CX44">
        <v>2</v>
      </c>
      <c r="CY44">
        <v>18</v>
      </c>
      <c r="CZ44">
        <v>24</v>
      </c>
      <c r="DA44">
        <v>23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0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383</v>
      </c>
      <c r="EF44">
        <v>15.680000305175779</v>
      </c>
      <c r="EG44">
        <v>15.85999965667725</v>
      </c>
      <c r="EH44">
        <v>16.270000457763668</v>
      </c>
      <c r="EI44">
        <v>15.789999961853029</v>
      </c>
      <c r="EJ44">
        <v>16.20000076293945</v>
      </c>
      <c r="EO44">
        <v>7</v>
      </c>
      <c r="EP44">
        <v>18</v>
      </c>
      <c r="EQ44">
        <v>20</v>
      </c>
      <c r="ER44">
        <v>36</v>
      </c>
      <c r="ES44">
        <v>13</v>
      </c>
      <c r="ET44">
        <v>1</v>
      </c>
      <c r="EU44">
        <v>6</v>
      </c>
      <c r="EV44">
        <v>0</v>
      </c>
      <c r="EW44">
        <v>0</v>
      </c>
      <c r="EX44">
        <v>1</v>
      </c>
      <c r="EY44">
        <v>0</v>
      </c>
      <c r="EZ44">
        <v>0</v>
      </c>
      <c r="FA44">
        <v>2</v>
      </c>
      <c r="FB44">
        <v>0</v>
      </c>
      <c r="FC44">
        <v>2</v>
      </c>
      <c r="FD44">
        <v>3</v>
      </c>
      <c r="FE44">
        <v>1</v>
      </c>
      <c r="FF44">
        <v>3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385</v>
      </c>
      <c r="FX44">
        <v>16.20000076293945</v>
      </c>
      <c r="FY44">
        <v>16.25</v>
      </c>
      <c r="FZ44">
        <v>16.370000839233398</v>
      </c>
      <c r="GA44">
        <v>15.789999961853029</v>
      </c>
      <c r="GB44">
        <v>16.10000038146973</v>
      </c>
      <c r="GC44">
        <v>265</v>
      </c>
      <c r="GD44">
        <v>79</v>
      </c>
      <c r="GE44">
        <v>162</v>
      </c>
      <c r="GF44">
        <v>4</v>
      </c>
      <c r="GG44">
        <v>0</v>
      </c>
      <c r="GH44">
        <v>158</v>
      </c>
      <c r="GI44">
        <v>0</v>
      </c>
      <c r="GJ44">
        <v>96</v>
      </c>
      <c r="GK44">
        <v>5</v>
      </c>
      <c r="GL44">
        <v>69</v>
      </c>
      <c r="GM44">
        <v>4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1.7</v>
      </c>
      <c r="GX44" t="s">
        <v>218</v>
      </c>
      <c r="GY44">
        <v>137721</v>
      </c>
      <c r="GZ44">
        <v>110500</v>
      </c>
      <c r="HA44">
        <v>0.54900000000000004</v>
      </c>
      <c r="HB44">
        <v>2.1970000000000001</v>
      </c>
      <c r="HC44">
        <v>0.88</v>
      </c>
      <c r="HD44">
        <v>7.72</v>
      </c>
      <c r="HE44">
        <v>0</v>
      </c>
      <c r="HF44" s="2">
        <f t="shared" si="6"/>
        <v>3.0768761268030742E-3</v>
      </c>
      <c r="HG44" s="2">
        <f t="shared" si="7"/>
        <v>7.3305334808411171E-3</v>
      </c>
      <c r="HH44" s="2">
        <f t="shared" si="8"/>
        <v>2.8307694655198223E-2</v>
      </c>
      <c r="HI44" s="2">
        <f t="shared" si="9"/>
        <v>1.9254683992026234E-2</v>
      </c>
      <c r="HJ44" s="3">
        <f t="shared" si="10"/>
        <v>16.369121169063668</v>
      </c>
      <c r="HK44" t="str">
        <f t="shared" si="11"/>
        <v>DLTH</v>
      </c>
    </row>
    <row r="45" spans="1:219" hidden="1" x14ac:dyDescent="0.25">
      <c r="A45">
        <v>36</v>
      </c>
      <c r="B45" t="s">
        <v>386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11</v>
      </c>
      <c r="W45">
        <v>23</v>
      </c>
      <c r="X45">
        <v>22</v>
      </c>
      <c r="Y45">
        <v>16</v>
      </c>
      <c r="Z45">
        <v>123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5</v>
      </c>
      <c r="AN45">
        <v>0</v>
      </c>
      <c r="AO45">
        <v>0</v>
      </c>
      <c r="AP45">
        <v>0</v>
      </c>
      <c r="AQ45">
        <v>2</v>
      </c>
      <c r="AR45">
        <v>0</v>
      </c>
      <c r="AS45">
        <v>1</v>
      </c>
      <c r="AT45">
        <v>0</v>
      </c>
      <c r="AU45" t="s">
        <v>275</v>
      </c>
      <c r="AV45">
        <v>37.330001831054688</v>
      </c>
      <c r="AW45">
        <v>37.5</v>
      </c>
      <c r="AX45">
        <v>37.75</v>
      </c>
      <c r="AY45">
        <v>36.619998931884773</v>
      </c>
      <c r="AZ45">
        <v>36.939998626708977</v>
      </c>
      <c r="BE45">
        <v>12</v>
      </c>
      <c r="BF45">
        <v>6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17</v>
      </c>
      <c r="BO45">
        <v>10</v>
      </c>
      <c r="BP45">
        <v>7</v>
      </c>
      <c r="BQ45">
        <v>2</v>
      </c>
      <c r="BR45">
        <v>151</v>
      </c>
      <c r="BS45">
        <v>0</v>
      </c>
      <c r="BT45">
        <v>0</v>
      </c>
      <c r="BU45">
        <v>0</v>
      </c>
      <c r="BV45">
        <v>0</v>
      </c>
      <c r="BW45">
        <v>6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25</v>
      </c>
      <c r="CF45">
        <v>6</v>
      </c>
      <c r="CG45">
        <v>0</v>
      </c>
      <c r="CH45">
        <v>0</v>
      </c>
      <c r="CI45">
        <v>1</v>
      </c>
      <c r="CJ45">
        <v>1</v>
      </c>
      <c r="CK45">
        <v>0</v>
      </c>
      <c r="CL45">
        <v>0</v>
      </c>
      <c r="CM45" t="s">
        <v>387</v>
      </c>
      <c r="CN45">
        <v>36.939998626708977</v>
      </c>
      <c r="CO45">
        <v>37.009998321533203</v>
      </c>
      <c r="CP45">
        <v>37.459999084472663</v>
      </c>
      <c r="CQ45">
        <v>36.450000762939453</v>
      </c>
      <c r="CR45">
        <v>36.919998168945313</v>
      </c>
      <c r="CW45">
        <v>37</v>
      </c>
      <c r="CX45">
        <v>25</v>
      </c>
      <c r="CY45">
        <v>2</v>
      </c>
      <c r="CZ45">
        <v>0</v>
      </c>
      <c r="DA45">
        <v>0</v>
      </c>
      <c r="DB45">
        <v>1</v>
      </c>
      <c r="DC45">
        <v>2</v>
      </c>
      <c r="DD45">
        <v>0</v>
      </c>
      <c r="DE45">
        <v>0</v>
      </c>
      <c r="DF45">
        <v>29</v>
      </c>
      <c r="DG45">
        <v>8</v>
      </c>
      <c r="DH45">
        <v>8</v>
      </c>
      <c r="DI45">
        <v>7</v>
      </c>
      <c r="DJ45">
        <v>99</v>
      </c>
      <c r="DK45">
        <v>1</v>
      </c>
      <c r="DL45">
        <v>0</v>
      </c>
      <c r="DM45">
        <v>0</v>
      </c>
      <c r="DN45">
        <v>0</v>
      </c>
      <c r="DO45">
        <v>27</v>
      </c>
      <c r="DP45">
        <v>3</v>
      </c>
      <c r="DQ45">
        <v>0</v>
      </c>
      <c r="DR45">
        <v>0</v>
      </c>
      <c r="DS45">
        <v>1</v>
      </c>
      <c r="DT45">
        <v>1</v>
      </c>
      <c r="DU45">
        <v>0</v>
      </c>
      <c r="DV45">
        <v>0</v>
      </c>
      <c r="DW45">
        <v>66</v>
      </c>
      <c r="DX45">
        <v>30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0</v>
      </c>
      <c r="EE45" t="s">
        <v>388</v>
      </c>
      <c r="EF45">
        <v>36.919998168945313</v>
      </c>
      <c r="EG45">
        <v>36.630001068115227</v>
      </c>
      <c r="EH45">
        <v>38.939998626708977</v>
      </c>
      <c r="EI45">
        <v>36.5</v>
      </c>
      <c r="EJ45">
        <v>38.389999389648438</v>
      </c>
      <c r="EO45">
        <v>0</v>
      </c>
      <c r="EP45">
        <v>0</v>
      </c>
      <c r="EQ45">
        <v>1</v>
      </c>
      <c r="ER45">
        <v>3</v>
      </c>
      <c r="ES45">
        <v>191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1</v>
      </c>
      <c r="FD45">
        <v>1</v>
      </c>
      <c r="FE45">
        <v>1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389</v>
      </c>
      <c r="FX45">
        <v>38.389999389648438</v>
      </c>
      <c r="FY45">
        <v>38.740001678466797</v>
      </c>
      <c r="FZ45">
        <v>38.740001678466797</v>
      </c>
      <c r="GA45">
        <v>37.400001525878913</v>
      </c>
      <c r="GB45">
        <v>37.919998168945313</v>
      </c>
      <c r="GC45">
        <v>282</v>
      </c>
      <c r="GD45">
        <v>534</v>
      </c>
      <c r="GE45">
        <v>259</v>
      </c>
      <c r="GF45">
        <v>152</v>
      </c>
      <c r="GG45">
        <v>0</v>
      </c>
      <c r="GH45">
        <v>194</v>
      </c>
      <c r="GI45">
        <v>0</v>
      </c>
      <c r="GJ45">
        <v>194</v>
      </c>
      <c r="GK45">
        <v>1</v>
      </c>
      <c r="GL45">
        <v>373</v>
      </c>
      <c r="GM45">
        <v>1</v>
      </c>
      <c r="GN45">
        <v>99</v>
      </c>
      <c r="GO45">
        <v>0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2.6</v>
      </c>
      <c r="GX45" t="s">
        <v>223</v>
      </c>
      <c r="GY45">
        <v>4751647</v>
      </c>
      <c r="GZ45">
        <v>2701857</v>
      </c>
      <c r="HA45">
        <v>0.874</v>
      </c>
      <c r="HB45">
        <v>1.0069999999999999</v>
      </c>
      <c r="HC45">
        <v>-0.91</v>
      </c>
      <c r="HD45">
        <v>3.65</v>
      </c>
      <c r="HE45">
        <v>0</v>
      </c>
      <c r="HF45" s="2">
        <f t="shared" si="6"/>
        <v>9.0346482615901724E-3</v>
      </c>
      <c r="HG45" s="2">
        <f t="shared" si="7"/>
        <v>0</v>
      </c>
      <c r="HH45" s="2">
        <f t="shared" si="8"/>
        <v>3.4589573942447882E-2</v>
      </c>
      <c r="HI45" s="2">
        <f t="shared" si="9"/>
        <v>1.3712992304209859E-2</v>
      </c>
      <c r="HJ45" s="3">
        <f t="shared" si="10"/>
        <v>38.740001678466797</v>
      </c>
      <c r="HK45" t="str">
        <f t="shared" si="11"/>
        <v>DXC</v>
      </c>
    </row>
    <row r="46" spans="1:219" hidden="1" x14ac:dyDescent="0.25">
      <c r="A46">
        <v>37</v>
      </c>
      <c r="B46" t="s">
        <v>390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103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64</v>
      </c>
      <c r="W46">
        <v>5</v>
      </c>
      <c r="X46">
        <v>15</v>
      </c>
      <c r="Y46">
        <v>14</v>
      </c>
      <c r="Z46">
        <v>22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391</v>
      </c>
      <c r="AV46">
        <v>94.010002136230483</v>
      </c>
      <c r="AW46">
        <v>94.019996643066406</v>
      </c>
      <c r="AX46">
        <v>94.629997253417955</v>
      </c>
      <c r="AY46">
        <v>93.260002136230483</v>
      </c>
      <c r="AZ46">
        <v>93.410003662109375</v>
      </c>
      <c r="BE46">
        <v>63</v>
      </c>
      <c r="BF46">
        <v>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53</v>
      </c>
      <c r="BO46">
        <v>38</v>
      </c>
      <c r="BP46">
        <v>10</v>
      </c>
      <c r="BQ46">
        <v>19</v>
      </c>
      <c r="BR46">
        <v>27</v>
      </c>
      <c r="BS46">
        <v>0</v>
      </c>
      <c r="BT46">
        <v>0</v>
      </c>
      <c r="BU46">
        <v>0</v>
      </c>
      <c r="BV46">
        <v>0</v>
      </c>
      <c r="BW46">
        <v>4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392</v>
      </c>
      <c r="CN46">
        <v>93.410003662109375</v>
      </c>
      <c r="CO46">
        <v>93.339996337890625</v>
      </c>
      <c r="CP46">
        <v>93.75</v>
      </c>
      <c r="CQ46">
        <v>92.610000610351563</v>
      </c>
      <c r="CR46">
        <v>93.309997558593764</v>
      </c>
      <c r="CW46">
        <v>21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86</v>
      </c>
      <c r="DG46">
        <v>39</v>
      </c>
      <c r="DH46">
        <v>18</v>
      </c>
      <c r="DI46">
        <v>10</v>
      </c>
      <c r="DJ46">
        <v>34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393</v>
      </c>
      <c r="EF46">
        <v>93.309997558593764</v>
      </c>
      <c r="EG46">
        <v>94.529998779296875</v>
      </c>
      <c r="EH46">
        <v>95.660003662109375</v>
      </c>
      <c r="EI46">
        <v>94.110000610351563</v>
      </c>
      <c r="EJ46">
        <v>95.449996948242202</v>
      </c>
      <c r="EO46">
        <v>29</v>
      </c>
      <c r="EP46">
        <v>137</v>
      </c>
      <c r="EQ46">
        <v>29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1</v>
      </c>
      <c r="EZ46">
        <v>0</v>
      </c>
      <c r="FA46">
        <v>1</v>
      </c>
      <c r="FB46">
        <v>0</v>
      </c>
      <c r="FC46">
        <v>1</v>
      </c>
      <c r="FD46">
        <v>3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394</v>
      </c>
      <c r="FX46">
        <v>95.449996948242202</v>
      </c>
      <c r="FY46">
        <v>95.739997863769531</v>
      </c>
      <c r="FZ46">
        <v>96</v>
      </c>
      <c r="GA46">
        <v>94.959999084472656</v>
      </c>
      <c r="GB46">
        <v>95.69000244140625</v>
      </c>
      <c r="GC46">
        <v>386</v>
      </c>
      <c r="GD46">
        <v>457</v>
      </c>
      <c r="GE46">
        <v>216</v>
      </c>
      <c r="GF46">
        <v>190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83</v>
      </c>
      <c r="GM46">
        <v>0</v>
      </c>
      <c r="GN46">
        <v>34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2.2000000000000002</v>
      </c>
      <c r="GX46" t="s">
        <v>218</v>
      </c>
      <c r="GY46">
        <v>3523531</v>
      </c>
      <c r="GZ46">
        <v>2165057</v>
      </c>
      <c r="HA46">
        <v>0.88500000000000001</v>
      </c>
      <c r="HB46">
        <v>1.2649999999999999</v>
      </c>
      <c r="HC46">
        <v>2.2400000000000002</v>
      </c>
      <c r="HD46">
        <v>2.77</v>
      </c>
      <c r="HE46">
        <v>0.56779999999999997</v>
      </c>
      <c r="HF46" s="2">
        <f t="shared" si="6"/>
        <v>3.029046605369401E-3</v>
      </c>
      <c r="HG46" s="2">
        <f t="shared" si="7"/>
        <v>2.7083555857340125E-3</v>
      </c>
      <c r="HH46" s="2">
        <f t="shared" si="8"/>
        <v>8.1470523992150934E-3</v>
      </c>
      <c r="HI46" s="2">
        <f t="shared" si="9"/>
        <v>7.6288362243547292E-3</v>
      </c>
      <c r="HJ46" s="3">
        <f t="shared" si="10"/>
        <v>95.999295821762033</v>
      </c>
      <c r="HK46" t="str">
        <f t="shared" si="11"/>
        <v>EMR</v>
      </c>
    </row>
    <row r="47" spans="1:219" hidden="1" x14ac:dyDescent="0.25">
      <c r="A47">
        <v>38</v>
      </c>
      <c r="B47" t="s">
        <v>395</v>
      </c>
      <c r="C47">
        <v>9</v>
      </c>
      <c r="D47">
        <v>1</v>
      </c>
      <c r="E47">
        <v>5</v>
      </c>
      <c r="F47">
        <v>1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3</v>
      </c>
      <c r="Z47">
        <v>192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 t="s">
        <v>396</v>
      </c>
      <c r="AV47">
        <v>80.139999389648438</v>
      </c>
      <c r="AW47">
        <v>80.25</v>
      </c>
      <c r="AX47">
        <v>80.870002746582031</v>
      </c>
      <c r="AY47">
        <v>78.569999694824219</v>
      </c>
      <c r="AZ47">
        <v>78.680000305175781</v>
      </c>
      <c r="BE47">
        <v>4</v>
      </c>
      <c r="BF47">
        <v>2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2</v>
      </c>
      <c r="BP47">
        <v>2</v>
      </c>
      <c r="BQ47">
        <v>0</v>
      </c>
      <c r="BR47">
        <v>188</v>
      </c>
      <c r="BS47">
        <v>0</v>
      </c>
      <c r="BT47">
        <v>0</v>
      </c>
      <c r="BU47">
        <v>0</v>
      </c>
      <c r="BV47">
        <v>0</v>
      </c>
      <c r="BW47">
        <v>2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7</v>
      </c>
      <c r="CF47">
        <v>2</v>
      </c>
      <c r="CG47">
        <v>0</v>
      </c>
      <c r="CH47">
        <v>0</v>
      </c>
      <c r="CI47">
        <v>1</v>
      </c>
      <c r="CJ47">
        <v>1</v>
      </c>
      <c r="CK47">
        <v>0</v>
      </c>
      <c r="CL47">
        <v>0</v>
      </c>
      <c r="CM47" t="s">
        <v>397</v>
      </c>
      <c r="CN47">
        <v>78.680000305175781</v>
      </c>
      <c r="CO47">
        <v>78.930000305175781</v>
      </c>
      <c r="CP47">
        <v>79.910003662109375</v>
      </c>
      <c r="CQ47">
        <v>77.94000244140625</v>
      </c>
      <c r="CR47">
        <v>79.599998474121094</v>
      </c>
      <c r="CW47">
        <v>81</v>
      </c>
      <c r="CX47">
        <v>53</v>
      </c>
      <c r="CY47">
        <v>17</v>
      </c>
      <c r="CZ47">
        <v>0</v>
      </c>
      <c r="DA47">
        <v>0</v>
      </c>
      <c r="DB47">
        <v>1</v>
      </c>
      <c r="DC47">
        <v>3</v>
      </c>
      <c r="DD47">
        <v>0</v>
      </c>
      <c r="DE47">
        <v>0</v>
      </c>
      <c r="DF47">
        <v>21</v>
      </c>
      <c r="DG47">
        <v>1</v>
      </c>
      <c r="DH47">
        <v>2</v>
      </c>
      <c r="DI47">
        <v>1</v>
      </c>
      <c r="DJ47">
        <v>34</v>
      </c>
      <c r="DK47">
        <v>2</v>
      </c>
      <c r="DL47">
        <v>59</v>
      </c>
      <c r="DM47">
        <v>0</v>
      </c>
      <c r="DN47">
        <v>0</v>
      </c>
      <c r="DO47">
        <v>0</v>
      </c>
      <c r="DP47">
        <v>0</v>
      </c>
      <c r="DQ47">
        <v>34</v>
      </c>
      <c r="DR47">
        <v>34</v>
      </c>
      <c r="DS47">
        <v>0</v>
      </c>
      <c r="DT47">
        <v>0</v>
      </c>
      <c r="DU47">
        <v>1</v>
      </c>
      <c r="DV47">
        <v>1</v>
      </c>
      <c r="DW47">
        <v>1</v>
      </c>
      <c r="DX47">
        <v>0</v>
      </c>
      <c r="DY47">
        <v>7</v>
      </c>
      <c r="DZ47">
        <v>7</v>
      </c>
      <c r="EA47">
        <v>1</v>
      </c>
      <c r="EB47">
        <v>0</v>
      </c>
      <c r="EC47">
        <v>1</v>
      </c>
      <c r="ED47">
        <v>1</v>
      </c>
      <c r="EE47" t="s">
        <v>361</v>
      </c>
      <c r="EF47">
        <v>79.599998474121094</v>
      </c>
      <c r="EG47">
        <v>80.540000915527344</v>
      </c>
      <c r="EH47">
        <v>81.370002746582031</v>
      </c>
      <c r="EI47">
        <v>79.44000244140625</v>
      </c>
      <c r="EJ47">
        <v>80.330001831054688</v>
      </c>
      <c r="EO47">
        <v>24</v>
      </c>
      <c r="EP47">
        <v>12</v>
      </c>
      <c r="EQ47">
        <v>1</v>
      </c>
      <c r="ER47">
        <v>0</v>
      </c>
      <c r="ES47">
        <v>0</v>
      </c>
      <c r="ET47">
        <v>1</v>
      </c>
      <c r="EU47">
        <v>1</v>
      </c>
      <c r="EV47">
        <v>0</v>
      </c>
      <c r="EW47">
        <v>0</v>
      </c>
      <c r="EX47">
        <v>8</v>
      </c>
      <c r="EY47">
        <v>12</v>
      </c>
      <c r="EZ47">
        <v>13</v>
      </c>
      <c r="FA47">
        <v>16</v>
      </c>
      <c r="FB47">
        <v>124</v>
      </c>
      <c r="FC47">
        <v>1</v>
      </c>
      <c r="FD47">
        <v>0</v>
      </c>
      <c r="FE47">
        <v>0</v>
      </c>
      <c r="FF47">
        <v>0</v>
      </c>
      <c r="FG47">
        <v>13</v>
      </c>
      <c r="FH47">
        <v>1</v>
      </c>
      <c r="FI47">
        <v>2</v>
      </c>
      <c r="FJ47">
        <v>0</v>
      </c>
      <c r="FK47">
        <v>2</v>
      </c>
      <c r="FL47">
        <v>1</v>
      </c>
      <c r="FM47">
        <v>1</v>
      </c>
      <c r="FN47">
        <v>0</v>
      </c>
      <c r="FO47">
        <v>35</v>
      </c>
      <c r="FP47">
        <v>13</v>
      </c>
      <c r="FQ47">
        <v>44</v>
      </c>
      <c r="FR47">
        <v>0</v>
      </c>
      <c r="FS47">
        <v>1</v>
      </c>
      <c r="FT47">
        <v>1</v>
      </c>
      <c r="FU47">
        <v>1</v>
      </c>
      <c r="FV47">
        <v>0</v>
      </c>
      <c r="FW47" t="s">
        <v>289</v>
      </c>
      <c r="FX47">
        <v>80.330001831054688</v>
      </c>
      <c r="FY47">
        <v>80.449996948242188</v>
      </c>
      <c r="FZ47">
        <v>80.989997863769531</v>
      </c>
      <c r="GA47">
        <v>79.900001525878906</v>
      </c>
      <c r="GB47">
        <v>80.339996337890625</v>
      </c>
      <c r="GC47">
        <v>195</v>
      </c>
      <c r="GD47">
        <v>620</v>
      </c>
      <c r="GE47">
        <v>188</v>
      </c>
      <c r="GF47">
        <v>232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538</v>
      </c>
      <c r="GM47">
        <v>0</v>
      </c>
      <c r="GN47">
        <v>158</v>
      </c>
      <c r="GO47">
        <v>3</v>
      </c>
      <c r="GP47">
        <v>2</v>
      </c>
      <c r="GQ47">
        <v>1</v>
      </c>
      <c r="GR47">
        <v>1</v>
      </c>
      <c r="GS47">
        <v>2</v>
      </c>
      <c r="GT47">
        <v>2</v>
      </c>
      <c r="GU47">
        <v>1</v>
      </c>
      <c r="GV47">
        <v>1</v>
      </c>
      <c r="GW47">
        <v>2.1</v>
      </c>
      <c r="GX47" t="s">
        <v>218</v>
      </c>
      <c r="GY47">
        <v>6086146</v>
      </c>
      <c r="GZ47">
        <v>3772700</v>
      </c>
      <c r="HA47">
        <v>1.575</v>
      </c>
      <c r="HB47">
        <v>1.869</v>
      </c>
      <c r="HC47">
        <v>0.24</v>
      </c>
      <c r="HD47">
        <v>2.16</v>
      </c>
      <c r="HE47">
        <v>15</v>
      </c>
      <c r="HF47" s="2">
        <f t="shared" si="6"/>
        <v>1.4915490582889657E-3</v>
      </c>
      <c r="HG47" s="2">
        <f t="shared" si="7"/>
        <v>6.6675012936247002E-3</v>
      </c>
      <c r="HH47" s="2">
        <f t="shared" si="8"/>
        <v>6.8364877964771642E-3</v>
      </c>
      <c r="HI47" s="2">
        <f t="shared" si="9"/>
        <v>5.4766595975583865E-3</v>
      </c>
      <c r="HJ47" s="3">
        <f t="shared" si="10"/>
        <v>80.986397406966702</v>
      </c>
      <c r="HK47" t="str">
        <f t="shared" si="11"/>
        <v>EOG</v>
      </c>
    </row>
    <row r="48" spans="1:219" hidden="1" x14ac:dyDescent="0.25">
      <c r="A48">
        <v>39</v>
      </c>
      <c r="B48" t="s">
        <v>398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100</v>
      </c>
      <c r="N48">
        <v>13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12</v>
      </c>
      <c r="W48">
        <v>1</v>
      </c>
      <c r="X48">
        <v>0</v>
      </c>
      <c r="Y48">
        <v>1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1</v>
      </c>
      <c r="AN48">
        <v>0</v>
      </c>
      <c r="AO48">
        <v>2</v>
      </c>
      <c r="AP48">
        <v>2</v>
      </c>
      <c r="AQ48">
        <v>1</v>
      </c>
      <c r="AR48">
        <v>0</v>
      </c>
      <c r="AS48">
        <v>1</v>
      </c>
      <c r="AT48">
        <v>1</v>
      </c>
      <c r="AU48" t="s">
        <v>309</v>
      </c>
      <c r="AV48">
        <v>148.22999572753909</v>
      </c>
      <c r="AW48">
        <v>148.94000244140619</v>
      </c>
      <c r="AX48">
        <v>148.99000549316409</v>
      </c>
      <c r="AY48">
        <v>144.75999450683591</v>
      </c>
      <c r="AZ48">
        <v>147.9100036621094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5</v>
      </c>
      <c r="BP48">
        <v>4</v>
      </c>
      <c r="BQ48">
        <v>10</v>
      </c>
      <c r="BR48">
        <v>97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1</v>
      </c>
      <c r="CL48">
        <v>0</v>
      </c>
      <c r="CM48" t="s">
        <v>341</v>
      </c>
      <c r="CN48">
        <v>147.9100036621094</v>
      </c>
      <c r="CO48">
        <v>147.8500061035156</v>
      </c>
      <c r="CP48">
        <v>148.6199951171875</v>
      </c>
      <c r="CQ48">
        <v>146.1499938964844</v>
      </c>
      <c r="CR48">
        <v>147.3399963378906</v>
      </c>
      <c r="CW48">
        <v>24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32</v>
      </c>
      <c r="DG48">
        <v>3</v>
      </c>
      <c r="DH48">
        <v>2</v>
      </c>
      <c r="DI48">
        <v>6</v>
      </c>
      <c r="DJ48">
        <v>74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1</v>
      </c>
      <c r="DV48">
        <v>0</v>
      </c>
      <c r="DW48">
        <v>34</v>
      </c>
      <c r="DX48">
        <v>1</v>
      </c>
      <c r="DY48">
        <v>1</v>
      </c>
      <c r="DZ48">
        <v>0</v>
      </c>
      <c r="EA48">
        <v>1</v>
      </c>
      <c r="EB48">
        <v>1</v>
      </c>
      <c r="EC48">
        <v>1</v>
      </c>
      <c r="ED48">
        <v>1</v>
      </c>
      <c r="EE48" t="s">
        <v>399</v>
      </c>
      <c r="EF48">
        <v>147.3399963378906</v>
      </c>
      <c r="EG48">
        <v>148.17999267578119</v>
      </c>
      <c r="EH48">
        <v>150.50999450683591</v>
      </c>
      <c r="EI48">
        <v>147.05999755859381</v>
      </c>
      <c r="EJ48">
        <v>149.83000183105469</v>
      </c>
      <c r="EO48">
        <v>8</v>
      </c>
      <c r="EP48">
        <v>73</v>
      </c>
      <c r="EQ48">
        <v>15</v>
      </c>
      <c r="ER48">
        <v>2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2</v>
      </c>
      <c r="FA48">
        <v>0</v>
      </c>
      <c r="FB48">
        <v>4</v>
      </c>
      <c r="FC48">
        <v>1</v>
      </c>
      <c r="FD48">
        <v>7</v>
      </c>
      <c r="FE48">
        <v>0</v>
      </c>
      <c r="FF48">
        <v>0</v>
      </c>
      <c r="FG48">
        <v>0</v>
      </c>
      <c r="FH48">
        <v>0</v>
      </c>
      <c r="FI48">
        <v>4</v>
      </c>
      <c r="FJ48">
        <v>4</v>
      </c>
      <c r="FK48">
        <v>0</v>
      </c>
      <c r="FL48">
        <v>0</v>
      </c>
      <c r="FM48">
        <v>1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400</v>
      </c>
      <c r="FX48">
        <v>149.83000183105469</v>
      </c>
      <c r="FY48">
        <v>150.78999328613281</v>
      </c>
      <c r="FZ48">
        <v>150.78999328613281</v>
      </c>
      <c r="GA48">
        <v>148.9100036621094</v>
      </c>
      <c r="GB48">
        <v>149.63999938964841</v>
      </c>
      <c r="GC48">
        <v>237</v>
      </c>
      <c r="GD48">
        <v>258</v>
      </c>
      <c r="GE48">
        <v>123</v>
      </c>
      <c r="GF48">
        <v>124</v>
      </c>
      <c r="GG48">
        <v>0</v>
      </c>
      <c r="GH48">
        <v>2</v>
      </c>
      <c r="GI48">
        <v>0</v>
      </c>
      <c r="GJ48">
        <v>2</v>
      </c>
      <c r="GK48">
        <v>0</v>
      </c>
      <c r="GL48">
        <v>177</v>
      </c>
      <c r="GM48">
        <v>0</v>
      </c>
      <c r="GN48">
        <v>78</v>
      </c>
      <c r="GO48">
        <v>3</v>
      </c>
      <c r="GP48">
        <v>2</v>
      </c>
      <c r="GQ48">
        <v>1</v>
      </c>
      <c r="GR48">
        <v>1</v>
      </c>
      <c r="GS48">
        <v>3</v>
      </c>
      <c r="GT48">
        <v>1</v>
      </c>
      <c r="GU48">
        <v>2</v>
      </c>
      <c r="GV48">
        <v>1</v>
      </c>
      <c r="GW48">
        <v>1.9</v>
      </c>
      <c r="GX48" t="s">
        <v>218</v>
      </c>
      <c r="GY48">
        <v>179098</v>
      </c>
      <c r="GZ48">
        <v>262828</v>
      </c>
      <c r="HA48">
        <v>0.996</v>
      </c>
      <c r="HB48">
        <v>1.7549999999999999</v>
      </c>
      <c r="HC48">
        <v>2.0499999999999998</v>
      </c>
      <c r="HD48">
        <v>2.62</v>
      </c>
      <c r="HE48">
        <v>0</v>
      </c>
      <c r="HF48" s="2">
        <f t="shared" si="6"/>
        <v>6.3664135408274536E-3</v>
      </c>
      <c r="HG48" s="2">
        <f t="shared" si="7"/>
        <v>0</v>
      </c>
      <c r="HH48" s="2">
        <f t="shared" si="8"/>
        <v>1.2467602014253121E-2</v>
      </c>
      <c r="HI48" s="2">
        <f t="shared" si="9"/>
        <v>4.8783462344059725E-3</v>
      </c>
      <c r="HJ48" s="3">
        <f t="shared" si="10"/>
        <v>150.78999328613281</v>
      </c>
      <c r="HK48" t="str">
        <f t="shared" si="11"/>
        <v>EEFT</v>
      </c>
    </row>
    <row r="49" spans="1:219" hidden="1" x14ac:dyDescent="0.25">
      <c r="A49">
        <v>40</v>
      </c>
      <c r="B49" t="s">
        <v>401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127</v>
      </c>
      <c r="N49">
        <v>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20</v>
      </c>
      <c r="W49">
        <v>5</v>
      </c>
      <c r="X49">
        <v>2</v>
      </c>
      <c r="Y49">
        <v>4</v>
      </c>
      <c r="Z49">
        <v>11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34</v>
      </c>
      <c r="AN49">
        <v>1</v>
      </c>
      <c r="AO49">
        <v>1</v>
      </c>
      <c r="AP49">
        <v>0</v>
      </c>
      <c r="AQ49">
        <v>1</v>
      </c>
      <c r="AR49">
        <v>1</v>
      </c>
      <c r="AS49">
        <v>1</v>
      </c>
      <c r="AT49">
        <v>1</v>
      </c>
      <c r="AU49" t="s">
        <v>402</v>
      </c>
      <c r="AV49">
        <v>79.489997863769531</v>
      </c>
      <c r="AW49">
        <v>79.300003051757813</v>
      </c>
      <c r="AX49">
        <v>79.540000915527344</v>
      </c>
      <c r="AY49">
        <v>77.400001525878906</v>
      </c>
      <c r="AZ49">
        <v>77.589996337890625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2</v>
      </c>
      <c r="BP49">
        <v>0</v>
      </c>
      <c r="BQ49">
        <v>1</v>
      </c>
      <c r="BR49">
        <v>143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 t="s">
        <v>403</v>
      </c>
      <c r="CN49">
        <v>77.589996337890625</v>
      </c>
      <c r="CO49">
        <v>78.19000244140625</v>
      </c>
      <c r="CP49">
        <v>79.160003662109375</v>
      </c>
      <c r="CQ49">
        <v>76.550003051757813</v>
      </c>
      <c r="CR49">
        <v>78.870002746582031</v>
      </c>
      <c r="CW49">
        <v>31</v>
      </c>
      <c r="CX49">
        <v>72</v>
      </c>
      <c r="CY49">
        <v>10</v>
      </c>
      <c r="CZ49">
        <v>0</v>
      </c>
      <c r="DA49">
        <v>0</v>
      </c>
      <c r="DB49">
        <v>1</v>
      </c>
      <c r="DC49">
        <v>9</v>
      </c>
      <c r="DD49">
        <v>0</v>
      </c>
      <c r="DE49">
        <v>0</v>
      </c>
      <c r="DF49">
        <v>3</v>
      </c>
      <c r="DG49">
        <v>2</v>
      </c>
      <c r="DH49">
        <v>1</v>
      </c>
      <c r="DI49">
        <v>2</v>
      </c>
      <c r="DJ49">
        <v>4</v>
      </c>
      <c r="DK49">
        <v>2</v>
      </c>
      <c r="DL49">
        <v>10</v>
      </c>
      <c r="DM49">
        <v>0</v>
      </c>
      <c r="DN49">
        <v>0</v>
      </c>
      <c r="DO49">
        <v>0</v>
      </c>
      <c r="DP49">
        <v>0</v>
      </c>
      <c r="DQ49">
        <v>4</v>
      </c>
      <c r="DR49">
        <v>4</v>
      </c>
      <c r="DS49">
        <v>0</v>
      </c>
      <c r="DT49">
        <v>0</v>
      </c>
      <c r="DU49">
        <v>1</v>
      </c>
      <c r="DV49">
        <v>1</v>
      </c>
      <c r="DW49">
        <v>1</v>
      </c>
      <c r="DX49">
        <v>0</v>
      </c>
      <c r="DY49">
        <v>1</v>
      </c>
      <c r="DZ49">
        <v>1</v>
      </c>
      <c r="EA49">
        <v>1</v>
      </c>
      <c r="EB49">
        <v>0</v>
      </c>
      <c r="EC49">
        <v>1</v>
      </c>
      <c r="ED49">
        <v>1</v>
      </c>
      <c r="EE49" t="s">
        <v>404</v>
      </c>
      <c r="EF49">
        <v>78.870002746582031</v>
      </c>
      <c r="EG49">
        <v>79.44000244140625</v>
      </c>
      <c r="EH49">
        <v>80.669998168945313</v>
      </c>
      <c r="EI49">
        <v>78.580001831054688</v>
      </c>
      <c r="EJ49">
        <v>80.410003662109375</v>
      </c>
      <c r="EO49">
        <v>26</v>
      </c>
      <c r="EP49">
        <v>37</v>
      </c>
      <c r="EQ49">
        <v>44</v>
      </c>
      <c r="ER49">
        <v>3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</v>
      </c>
      <c r="EY49">
        <v>0</v>
      </c>
      <c r="EZ49">
        <v>0</v>
      </c>
      <c r="FA49">
        <v>1</v>
      </c>
      <c r="FB49">
        <v>1</v>
      </c>
      <c r="FC49">
        <v>1</v>
      </c>
      <c r="FD49">
        <v>5</v>
      </c>
      <c r="FE49">
        <v>0</v>
      </c>
      <c r="FF49">
        <v>0</v>
      </c>
      <c r="FG49">
        <v>0</v>
      </c>
      <c r="FH49">
        <v>0</v>
      </c>
      <c r="FI49">
        <v>1</v>
      </c>
      <c r="FJ49">
        <v>1</v>
      </c>
      <c r="FK49">
        <v>0</v>
      </c>
      <c r="FL49">
        <v>0</v>
      </c>
      <c r="FM49">
        <v>1</v>
      </c>
      <c r="FN49">
        <v>1</v>
      </c>
      <c r="FO49">
        <v>2</v>
      </c>
      <c r="FP49">
        <v>0</v>
      </c>
      <c r="FQ49">
        <v>1</v>
      </c>
      <c r="FR49">
        <v>1</v>
      </c>
      <c r="FS49">
        <v>1</v>
      </c>
      <c r="FT49">
        <v>0</v>
      </c>
      <c r="FU49">
        <v>1</v>
      </c>
      <c r="FV49">
        <v>1</v>
      </c>
      <c r="FW49" t="s">
        <v>405</v>
      </c>
      <c r="FX49">
        <v>80.410003662109375</v>
      </c>
      <c r="FY49">
        <v>80.699996948242188</v>
      </c>
      <c r="FZ49">
        <v>81.470001220703125</v>
      </c>
      <c r="GA49">
        <v>79.050003051757813</v>
      </c>
      <c r="GB49">
        <v>79.720001220703125</v>
      </c>
      <c r="GC49">
        <v>356</v>
      </c>
      <c r="GD49">
        <v>206</v>
      </c>
      <c r="GE49">
        <v>223</v>
      </c>
      <c r="GF49">
        <v>17</v>
      </c>
      <c r="GG49">
        <v>0</v>
      </c>
      <c r="GH49">
        <v>3</v>
      </c>
      <c r="GI49">
        <v>0</v>
      </c>
      <c r="GJ49">
        <v>3</v>
      </c>
      <c r="GK49">
        <v>0</v>
      </c>
      <c r="GL49">
        <v>159</v>
      </c>
      <c r="GM49">
        <v>0</v>
      </c>
      <c r="GN49">
        <v>5</v>
      </c>
      <c r="GO49">
        <v>3</v>
      </c>
      <c r="GP49">
        <v>2</v>
      </c>
      <c r="GQ49">
        <v>2</v>
      </c>
      <c r="GR49">
        <v>2</v>
      </c>
      <c r="GS49">
        <v>3</v>
      </c>
      <c r="GT49">
        <v>2</v>
      </c>
      <c r="GU49">
        <v>3</v>
      </c>
      <c r="GV49">
        <v>2</v>
      </c>
      <c r="GW49">
        <v>2.5</v>
      </c>
      <c r="GX49" t="s">
        <v>218</v>
      </c>
      <c r="GY49">
        <v>151921</v>
      </c>
      <c r="GZ49">
        <v>209800</v>
      </c>
      <c r="HA49">
        <v>1.716</v>
      </c>
      <c r="HB49">
        <v>2.6309999999999998</v>
      </c>
      <c r="HC49">
        <v>0.96</v>
      </c>
      <c r="HD49">
        <v>5.84</v>
      </c>
      <c r="HE49">
        <v>0.41539999999999999</v>
      </c>
      <c r="HF49" s="2">
        <f t="shared" si="6"/>
        <v>3.5934733221713033E-3</v>
      </c>
      <c r="HG49" s="2">
        <f t="shared" si="7"/>
        <v>9.4513840790917403E-3</v>
      </c>
      <c r="HH49" s="2">
        <f t="shared" si="8"/>
        <v>2.044602179529964E-2</v>
      </c>
      <c r="HI49" s="2">
        <f t="shared" si="9"/>
        <v>8.4043923568244416E-3</v>
      </c>
      <c r="HJ49" s="3">
        <f t="shared" si="10"/>
        <v>81.462723614581549</v>
      </c>
      <c r="HK49" t="str">
        <f t="shared" si="11"/>
        <v>FCFS</v>
      </c>
    </row>
    <row r="50" spans="1:219" hidden="1" x14ac:dyDescent="0.25">
      <c r="A50">
        <v>41</v>
      </c>
      <c r="B50" t="s">
        <v>406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46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20</v>
      </c>
      <c r="W50">
        <v>9</v>
      </c>
      <c r="X50">
        <v>10</v>
      </c>
      <c r="Y50">
        <v>32</v>
      </c>
      <c r="Z50">
        <v>78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7</v>
      </c>
      <c r="AP50">
        <v>0</v>
      </c>
      <c r="AQ50">
        <v>1</v>
      </c>
      <c r="AR50">
        <v>0</v>
      </c>
      <c r="AS50">
        <v>1</v>
      </c>
      <c r="AT50">
        <v>0</v>
      </c>
      <c r="AU50" t="s">
        <v>407</v>
      </c>
      <c r="AV50">
        <v>42.360000610351563</v>
      </c>
      <c r="AW50">
        <v>42.369998931884773</v>
      </c>
      <c r="AX50">
        <v>42.810001373291023</v>
      </c>
      <c r="AY50">
        <v>41.869998931884773</v>
      </c>
      <c r="AZ50">
        <v>41.939998626708977</v>
      </c>
      <c r="BE50">
        <v>87</v>
      </c>
      <c r="BF50">
        <v>22</v>
      </c>
      <c r="BG50">
        <v>4</v>
      </c>
      <c r="BH50">
        <v>0</v>
      </c>
      <c r="BI50">
        <v>0</v>
      </c>
      <c r="BJ50">
        <v>1</v>
      </c>
      <c r="BK50">
        <v>4</v>
      </c>
      <c r="BL50">
        <v>0</v>
      </c>
      <c r="BM50">
        <v>0</v>
      </c>
      <c r="BN50">
        <v>40</v>
      </c>
      <c r="BO50">
        <v>17</v>
      </c>
      <c r="BP50">
        <v>5</v>
      </c>
      <c r="BQ50">
        <v>1</v>
      </c>
      <c r="BR50">
        <v>29</v>
      </c>
      <c r="BS50">
        <v>1</v>
      </c>
      <c r="BT50">
        <v>0</v>
      </c>
      <c r="BU50">
        <v>0</v>
      </c>
      <c r="BV50">
        <v>0</v>
      </c>
      <c r="BW50">
        <v>28</v>
      </c>
      <c r="BX50">
        <v>4</v>
      </c>
      <c r="BY50">
        <v>0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119</v>
      </c>
      <c r="CF50">
        <v>28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 t="s">
        <v>408</v>
      </c>
      <c r="CN50">
        <v>41.939998626708977</v>
      </c>
      <c r="CO50">
        <v>42.099998474121087</v>
      </c>
      <c r="CP50">
        <v>42.209999084472663</v>
      </c>
      <c r="CQ50">
        <v>41.720001220703118</v>
      </c>
      <c r="CR50">
        <v>42.080001831054688</v>
      </c>
      <c r="CW50">
        <v>15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81</v>
      </c>
      <c r="DG50">
        <v>18</v>
      </c>
      <c r="DH50">
        <v>11</v>
      </c>
      <c r="DI50">
        <v>22</v>
      </c>
      <c r="DJ50">
        <v>52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407</v>
      </c>
      <c r="EF50">
        <v>42.080001831054688</v>
      </c>
      <c r="EG50">
        <v>42.700000762939453</v>
      </c>
      <c r="EH50">
        <v>42.819999694824219</v>
      </c>
      <c r="EI50">
        <v>42.430000305175781</v>
      </c>
      <c r="EJ50">
        <v>42.619998931884773</v>
      </c>
      <c r="EO50">
        <v>25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58</v>
      </c>
      <c r="EY50">
        <v>52</v>
      </c>
      <c r="EZ50">
        <v>45</v>
      </c>
      <c r="FA50">
        <v>15</v>
      </c>
      <c r="FB50">
        <v>10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348</v>
      </c>
      <c r="FX50">
        <v>42.619998931884773</v>
      </c>
      <c r="FY50">
        <v>42.619998931884773</v>
      </c>
      <c r="FZ50">
        <v>42.619998931884773</v>
      </c>
      <c r="GA50">
        <v>42</v>
      </c>
      <c r="GB50">
        <v>42.389999389648438</v>
      </c>
      <c r="GC50">
        <v>199</v>
      </c>
      <c r="GD50">
        <v>605</v>
      </c>
      <c r="GE50">
        <v>40</v>
      </c>
      <c r="GF50">
        <v>364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169</v>
      </c>
      <c r="GM50">
        <v>0</v>
      </c>
      <c r="GN50">
        <v>62</v>
      </c>
      <c r="GO50">
        <v>0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2.9</v>
      </c>
      <c r="GX50" t="s">
        <v>223</v>
      </c>
      <c r="GY50">
        <v>565539</v>
      </c>
      <c r="GZ50">
        <v>639814</v>
      </c>
      <c r="HA50">
        <v>1.5349999999999999</v>
      </c>
      <c r="HB50">
        <v>2.2599999999999998</v>
      </c>
      <c r="HC50">
        <v>2.15</v>
      </c>
      <c r="HD50">
        <v>2.58</v>
      </c>
      <c r="HE50">
        <v>0.87909999999999999</v>
      </c>
      <c r="HF50" s="2">
        <f t="shared" si="6"/>
        <v>0</v>
      </c>
      <c r="HG50" s="2">
        <f t="shared" si="7"/>
        <v>0</v>
      </c>
      <c r="HH50" s="2">
        <f t="shared" si="8"/>
        <v>1.4547136260506632E-2</v>
      </c>
      <c r="HI50" s="2">
        <f t="shared" si="9"/>
        <v>9.2002688196234361E-3</v>
      </c>
      <c r="HJ50" s="3">
        <f t="shared" si="10"/>
        <v>42.619998931884773</v>
      </c>
      <c r="HK50" t="str">
        <f t="shared" si="11"/>
        <v>FLS</v>
      </c>
    </row>
    <row r="51" spans="1:219" hidden="1" x14ac:dyDescent="0.25">
      <c r="A51">
        <v>42</v>
      </c>
      <c r="B51" t="s">
        <v>409</v>
      </c>
      <c r="C51">
        <v>9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8</v>
      </c>
      <c r="N51">
        <v>66</v>
      </c>
      <c r="O51">
        <v>48</v>
      </c>
      <c r="P51">
        <v>21</v>
      </c>
      <c r="Q51">
        <v>48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1</v>
      </c>
      <c r="Z51">
        <v>4</v>
      </c>
      <c r="AA51">
        <v>1</v>
      </c>
      <c r="AB51">
        <v>7</v>
      </c>
      <c r="AC51">
        <v>1</v>
      </c>
      <c r="AD51">
        <v>7</v>
      </c>
      <c r="AE51">
        <v>1</v>
      </c>
      <c r="AF51">
        <v>1</v>
      </c>
      <c r="AG51">
        <v>4</v>
      </c>
      <c r="AH51">
        <v>4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410</v>
      </c>
      <c r="AV51">
        <v>61.549999237060547</v>
      </c>
      <c r="AW51">
        <v>62.119998931884773</v>
      </c>
      <c r="AX51">
        <v>62.409999847412109</v>
      </c>
      <c r="AY51">
        <v>61.200000762939453</v>
      </c>
      <c r="AZ51">
        <v>61.419998168945313</v>
      </c>
      <c r="BE51">
        <v>20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29</v>
      </c>
      <c r="BO51">
        <v>18</v>
      </c>
      <c r="BP51">
        <v>15</v>
      </c>
      <c r="BQ51">
        <v>19</v>
      </c>
      <c r="BR51">
        <v>107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25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1</v>
      </c>
      <c r="CL51">
        <v>0</v>
      </c>
      <c r="CM51" t="s">
        <v>411</v>
      </c>
      <c r="CN51">
        <v>61.419998168945313</v>
      </c>
      <c r="CO51">
        <v>62.75</v>
      </c>
      <c r="CP51">
        <v>64.800003051757813</v>
      </c>
      <c r="CQ51">
        <v>62.229999542236328</v>
      </c>
      <c r="CR51">
        <v>63.979999542236328</v>
      </c>
      <c r="CW51">
        <v>1</v>
      </c>
      <c r="CX51">
        <v>36</v>
      </c>
      <c r="CY51">
        <v>96</v>
      </c>
      <c r="CZ51">
        <v>50</v>
      </c>
      <c r="DA51">
        <v>11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0</v>
      </c>
      <c r="DP51">
        <v>0</v>
      </c>
      <c r="DQ51">
        <v>1</v>
      </c>
      <c r="DR51">
        <v>1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412</v>
      </c>
      <c r="EF51">
        <v>63.979999542236328</v>
      </c>
      <c r="EG51">
        <v>64.319999694824219</v>
      </c>
      <c r="EH51">
        <v>64.730003356933594</v>
      </c>
      <c r="EI51">
        <v>63.759998321533203</v>
      </c>
      <c r="EJ51">
        <v>64.330001831054688</v>
      </c>
      <c r="EO51">
        <v>43</v>
      </c>
      <c r="EP51">
        <v>6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21</v>
      </c>
      <c r="EY51">
        <v>8</v>
      </c>
      <c r="EZ51">
        <v>11</v>
      </c>
      <c r="FA51">
        <v>41</v>
      </c>
      <c r="FB51">
        <v>76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76</v>
      </c>
      <c r="FJ51">
        <v>0</v>
      </c>
      <c r="FK51">
        <v>0</v>
      </c>
      <c r="FL51">
        <v>0</v>
      </c>
      <c r="FM51">
        <v>1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359</v>
      </c>
      <c r="FX51">
        <v>64.330001831054688</v>
      </c>
      <c r="FY51">
        <v>64.709999084472656</v>
      </c>
      <c r="FZ51">
        <v>64.709999084472656</v>
      </c>
      <c r="GA51">
        <v>62.580001831054688</v>
      </c>
      <c r="GB51">
        <v>63.290000915527337</v>
      </c>
      <c r="GC51">
        <v>454</v>
      </c>
      <c r="GD51">
        <v>353</v>
      </c>
      <c r="GE51">
        <v>243</v>
      </c>
      <c r="GF51">
        <v>158</v>
      </c>
      <c r="GG51">
        <v>0</v>
      </c>
      <c r="GH51">
        <v>130</v>
      </c>
      <c r="GI51">
        <v>0</v>
      </c>
      <c r="GJ51">
        <v>61</v>
      </c>
      <c r="GK51">
        <v>8</v>
      </c>
      <c r="GL51">
        <v>188</v>
      </c>
      <c r="GM51">
        <v>1</v>
      </c>
      <c r="GN51">
        <v>77</v>
      </c>
      <c r="GO51">
        <v>3</v>
      </c>
      <c r="GP51">
        <v>2</v>
      </c>
      <c r="GQ51">
        <v>2</v>
      </c>
      <c r="GR51">
        <v>1</v>
      </c>
      <c r="GS51">
        <v>1</v>
      </c>
      <c r="GT51">
        <v>0</v>
      </c>
      <c r="GU51">
        <v>0</v>
      </c>
      <c r="GV51">
        <v>0</v>
      </c>
      <c r="GW51">
        <v>2.1</v>
      </c>
      <c r="GX51" t="s">
        <v>218</v>
      </c>
      <c r="GY51">
        <v>1246389</v>
      </c>
      <c r="GZ51">
        <v>2006128</v>
      </c>
      <c r="HA51">
        <v>1.026</v>
      </c>
      <c r="HB51">
        <v>1.708</v>
      </c>
      <c r="HC51">
        <v>0.3</v>
      </c>
      <c r="HD51">
        <v>2.88</v>
      </c>
      <c r="HE51">
        <v>8.2399994000000004E-2</v>
      </c>
      <c r="HF51" s="2">
        <f t="shared" si="6"/>
        <v>5.8723112161062074E-3</v>
      </c>
      <c r="HG51" s="2">
        <f t="shared" si="7"/>
        <v>0</v>
      </c>
      <c r="HH51" s="2">
        <f t="shared" si="8"/>
        <v>3.2916045179315567E-2</v>
      </c>
      <c r="HI51" s="2">
        <f t="shared" si="9"/>
        <v>1.1218187299764426E-2</v>
      </c>
      <c r="HJ51" s="3">
        <f t="shared" si="10"/>
        <v>64.709999084472656</v>
      </c>
      <c r="HK51" t="str">
        <f t="shared" si="11"/>
        <v>FL</v>
      </c>
    </row>
    <row r="52" spans="1:219" hidden="1" x14ac:dyDescent="0.25">
      <c r="A52">
        <v>43</v>
      </c>
      <c r="B52" t="s">
        <v>413</v>
      </c>
      <c r="C52">
        <v>10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</v>
      </c>
      <c r="X52">
        <v>8</v>
      </c>
      <c r="Y52">
        <v>24</v>
      </c>
      <c r="Z52">
        <v>158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414</v>
      </c>
      <c r="AV52">
        <v>33.490001678466797</v>
      </c>
      <c r="AW52">
        <v>33.650001525878913</v>
      </c>
      <c r="AX52">
        <v>33.830001831054688</v>
      </c>
      <c r="AY52">
        <v>32.979999542236328</v>
      </c>
      <c r="AZ52">
        <v>33.080001831054688</v>
      </c>
      <c r="BE52">
        <v>8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2</v>
      </c>
      <c r="BO52">
        <v>5</v>
      </c>
      <c r="BP52">
        <v>14</v>
      </c>
      <c r="BQ52">
        <v>29</v>
      </c>
      <c r="BR52">
        <v>138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11</v>
      </c>
      <c r="CF52">
        <v>1</v>
      </c>
      <c r="CG52">
        <v>0</v>
      </c>
      <c r="CH52">
        <v>0</v>
      </c>
      <c r="CI52">
        <v>1</v>
      </c>
      <c r="CJ52">
        <v>1</v>
      </c>
      <c r="CK52">
        <v>0</v>
      </c>
      <c r="CL52">
        <v>0</v>
      </c>
      <c r="CM52" t="s">
        <v>415</v>
      </c>
      <c r="CN52">
        <v>33.080001831054688</v>
      </c>
      <c r="CO52">
        <v>33.080001831054688</v>
      </c>
      <c r="CP52">
        <v>33.400001525878913</v>
      </c>
      <c r="CQ52">
        <v>32.860000610351563</v>
      </c>
      <c r="CR52">
        <v>33.299999237060547</v>
      </c>
      <c r="CW52">
        <v>64</v>
      </c>
      <c r="CX52">
        <v>108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9</v>
      </c>
      <c r="DG52">
        <v>6</v>
      </c>
      <c r="DH52">
        <v>3</v>
      </c>
      <c r="DI52">
        <v>7</v>
      </c>
      <c r="DJ52">
        <v>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5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416</v>
      </c>
      <c r="EF52">
        <v>33.299999237060547</v>
      </c>
      <c r="EG52">
        <v>33.729999542236328</v>
      </c>
      <c r="EH52">
        <v>34.419998168945313</v>
      </c>
      <c r="EI52">
        <v>33.529998779296882</v>
      </c>
      <c r="EJ52">
        <v>34.189998626708977</v>
      </c>
      <c r="EO52">
        <v>3</v>
      </c>
      <c r="EP52">
        <v>50</v>
      </c>
      <c r="EQ52">
        <v>126</v>
      </c>
      <c r="ER52">
        <v>15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1</v>
      </c>
      <c r="FC52">
        <v>1</v>
      </c>
      <c r="FD52">
        <v>1</v>
      </c>
      <c r="FE52">
        <v>1</v>
      </c>
      <c r="FF52">
        <v>0</v>
      </c>
      <c r="FG52">
        <v>0</v>
      </c>
      <c r="FH52">
        <v>0</v>
      </c>
      <c r="FI52">
        <v>1</v>
      </c>
      <c r="FJ52">
        <v>1</v>
      </c>
      <c r="FK52">
        <v>0</v>
      </c>
      <c r="FL52">
        <v>0</v>
      </c>
      <c r="FM52">
        <v>1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417</v>
      </c>
      <c r="FX52">
        <v>34.189998626708977</v>
      </c>
      <c r="FY52">
        <v>34.209999084472663</v>
      </c>
      <c r="FZ52">
        <v>34.340000152587891</v>
      </c>
      <c r="GA52">
        <v>33.979999542236328</v>
      </c>
      <c r="GB52">
        <v>34.209999084472663</v>
      </c>
      <c r="GC52">
        <v>376</v>
      </c>
      <c r="GD52">
        <v>411</v>
      </c>
      <c r="GE52">
        <v>367</v>
      </c>
      <c r="GF52">
        <v>31</v>
      </c>
      <c r="GG52">
        <v>0</v>
      </c>
      <c r="GH52">
        <v>16</v>
      </c>
      <c r="GI52">
        <v>0</v>
      </c>
      <c r="GJ52">
        <v>16</v>
      </c>
      <c r="GK52">
        <v>0</v>
      </c>
      <c r="GL52">
        <v>302</v>
      </c>
      <c r="GM52">
        <v>0</v>
      </c>
      <c r="GN52">
        <v>6</v>
      </c>
      <c r="GO52">
        <v>2</v>
      </c>
      <c r="GP52">
        <v>2</v>
      </c>
      <c r="GQ52">
        <v>1</v>
      </c>
      <c r="GR52">
        <v>1</v>
      </c>
      <c r="GS52">
        <v>0</v>
      </c>
      <c r="GT52">
        <v>0</v>
      </c>
      <c r="GU52">
        <v>0</v>
      </c>
      <c r="GV52">
        <v>0</v>
      </c>
      <c r="GW52">
        <v>3.2</v>
      </c>
      <c r="GX52" t="s">
        <v>223</v>
      </c>
      <c r="GY52">
        <v>8138247</v>
      </c>
      <c r="GZ52">
        <v>2028057</v>
      </c>
      <c r="HA52">
        <v>1.821</v>
      </c>
      <c r="HB52">
        <v>3.46</v>
      </c>
      <c r="HC52">
        <v>1.1100000000000001</v>
      </c>
      <c r="HD52">
        <v>5.53</v>
      </c>
      <c r="HE52">
        <v>0.51160000000000005</v>
      </c>
      <c r="HF52" s="2">
        <f t="shared" si="6"/>
        <v>5.8463777547324014E-4</v>
      </c>
      <c r="HG52" s="2">
        <f t="shared" si="7"/>
        <v>3.7857037722065501E-3</v>
      </c>
      <c r="HH52" s="2">
        <f t="shared" si="8"/>
        <v>6.7231671555562089E-3</v>
      </c>
      <c r="HI52" s="2">
        <f t="shared" si="9"/>
        <v>6.7231671555562089E-3</v>
      </c>
      <c r="HJ52" s="3">
        <f t="shared" si="10"/>
        <v>34.339508007053936</v>
      </c>
      <c r="HK52" t="str">
        <f t="shared" si="11"/>
        <v>BEN</v>
      </c>
    </row>
    <row r="53" spans="1:219" hidden="1" x14ac:dyDescent="0.25">
      <c r="A53">
        <v>44</v>
      </c>
      <c r="B53" t="s">
        <v>418</v>
      </c>
      <c r="C53">
        <v>10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6</v>
      </c>
      <c r="N53">
        <v>35</v>
      </c>
      <c r="O53">
        <v>40</v>
      </c>
      <c r="P53">
        <v>21</v>
      </c>
      <c r="Q53">
        <v>93</v>
      </c>
      <c r="R53">
        <v>0</v>
      </c>
      <c r="S53">
        <v>0</v>
      </c>
      <c r="T53">
        <v>0</v>
      </c>
      <c r="U53">
        <v>0</v>
      </c>
      <c r="V53">
        <v>2</v>
      </c>
      <c r="W53">
        <v>2</v>
      </c>
      <c r="X53">
        <v>0</v>
      </c>
      <c r="Y53">
        <v>0</v>
      </c>
      <c r="Z53">
        <v>2</v>
      </c>
      <c r="AA53">
        <v>1</v>
      </c>
      <c r="AB53">
        <v>6</v>
      </c>
      <c r="AC53">
        <v>1</v>
      </c>
      <c r="AD53">
        <v>6</v>
      </c>
      <c r="AE53">
        <v>0</v>
      </c>
      <c r="AF53">
        <v>0</v>
      </c>
      <c r="AG53">
        <v>2</v>
      </c>
      <c r="AH53">
        <v>2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419</v>
      </c>
      <c r="AV53">
        <v>41.569999694824219</v>
      </c>
      <c r="AW53">
        <v>41.590000152587891</v>
      </c>
      <c r="AX53">
        <v>41.939998626708977</v>
      </c>
      <c r="AY53">
        <v>40.560001373291023</v>
      </c>
      <c r="AZ53">
        <v>40.680000305175781</v>
      </c>
      <c r="BE53">
        <v>24</v>
      </c>
      <c r="BF53">
        <v>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18</v>
      </c>
      <c r="BO53">
        <v>3</v>
      </c>
      <c r="BP53">
        <v>4</v>
      </c>
      <c r="BQ53">
        <v>4</v>
      </c>
      <c r="BR53">
        <v>159</v>
      </c>
      <c r="BS53">
        <v>0</v>
      </c>
      <c r="BT53">
        <v>0</v>
      </c>
      <c r="BU53">
        <v>0</v>
      </c>
      <c r="BV53">
        <v>0</v>
      </c>
      <c r="BW53">
        <v>7</v>
      </c>
      <c r="BX53">
        <v>0</v>
      </c>
      <c r="BY53">
        <v>3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31</v>
      </c>
      <c r="CF53">
        <v>8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 t="s">
        <v>420</v>
      </c>
      <c r="CN53">
        <v>40.680000305175781</v>
      </c>
      <c r="CO53">
        <v>40.970001220703118</v>
      </c>
      <c r="CP53">
        <v>41.740001678466797</v>
      </c>
      <c r="CQ53">
        <v>40.860000610351563</v>
      </c>
      <c r="CR53">
        <v>41.319999694824219</v>
      </c>
      <c r="CW53">
        <v>5</v>
      </c>
      <c r="CX53">
        <v>71</v>
      </c>
      <c r="CY53">
        <v>105</v>
      </c>
      <c r="CZ53">
        <v>14</v>
      </c>
      <c r="DA53">
        <v>0</v>
      </c>
      <c r="DB53">
        <v>1</v>
      </c>
      <c r="DC53">
        <v>6</v>
      </c>
      <c r="DD53">
        <v>0</v>
      </c>
      <c r="DE53">
        <v>0</v>
      </c>
      <c r="DF53">
        <v>3</v>
      </c>
      <c r="DG53">
        <v>1</v>
      </c>
      <c r="DH53">
        <v>0</v>
      </c>
      <c r="DI53">
        <v>0</v>
      </c>
      <c r="DJ53">
        <v>0</v>
      </c>
      <c r="DK53">
        <v>2</v>
      </c>
      <c r="DL53">
        <v>4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421</v>
      </c>
      <c r="EF53">
        <v>41.319999694824219</v>
      </c>
      <c r="EG53">
        <v>42.569999694824219</v>
      </c>
      <c r="EH53">
        <v>43.119998931884773</v>
      </c>
      <c r="EI53">
        <v>42.040000915527337</v>
      </c>
      <c r="EJ53">
        <v>42.590000152587891</v>
      </c>
      <c r="EO53">
        <v>31</v>
      </c>
      <c r="EP53">
        <v>3</v>
      </c>
      <c r="EQ53">
        <v>4</v>
      </c>
      <c r="ER53">
        <v>0</v>
      </c>
      <c r="ES53">
        <v>0</v>
      </c>
      <c r="ET53">
        <v>2</v>
      </c>
      <c r="EU53">
        <v>4</v>
      </c>
      <c r="EV53">
        <v>0</v>
      </c>
      <c r="EW53">
        <v>0</v>
      </c>
      <c r="EX53">
        <v>21</v>
      </c>
      <c r="EY53">
        <v>17</v>
      </c>
      <c r="EZ53">
        <v>23</v>
      </c>
      <c r="FA53">
        <v>29</v>
      </c>
      <c r="FB53">
        <v>95</v>
      </c>
      <c r="FC53">
        <v>1</v>
      </c>
      <c r="FD53">
        <v>0</v>
      </c>
      <c r="FE53">
        <v>0</v>
      </c>
      <c r="FF53">
        <v>0</v>
      </c>
      <c r="FG53">
        <v>7</v>
      </c>
      <c r="FH53">
        <v>4</v>
      </c>
      <c r="FI53">
        <v>5</v>
      </c>
      <c r="FJ53">
        <v>0</v>
      </c>
      <c r="FK53">
        <v>2</v>
      </c>
      <c r="FL53">
        <v>2</v>
      </c>
      <c r="FM53">
        <v>1</v>
      </c>
      <c r="FN53">
        <v>1</v>
      </c>
      <c r="FO53">
        <v>28</v>
      </c>
      <c r="FP53">
        <v>8</v>
      </c>
      <c r="FQ53">
        <v>4</v>
      </c>
      <c r="FR53">
        <v>0</v>
      </c>
      <c r="FS53">
        <v>2</v>
      </c>
      <c r="FT53">
        <v>1</v>
      </c>
      <c r="FU53">
        <v>2</v>
      </c>
      <c r="FV53">
        <v>0</v>
      </c>
      <c r="FW53" t="s">
        <v>422</v>
      </c>
      <c r="FX53">
        <v>42.590000152587891</v>
      </c>
      <c r="FY53">
        <v>42.569999694824219</v>
      </c>
      <c r="FZ53">
        <v>42.900001525878913</v>
      </c>
      <c r="GA53">
        <v>42.060001373291023</v>
      </c>
      <c r="GB53">
        <v>42.720001220703118</v>
      </c>
      <c r="GC53">
        <v>459</v>
      </c>
      <c r="GD53">
        <v>383</v>
      </c>
      <c r="GE53">
        <v>233</v>
      </c>
      <c r="GF53">
        <v>189</v>
      </c>
      <c r="GG53">
        <v>0</v>
      </c>
      <c r="GH53">
        <v>128</v>
      </c>
      <c r="GI53">
        <v>0</v>
      </c>
      <c r="GJ53">
        <v>14</v>
      </c>
      <c r="GK53">
        <v>6</v>
      </c>
      <c r="GL53">
        <v>256</v>
      </c>
      <c r="GM53">
        <v>0</v>
      </c>
      <c r="GN53">
        <v>95</v>
      </c>
      <c r="GO53">
        <v>3</v>
      </c>
      <c r="GP53">
        <v>1</v>
      </c>
      <c r="GQ53">
        <v>2</v>
      </c>
      <c r="GR53">
        <v>1</v>
      </c>
      <c r="GS53">
        <v>2</v>
      </c>
      <c r="GT53">
        <v>2</v>
      </c>
      <c r="GU53">
        <v>0</v>
      </c>
      <c r="GV53">
        <v>0</v>
      </c>
      <c r="GW53">
        <v>1.9</v>
      </c>
      <c r="GX53" t="s">
        <v>218</v>
      </c>
      <c r="GY53">
        <v>27254996</v>
      </c>
      <c r="GZ53">
        <v>23005242</v>
      </c>
      <c r="HA53">
        <v>1.4</v>
      </c>
      <c r="HB53">
        <v>2.3540000000000001</v>
      </c>
      <c r="HC53">
        <v>0.38</v>
      </c>
      <c r="HD53">
        <v>1.08</v>
      </c>
      <c r="HE53">
        <v>0</v>
      </c>
      <c r="HF53" s="2">
        <f t="shared" si="6"/>
        <v>-4.6982517986959849E-4</v>
      </c>
      <c r="HG53" s="2">
        <f t="shared" si="7"/>
        <v>7.6923501006317396E-3</v>
      </c>
      <c r="HH53" s="2">
        <f t="shared" si="8"/>
        <v>1.1980228451709429E-2</v>
      </c>
      <c r="HI53" s="2">
        <f t="shared" si="9"/>
        <v>1.5449434188972933E-2</v>
      </c>
      <c r="HJ53" s="3">
        <f t="shared" si="10"/>
        <v>42.897463036260596</v>
      </c>
      <c r="HK53" t="str">
        <f t="shared" si="11"/>
        <v>FCX</v>
      </c>
    </row>
    <row r="54" spans="1:219" hidden="1" x14ac:dyDescent="0.25">
      <c r="A54">
        <v>45</v>
      </c>
      <c r="B54" t="s">
        <v>423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85</v>
      </c>
      <c r="N54">
        <v>16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38</v>
      </c>
      <c r="W54">
        <v>12</v>
      </c>
      <c r="X54">
        <v>18</v>
      </c>
      <c r="Y54">
        <v>2</v>
      </c>
      <c r="Z54">
        <v>52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52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24</v>
      </c>
      <c r="AP54">
        <v>24</v>
      </c>
      <c r="AQ54">
        <v>1</v>
      </c>
      <c r="AR54">
        <v>0</v>
      </c>
      <c r="AS54">
        <v>1</v>
      </c>
      <c r="AT54">
        <v>1</v>
      </c>
      <c r="AU54" t="s">
        <v>424</v>
      </c>
      <c r="AV54">
        <v>32.779998779296882</v>
      </c>
      <c r="AW54">
        <v>33.25</v>
      </c>
      <c r="AX54">
        <v>33.740001678466797</v>
      </c>
      <c r="AY54">
        <v>32.560001373291023</v>
      </c>
      <c r="AZ54">
        <v>32.659999847412109</v>
      </c>
      <c r="BE54">
        <v>17</v>
      </c>
      <c r="BF54">
        <v>18</v>
      </c>
      <c r="BG54">
        <v>4</v>
      </c>
      <c r="BH54">
        <v>0</v>
      </c>
      <c r="BI54">
        <v>0</v>
      </c>
      <c r="BJ54">
        <v>1</v>
      </c>
      <c r="BK54">
        <v>4</v>
      </c>
      <c r="BL54">
        <v>0</v>
      </c>
      <c r="BM54">
        <v>0</v>
      </c>
      <c r="BN54">
        <v>8</v>
      </c>
      <c r="BO54">
        <v>2</v>
      </c>
      <c r="BP54">
        <v>3</v>
      </c>
      <c r="BQ54">
        <v>0</v>
      </c>
      <c r="BR54">
        <v>152</v>
      </c>
      <c r="BS54">
        <v>1</v>
      </c>
      <c r="BT54">
        <v>2</v>
      </c>
      <c r="BU54">
        <v>0</v>
      </c>
      <c r="BV54">
        <v>0</v>
      </c>
      <c r="BW54">
        <v>22</v>
      </c>
      <c r="BX54">
        <v>4</v>
      </c>
      <c r="BY54">
        <v>2</v>
      </c>
      <c r="BZ54">
        <v>0</v>
      </c>
      <c r="CA54">
        <v>2</v>
      </c>
      <c r="CB54">
        <v>1</v>
      </c>
      <c r="CC54">
        <v>1</v>
      </c>
      <c r="CD54">
        <v>0</v>
      </c>
      <c r="CE54">
        <v>39</v>
      </c>
      <c r="CF54">
        <v>22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 t="s">
        <v>425</v>
      </c>
      <c r="CN54">
        <v>32.659999847412109</v>
      </c>
      <c r="CO54">
        <v>33</v>
      </c>
      <c r="CP54">
        <v>35.110000610351563</v>
      </c>
      <c r="CQ54">
        <v>32.959999084472663</v>
      </c>
      <c r="CR54">
        <v>34.020000457763672</v>
      </c>
      <c r="CW54">
        <v>0</v>
      </c>
      <c r="CX54">
        <v>0</v>
      </c>
      <c r="CY54">
        <v>0</v>
      </c>
      <c r="CZ54">
        <v>1</v>
      </c>
      <c r="DA54">
        <v>194</v>
      </c>
      <c r="DB54">
        <v>0</v>
      </c>
      <c r="DC54">
        <v>0</v>
      </c>
      <c r="DD54">
        <v>0</v>
      </c>
      <c r="DE54">
        <v>0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426</v>
      </c>
      <c r="EF54">
        <v>34.020000457763672</v>
      </c>
      <c r="EG54">
        <v>34.430000305175781</v>
      </c>
      <c r="EH54">
        <v>35.349998474121087</v>
      </c>
      <c r="EI54">
        <v>34.139999389648438</v>
      </c>
      <c r="EJ54">
        <v>35.150001525878913</v>
      </c>
      <c r="EO54">
        <v>53</v>
      </c>
      <c r="EP54">
        <v>39</v>
      </c>
      <c r="EQ54">
        <v>19</v>
      </c>
      <c r="ER54">
        <v>22</v>
      </c>
      <c r="ES54">
        <v>47</v>
      </c>
      <c r="ET54">
        <v>1</v>
      </c>
      <c r="EU54">
        <v>16</v>
      </c>
      <c r="EV54">
        <v>0</v>
      </c>
      <c r="EW54">
        <v>0</v>
      </c>
      <c r="EX54">
        <v>28</v>
      </c>
      <c r="EY54">
        <v>3</v>
      </c>
      <c r="EZ54">
        <v>1</v>
      </c>
      <c r="FA54">
        <v>2</v>
      </c>
      <c r="FB54">
        <v>7</v>
      </c>
      <c r="FC54">
        <v>2</v>
      </c>
      <c r="FD54">
        <v>41</v>
      </c>
      <c r="FE54">
        <v>1</v>
      </c>
      <c r="FF54">
        <v>41</v>
      </c>
      <c r="FG54">
        <v>1</v>
      </c>
      <c r="FH54">
        <v>0</v>
      </c>
      <c r="FI54">
        <v>7</v>
      </c>
      <c r="FJ54">
        <v>7</v>
      </c>
      <c r="FK54">
        <v>1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385</v>
      </c>
      <c r="FX54">
        <v>35.150001525878913</v>
      </c>
      <c r="FY54">
        <v>35</v>
      </c>
      <c r="FZ54">
        <v>35.139999389648438</v>
      </c>
      <c r="GA54">
        <v>32.860000610351563</v>
      </c>
      <c r="GB54">
        <v>33.450000762939453</v>
      </c>
      <c r="GC54">
        <v>515</v>
      </c>
      <c r="GD54">
        <v>329</v>
      </c>
      <c r="GE54">
        <v>375</v>
      </c>
      <c r="GF54">
        <v>42</v>
      </c>
      <c r="GG54">
        <v>0</v>
      </c>
      <c r="GH54">
        <v>264</v>
      </c>
      <c r="GI54">
        <v>0</v>
      </c>
      <c r="GJ54">
        <v>264</v>
      </c>
      <c r="GK54">
        <v>42</v>
      </c>
      <c r="GL54">
        <v>211</v>
      </c>
      <c r="GM54">
        <v>42</v>
      </c>
      <c r="GN54">
        <v>7</v>
      </c>
      <c r="GO54">
        <v>3</v>
      </c>
      <c r="GP54">
        <v>1</v>
      </c>
      <c r="GQ54">
        <v>1</v>
      </c>
      <c r="GR54">
        <v>1</v>
      </c>
      <c r="GS54">
        <v>1</v>
      </c>
      <c r="GT54">
        <v>0</v>
      </c>
      <c r="GU54">
        <v>1</v>
      </c>
      <c r="GV54">
        <v>0</v>
      </c>
      <c r="GW54">
        <v>2.8</v>
      </c>
      <c r="GX54" t="s">
        <v>223</v>
      </c>
      <c r="GY54">
        <v>8795014</v>
      </c>
      <c r="GZ54">
        <v>7356428</v>
      </c>
      <c r="HA54">
        <v>0.71099999999999997</v>
      </c>
      <c r="HB54">
        <v>1.5469999999999999</v>
      </c>
      <c r="HC54">
        <v>4.83</v>
      </c>
      <c r="HD54">
        <v>2.27</v>
      </c>
      <c r="HE54">
        <v>0</v>
      </c>
      <c r="HF54" s="2">
        <f t="shared" si="6"/>
        <v>-4.2857578822546039E-3</v>
      </c>
      <c r="HG54" s="2">
        <f t="shared" si="7"/>
        <v>3.9840464450798807E-3</v>
      </c>
      <c r="HH54" s="2">
        <f t="shared" si="8"/>
        <v>6.1142839704241059E-2</v>
      </c>
      <c r="HI54" s="2">
        <f t="shared" si="9"/>
        <v>1.7638270228130248E-2</v>
      </c>
      <c r="HJ54" s="3">
        <f t="shared" si="10"/>
        <v>35.139441625577795</v>
      </c>
      <c r="HK54" t="str">
        <f t="shared" si="11"/>
        <v>GPS</v>
      </c>
    </row>
    <row r="55" spans="1:219" hidden="1" x14ac:dyDescent="0.25">
      <c r="A55">
        <v>46</v>
      </c>
      <c r="B55" t="s">
        <v>427</v>
      </c>
      <c r="C55">
        <v>10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117</v>
      </c>
      <c r="N55">
        <v>34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34</v>
      </c>
      <c r="W55">
        <v>5</v>
      </c>
      <c r="X55">
        <v>12</v>
      </c>
      <c r="Y55">
        <v>3</v>
      </c>
      <c r="Z55">
        <v>15</v>
      </c>
      <c r="AA55">
        <v>0</v>
      </c>
      <c r="AB55">
        <v>0</v>
      </c>
      <c r="AC55">
        <v>0</v>
      </c>
      <c r="AD55">
        <v>0</v>
      </c>
      <c r="AE55">
        <v>4</v>
      </c>
      <c r="AF55">
        <v>0</v>
      </c>
      <c r="AG55">
        <v>15</v>
      </c>
      <c r="AH55">
        <v>0</v>
      </c>
      <c r="AI55">
        <v>1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368</v>
      </c>
      <c r="AV55">
        <v>310.6400146484375</v>
      </c>
      <c r="AW55">
        <v>314.76998901367188</v>
      </c>
      <c r="AX55">
        <v>316.67999267578119</v>
      </c>
      <c r="AY55">
        <v>309.14999389648438</v>
      </c>
      <c r="AZ55">
        <v>312.89999389648438</v>
      </c>
      <c r="BE55">
        <v>16</v>
      </c>
      <c r="BF55">
        <v>2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18</v>
      </c>
      <c r="BO55">
        <v>15</v>
      </c>
      <c r="BP55">
        <v>9</v>
      </c>
      <c r="BQ55">
        <v>11</v>
      </c>
      <c r="BR55">
        <v>132</v>
      </c>
      <c r="BS55">
        <v>0</v>
      </c>
      <c r="BT55">
        <v>0</v>
      </c>
      <c r="BU55">
        <v>0</v>
      </c>
      <c r="BV55">
        <v>0</v>
      </c>
      <c r="BW55">
        <v>3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11</v>
      </c>
      <c r="CF55">
        <v>3</v>
      </c>
      <c r="CG55">
        <v>23</v>
      </c>
      <c r="CH55">
        <v>0</v>
      </c>
      <c r="CI55">
        <v>1</v>
      </c>
      <c r="CJ55">
        <v>1</v>
      </c>
      <c r="CK55">
        <v>1</v>
      </c>
      <c r="CL55">
        <v>0</v>
      </c>
      <c r="CM55" t="s">
        <v>268</v>
      </c>
      <c r="CN55">
        <v>312.89999389648438</v>
      </c>
      <c r="CO55">
        <v>313.35000610351563</v>
      </c>
      <c r="CP55">
        <v>321.16000366210938</v>
      </c>
      <c r="CQ55">
        <v>313.35000610351563</v>
      </c>
      <c r="CR55">
        <v>320.20999145507813</v>
      </c>
      <c r="CW55">
        <v>0</v>
      </c>
      <c r="CX55">
        <v>9</v>
      </c>
      <c r="CY55">
        <v>40</v>
      </c>
      <c r="CZ55">
        <v>77</v>
      </c>
      <c r="DA55">
        <v>67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428</v>
      </c>
      <c r="EF55">
        <v>320.20999145507813</v>
      </c>
      <c r="EG55">
        <v>322.6300048828125</v>
      </c>
      <c r="EH55">
        <v>326.94000244140619</v>
      </c>
      <c r="EI55">
        <v>321.20999145507813</v>
      </c>
      <c r="EJ55">
        <v>326.22000122070313</v>
      </c>
      <c r="EO55">
        <v>71</v>
      </c>
      <c r="EP55">
        <v>72</v>
      </c>
      <c r="EQ55">
        <v>21</v>
      </c>
      <c r="ER55">
        <v>0</v>
      </c>
      <c r="ES55">
        <v>0</v>
      </c>
      <c r="ET55">
        <v>1</v>
      </c>
      <c r="EU55">
        <v>4</v>
      </c>
      <c r="EV55">
        <v>0</v>
      </c>
      <c r="EW55">
        <v>0</v>
      </c>
      <c r="EX55">
        <v>17</v>
      </c>
      <c r="EY55">
        <v>13</v>
      </c>
      <c r="EZ55">
        <v>4</v>
      </c>
      <c r="FA55">
        <v>1</v>
      </c>
      <c r="FB55">
        <v>0</v>
      </c>
      <c r="FC55">
        <v>2</v>
      </c>
      <c r="FD55">
        <v>35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429</v>
      </c>
      <c r="FX55">
        <v>326.22000122070313</v>
      </c>
      <c r="FY55">
        <v>327.25</v>
      </c>
      <c r="FZ55">
        <v>330.8900146484375</v>
      </c>
      <c r="GA55">
        <v>325.5</v>
      </c>
      <c r="GB55">
        <v>328.72000122070313</v>
      </c>
      <c r="GC55">
        <v>526</v>
      </c>
      <c r="GD55">
        <v>289</v>
      </c>
      <c r="GE55">
        <v>357</v>
      </c>
      <c r="GF55">
        <v>35</v>
      </c>
      <c r="GG55">
        <v>0</v>
      </c>
      <c r="GH55">
        <v>144</v>
      </c>
      <c r="GI55">
        <v>0</v>
      </c>
      <c r="GJ55">
        <v>144</v>
      </c>
      <c r="GK55">
        <v>0</v>
      </c>
      <c r="GL55">
        <v>147</v>
      </c>
      <c r="GM55">
        <v>0</v>
      </c>
      <c r="GN55">
        <v>0</v>
      </c>
      <c r="GO55">
        <v>2</v>
      </c>
      <c r="GP55">
        <v>0</v>
      </c>
      <c r="GQ55">
        <v>0</v>
      </c>
      <c r="GR55">
        <v>0</v>
      </c>
      <c r="GS55">
        <v>1</v>
      </c>
      <c r="GT55">
        <v>0</v>
      </c>
      <c r="GU55">
        <v>0</v>
      </c>
      <c r="GV55">
        <v>0</v>
      </c>
      <c r="GW55">
        <v>1.7</v>
      </c>
      <c r="GX55" t="s">
        <v>218</v>
      </c>
      <c r="GY55">
        <v>2156330</v>
      </c>
      <c r="GZ55">
        <v>625042</v>
      </c>
      <c r="HA55">
        <v>1.6519999999999999</v>
      </c>
      <c r="HB55">
        <v>2.6150000000000002</v>
      </c>
      <c r="HC55">
        <v>4.13</v>
      </c>
      <c r="HD55">
        <v>1.87</v>
      </c>
      <c r="HE55">
        <v>0</v>
      </c>
      <c r="HF55" s="2">
        <f t="shared" si="6"/>
        <v>3.1474370643143068E-3</v>
      </c>
      <c r="HG55" s="2">
        <f t="shared" si="7"/>
        <v>1.1000678434811451E-2</v>
      </c>
      <c r="HH55" s="2">
        <f t="shared" si="8"/>
        <v>5.3475935828877219E-3</v>
      </c>
      <c r="HI55" s="2">
        <f t="shared" si="9"/>
        <v>9.7955743755951952E-3</v>
      </c>
      <c r="HJ55" s="3">
        <f t="shared" si="10"/>
        <v>330.84997201779203</v>
      </c>
      <c r="HK55" t="str">
        <f t="shared" si="11"/>
        <v>GNRC</v>
      </c>
    </row>
    <row r="56" spans="1:219" hidden="1" x14ac:dyDescent="0.25">
      <c r="A56">
        <v>47</v>
      </c>
      <c r="B56" t="s">
        <v>430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72</v>
      </c>
      <c r="N56">
        <v>64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53</v>
      </c>
      <c r="W56">
        <v>24</v>
      </c>
      <c r="X56">
        <v>5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359</v>
      </c>
      <c r="AV56">
        <v>368.29000854492188</v>
      </c>
      <c r="AW56">
        <v>369.91000366210938</v>
      </c>
      <c r="AX56">
        <v>373.76998901367188</v>
      </c>
      <c r="AY56">
        <v>364.08999633789063</v>
      </c>
      <c r="AZ56">
        <v>364.510009765625</v>
      </c>
      <c r="BE56">
        <v>48</v>
      </c>
      <c r="BF56">
        <v>7</v>
      </c>
      <c r="BG56">
        <v>2</v>
      </c>
      <c r="BH56">
        <v>0</v>
      </c>
      <c r="BI56">
        <v>0</v>
      </c>
      <c r="BJ56">
        <v>1</v>
      </c>
      <c r="BK56">
        <v>2</v>
      </c>
      <c r="BL56">
        <v>0</v>
      </c>
      <c r="BM56">
        <v>0</v>
      </c>
      <c r="BN56">
        <v>60</v>
      </c>
      <c r="BO56">
        <v>18</v>
      </c>
      <c r="BP56">
        <v>8</v>
      </c>
      <c r="BQ56">
        <v>11</v>
      </c>
      <c r="BR56">
        <v>75</v>
      </c>
      <c r="BS56">
        <v>1</v>
      </c>
      <c r="BT56">
        <v>0</v>
      </c>
      <c r="BU56">
        <v>0</v>
      </c>
      <c r="BV56">
        <v>0</v>
      </c>
      <c r="BW56">
        <v>9</v>
      </c>
      <c r="BX56">
        <v>2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60</v>
      </c>
      <c r="CF56">
        <v>9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 t="s">
        <v>431</v>
      </c>
      <c r="CN56">
        <v>364.510009765625</v>
      </c>
      <c r="CO56">
        <v>365</v>
      </c>
      <c r="CP56">
        <v>368.79000854492188</v>
      </c>
      <c r="CQ56">
        <v>361.91000366210938</v>
      </c>
      <c r="CR56">
        <v>367.39999389648438</v>
      </c>
      <c r="CW56">
        <v>16</v>
      </c>
      <c r="CX56">
        <v>160</v>
      </c>
      <c r="CY56">
        <v>2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3</v>
      </c>
      <c r="DG56">
        <v>5</v>
      </c>
      <c r="DH56">
        <v>0</v>
      </c>
      <c r="DI56">
        <v>4</v>
      </c>
      <c r="DJ56">
        <v>10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10</v>
      </c>
      <c r="DR56">
        <v>0</v>
      </c>
      <c r="DS56">
        <v>0</v>
      </c>
      <c r="DT56">
        <v>0</v>
      </c>
      <c r="DU56">
        <v>1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251</v>
      </c>
      <c r="EF56">
        <v>367.39999389648438</v>
      </c>
      <c r="EG56">
        <v>371.32998657226563</v>
      </c>
      <c r="EH56">
        <v>373.54998779296881</v>
      </c>
      <c r="EI56">
        <v>367.29998779296881</v>
      </c>
      <c r="EJ56">
        <v>371.3699951171875</v>
      </c>
      <c r="EO56">
        <v>31</v>
      </c>
      <c r="EP56">
        <v>3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20</v>
      </c>
      <c r="EY56">
        <v>16</v>
      </c>
      <c r="EZ56">
        <v>7</v>
      </c>
      <c r="FA56">
        <v>14</v>
      </c>
      <c r="FB56">
        <v>117</v>
      </c>
      <c r="FC56">
        <v>0</v>
      </c>
      <c r="FD56">
        <v>0</v>
      </c>
      <c r="FE56">
        <v>0</v>
      </c>
      <c r="FF56">
        <v>0</v>
      </c>
      <c r="FG56">
        <v>3</v>
      </c>
      <c r="FH56">
        <v>0</v>
      </c>
      <c r="FI56">
        <v>0</v>
      </c>
      <c r="FJ56">
        <v>0</v>
      </c>
      <c r="FK56">
        <v>1</v>
      </c>
      <c r="FL56">
        <v>0</v>
      </c>
      <c r="FM56">
        <v>0</v>
      </c>
      <c r="FN56">
        <v>0</v>
      </c>
      <c r="FO56">
        <v>32</v>
      </c>
      <c r="FP56">
        <v>3</v>
      </c>
      <c r="FQ56">
        <v>0</v>
      </c>
      <c r="FR56">
        <v>0</v>
      </c>
      <c r="FS56">
        <v>1</v>
      </c>
      <c r="FT56">
        <v>1</v>
      </c>
      <c r="FU56">
        <v>1</v>
      </c>
      <c r="FV56">
        <v>0</v>
      </c>
      <c r="FW56" t="s">
        <v>432</v>
      </c>
      <c r="FX56">
        <v>371.3699951171875</v>
      </c>
      <c r="FY56">
        <v>372</v>
      </c>
      <c r="FZ56">
        <v>373.07000732421881</v>
      </c>
      <c r="GA56">
        <v>368.260009765625</v>
      </c>
      <c r="GB56">
        <v>372.01998901367188</v>
      </c>
      <c r="GC56">
        <v>405</v>
      </c>
      <c r="GD56">
        <v>451</v>
      </c>
      <c r="GE56">
        <v>212</v>
      </c>
      <c r="GF56">
        <v>196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202</v>
      </c>
      <c r="GM56">
        <v>0</v>
      </c>
      <c r="GN56">
        <v>127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0</v>
      </c>
      <c r="GV56">
        <v>0</v>
      </c>
      <c r="GW56">
        <v>2.2000000000000002</v>
      </c>
      <c r="GX56" t="s">
        <v>218</v>
      </c>
      <c r="GY56">
        <v>3897048</v>
      </c>
      <c r="GZ56">
        <v>2411114</v>
      </c>
      <c r="HA56">
        <v>1.5269999999999999</v>
      </c>
      <c r="HB56">
        <v>1.613</v>
      </c>
      <c r="HC56">
        <v>0.46</v>
      </c>
      <c r="HD56">
        <v>1.58</v>
      </c>
      <c r="HE56">
        <v>0.12429999999999999</v>
      </c>
      <c r="HF56" s="2">
        <f t="shared" si="6"/>
        <v>1.6935615129368697E-3</v>
      </c>
      <c r="HG56" s="2">
        <f t="shared" si="7"/>
        <v>2.8681140354681611E-3</v>
      </c>
      <c r="HH56" s="2">
        <f t="shared" si="8"/>
        <v>1.0053737189180123E-2</v>
      </c>
      <c r="HI56" s="2">
        <f t="shared" si="9"/>
        <v>1.0106928012163063E-2</v>
      </c>
      <c r="HJ56" s="3">
        <f t="shared" si="10"/>
        <v>373.06693842119415</v>
      </c>
      <c r="HK56" t="str">
        <f t="shared" si="11"/>
        <v>GS</v>
      </c>
    </row>
    <row r="57" spans="1:219" hidden="1" x14ac:dyDescent="0.25">
      <c r="A57">
        <v>48</v>
      </c>
      <c r="B57" t="s">
        <v>433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195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 t="s">
        <v>434</v>
      </c>
      <c r="AV57">
        <v>19.04000091552734</v>
      </c>
      <c r="AW57">
        <v>19.20000076293945</v>
      </c>
      <c r="AX57">
        <v>19.389999389648441</v>
      </c>
      <c r="AY57">
        <v>18.680000305175781</v>
      </c>
      <c r="AZ57">
        <v>18.70000076293945</v>
      </c>
      <c r="BE57">
        <v>2</v>
      </c>
      <c r="BF57">
        <v>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2</v>
      </c>
      <c r="BP57">
        <v>2</v>
      </c>
      <c r="BQ57">
        <v>6</v>
      </c>
      <c r="BR57">
        <v>177</v>
      </c>
      <c r="BS57">
        <v>0</v>
      </c>
      <c r="BT57">
        <v>0</v>
      </c>
      <c r="BU57">
        <v>0</v>
      </c>
      <c r="BV57">
        <v>0</v>
      </c>
      <c r="BW57">
        <v>9</v>
      </c>
      <c r="BX57">
        <v>0</v>
      </c>
      <c r="BY57">
        <v>1</v>
      </c>
      <c r="BZ57">
        <v>0</v>
      </c>
      <c r="CA57">
        <v>1</v>
      </c>
      <c r="CB57">
        <v>0</v>
      </c>
      <c r="CC57">
        <v>1</v>
      </c>
      <c r="CD57">
        <v>0</v>
      </c>
      <c r="CE57">
        <v>11</v>
      </c>
      <c r="CF57">
        <v>9</v>
      </c>
      <c r="CG57">
        <v>0</v>
      </c>
      <c r="CH57">
        <v>0</v>
      </c>
      <c r="CI57">
        <v>1</v>
      </c>
      <c r="CJ57">
        <v>1</v>
      </c>
      <c r="CK57">
        <v>0</v>
      </c>
      <c r="CL57">
        <v>0</v>
      </c>
      <c r="CM57" t="s">
        <v>435</v>
      </c>
      <c r="CN57">
        <v>18.70000076293945</v>
      </c>
      <c r="CO57">
        <v>18.579999923706051</v>
      </c>
      <c r="CP57">
        <v>19.090000152587891</v>
      </c>
      <c r="CQ57">
        <v>18.45000076293945</v>
      </c>
      <c r="CR57">
        <v>19.04999923706055</v>
      </c>
      <c r="CW57">
        <v>0</v>
      </c>
      <c r="CX57">
        <v>8</v>
      </c>
      <c r="CY57">
        <v>43</v>
      </c>
      <c r="CZ57">
        <v>59</v>
      </c>
      <c r="DA57">
        <v>85</v>
      </c>
      <c r="DB57">
        <v>1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1</v>
      </c>
      <c r="DI57">
        <v>0</v>
      </c>
      <c r="DJ57">
        <v>1</v>
      </c>
      <c r="DK57">
        <v>1</v>
      </c>
      <c r="DL57">
        <v>2</v>
      </c>
      <c r="DM57">
        <v>1</v>
      </c>
      <c r="DN57">
        <v>2</v>
      </c>
      <c r="DO57">
        <v>0</v>
      </c>
      <c r="DP57">
        <v>0</v>
      </c>
      <c r="DQ57">
        <v>1</v>
      </c>
      <c r="DR57">
        <v>1</v>
      </c>
      <c r="DS57">
        <v>0</v>
      </c>
      <c r="DT57">
        <v>0</v>
      </c>
      <c r="DU57">
        <v>1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436</v>
      </c>
      <c r="EF57">
        <v>19.04999923706055</v>
      </c>
      <c r="EG57">
        <v>19.510000228881839</v>
      </c>
      <c r="EH57">
        <v>19.870000839233398</v>
      </c>
      <c r="EI57">
        <v>19.219999313354489</v>
      </c>
      <c r="EJ57">
        <v>19.79000091552734</v>
      </c>
      <c r="EO57">
        <v>21</v>
      </c>
      <c r="EP57">
        <v>106</v>
      </c>
      <c r="EQ57">
        <v>39</v>
      </c>
      <c r="ER57">
        <v>14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</v>
      </c>
      <c r="EY57">
        <v>3</v>
      </c>
      <c r="EZ57">
        <v>2</v>
      </c>
      <c r="FA57">
        <v>2</v>
      </c>
      <c r="FB57">
        <v>7</v>
      </c>
      <c r="FC57">
        <v>1</v>
      </c>
      <c r="FD57">
        <v>19</v>
      </c>
      <c r="FE57">
        <v>0</v>
      </c>
      <c r="FF57">
        <v>0</v>
      </c>
      <c r="FG57">
        <v>0</v>
      </c>
      <c r="FH57">
        <v>0</v>
      </c>
      <c r="FI57">
        <v>7</v>
      </c>
      <c r="FJ57">
        <v>7</v>
      </c>
      <c r="FK57">
        <v>0</v>
      </c>
      <c r="FL57">
        <v>0</v>
      </c>
      <c r="FM57">
        <v>1</v>
      </c>
      <c r="FN57">
        <v>1</v>
      </c>
      <c r="FO57">
        <v>1</v>
      </c>
      <c r="FP57">
        <v>0</v>
      </c>
      <c r="FQ57">
        <v>1</v>
      </c>
      <c r="FR57">
        <v>1</v>
      </c>
      <c r="FS57">
        <v>1</v>
      </c>
      <c r="FT57">
        <v>0</v>
      </c>
      <c r="FU57">
        <v>1</v>
      </c>
      <c r="FV57">
        <v>1</v>
      </c>
      <c r="FW57" t="s">
        <v>437</v>
      </c>
      <c r="FX57">
        <v>19.79000091552734</v>
      </c>
      <c r="FY57">
        <v>19.64999961853027</v>
      </c>
      <c r="FZ57">
        <v>19.89999961853027</v>
      </c>
      <c r="GA57">
        <v>19.389999389648441</v>
      </c>
      <c r="GB57">
        <v>19.829999923706051</v>
      </c>
      <c r="GC57">
        <v>387</v>
      </c>
      <c r="GD57">
        <v>404</v>
      </c>
      <c r="GE57">
        <v>375</v>
      </c>
      <c r="GF57">
        <v>21</v>
      </c>
      <c r="GG57">
        <v>0</v>
      </c>
      <c r="GH57">
        <v>158</v>
      </c>
      <c r="GI57">
        <v>0</v>
      </c>
      <c r="GJ57">
        <v>158</v>
      </c>
      <c r="GK57">
        <v>2</v>
      </c>
      <c r="GL57">
        <v>380</v>
      </c>
      <c r="GM57">
        <v>2</v>
      </c>
      <c r="GN57">
        <v>8</v>
      </c>
      <c r="GO57">
        <v>3</v>
      </c>
      <c r="GP57">
        <v>2</v>
      </c>
      <c r="GQ57">
        <v>2</v>
      </c>
      <c r="GR57">
        <v>2</v>
      </c>
      <c r="GS57">
        <v>1</v>
      </c>
      <c r="GT57">
        <v>1</v>
      </c>
      <c r="GU57">
        <v>1</v>
      </c>
      <c r="GV57">
        <v>1</v>
      </c>
      <c r="GW57">
        <v>2.1</v>
      </c>
      <c r="GX57" t="s">
        <v>218</v>
      </c>
      <c r="GY57">
        <v>3275456</v>
      </c>
      <c r="GZ57">
        <v>3090614</v>
      </c>
      <c r="HA57">
        <v>0.626</v>
      </c>
      <c r="HB57">
        <v>1.115</v>
      </c>
      <c r="HC57">
        <v>1.87</v>
      </c>
      <c r="HD57">
        <v>3.08</v>
      </c>
      <c r="HE57">
        <v>0</v>
      </c>
      <c r="HF57" s="2">
        <f t="shared" si="6"/>
        <v>-7.1247480770963989E-3</v>
      </c>
      <c r="HG57" s="2">
        <f t="shared" si="7"/>
        <v>1.2562814311172565E-2</v>
      </c>
      <c r="HH57" s="2">
        <f t="shared" si="8"/>
        <v>1.3231564067647361E-2</v>
      </c>
      <c r="HI57" s="2">
        <f t="shared" si="9"/>
        <v>2.218863014374528E-2</v>
      </c>
      <c r="HJ57" s="3">
        <f t="shared" si="10"/>
        <v>19.896858914952478</v>
      </c>
      <c r="HK57" t="str">
        <f t="shared" si="11"/>
        <v>GT</v>
      </c>
    </row>
    <row r="58" spans="1:219" hidden="1" x14ac:dyDescent="0.25">
      <c r="A58">
        <v>49</v>
      </c>
      <c r="B58" t="s">
        <v>438</v>
      </c>
      <c r="C58">
        <v>9</v>
      </c>
      <c r="D58">
        <v>1</v>
      </c>
      <c r="E58">
        <v>5</v>
      </c>
      <c r="F58">
        <v>1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46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53</v>
      </c>
      <c r="W58">
        <v>25</v>
      </c>
      <c r="X58">
        <v>41</v>
      </c>
      <c r="Y58">
        <v>23</v>
      </c>
      <c r="Z58">
        <v>21</v>
      </c>
      <c r="AA58">
        <v>0</v>
      </c>
      <c r="AB58">
        <v>0</v>
      </c>
      <c r="AC58">
        <v>0</v>
      </c>
      <c r="AD58">
        <v>0</v>
      </c>
      <c r="AE58">
        <v>7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439</v>
      </c>
      <c r="AV58">
        <v>65.239997863769531</v>
      </c>
      <c r="AW58">
        <v>65.230003356933594</v>
      </c>
      <c r="AX58">
        <v>65.790000915527344</v>
      </c>
      <c r="AY58">
        <v>64.529998779296875</v>
      </c>
      <c r="AZ58">
        <v>64.580001831054688</v>
      </c>
      <c r="BE58">
        <v>47</v>
      </c>
      <c r="BF58">
        <v>9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60</v>
      </c>
      <c r="BO58">
        <v>19</v>
      </c>
      <c r="BP58">
        <v>16</v>
      </c>
      <c r="BQ58">
        <v>18</v>
      </c>
      <c r="BR58">
        <v>50</v>
      </c>
      <c r="BS58">
        <v>0</v>
      </c>
      <c r="BT58">
        <v>0</v>
      </c>
      <c r="BU58">
        <v>0</v>
      </c>
      <c r="BV58">
        <v>0</v>
      </c>
      <c r="BW58">
        <v>9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63</v>
      </c>
      <c r="CF58">
        <v>9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 t="s">
        <v>440</v>
      </c>
      <c r="CN58">
        <v>64.580001831054688</v>
      </c>
      <c r="CO58">
        <v>65.019996643066406</v>
      </c>
      <c r="CP58">
        <v>65.410003662109375</v>
      </c>
      <c r="CQ58">
        <v>64.540000915527344</v>
      </c>
      <c r="CR58">
        <v>64.94000244140625</v>
      </c>
      <c r="CW58">
        <v>163</v>
      </c>
      <c r="CX58">
        <v>7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29</v>
      </c>
      <c r="DG58">
        <v>4</v>
      </c>
      <c r="DH58">
        <v>3</v>
      </c>
      <c r="DI58">
        <v>5</v>
      </c>
      <c r="DJ58">
        <v>3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441</v>
      </c>
      <c r="EF58">
        <v>64.94000244140625</v>
      </c>
      <c r="EG58">
        <v>65.610000610351563</v>
      </c>
      <c r="EH58">
        <v>65.980003356933594</v>
      </c>
      <c r="EI58">
        <v>65.169998168945313</v>
      </c>
      <c r="EJ58">
        <v>65.760002136230469</v>
      </c>
      <c r="EO58">
        <v>46</v>
      </c>
      <c r="EP58">
        <v>3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50</v>
      </c>
      <c r="EY58">
        <v>40</v>
      </c>
      <c r="EZ58">
        <v>32</v>
      </c>
      <c r="FA58">
        <v>20</v>
      </c>
      <c r="FB58">
        <v>26</v>
      </c>
      <c r="FC58">
        <v>0</v>
      </c>
      <c r="FD58">
        <v>0</v>
      </c>
      <c r="FE58">
        <v>0</v>
      </c>
      <c r="FF58">
        <v>0</v>
      </c>
      <c r="FG58">
        <v>4</v>
      </c>
      <c r="FH58">
        <v>0</v>
      </c>
      <c r="FI58">
        <v>0</v>
      </c>
      <c r="FJ58">
        <v>0</v>
      </c>
      <c r="FK58">
        <v>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442</v>
      </c>
      <c r="FX58">
        <v>65.760002136230469</v>
      </c>
      <c r="FY58">
        <v>65.480003356933594</v>
      </c>
      <c r="FZ58">
        <v>65.790000915527344</v>
      </c>
      <c r="GA58">
        <v>64.870002746582031</v>
      </c>
      <c r="GB58">
        <v>65.349998474121094</v>
      </c>
      <c r="GC58">
        <v>328</v>
      </c>
      <c r="GD58">
        <v>538</v>
      </c>
      <c r="GE58">
        <v>219</v>
      </c>
      <c r="GF58">
        <v>212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100</v>
      </c>
      <c r="GM58">
        <v>0</v>
      </c>
      <c r="GN58">
        <v>29</v>
      </c>
      <c r="GO58">
        <v>1</v>
      </c>
      <c r="GP58">
        <v>1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2.1</v>
      </c>
      <c r="GX58" t="s">
        <v>218</v>
      </c>
      <c r="GY58">
        <v>3303317</v>
      </c>
      <c r="GZ58">
        <v>2588742</v>
      </c>
      <c r="HA58">
        <v>1.121</v>
      </c>
      <c r="HB58">
        <v>2.06</v>
      </c>
      <c r="HC58">
        <v>1.99</v>
      </c>
      <c r="HD58">
        <v>1.5</v>
      </c>
      <c r="HE58">
        <v>0.28249999999999997</v>
      </c>
      <c r="HF58" s="2">
        <f t="shared" si="6"/>
        <v>-4.2760959826253497E-3</v>
      </c>
      <c r="HG58" s="2">
        <f t="shared" si="7"/>
        <v>4.7119251296527942E-3</v>
      </c>
      <c r="HH58" s="2">
        <f t="shared" si="8"/>
        <v>9.3158304685238003E-3</v>
      </c>
      <c r="HI58" s="2">
        <f t="shared" si="9"/>
        <v>7.3449998277986817E-3</v>
      </c>
      <c r="HJ58" s="3">
        <f t="shared" si="10"/>
        <v>65.788540230240883</v>
      </c>
      <c r="HK58" t="str">
        <f t="shared" si="11"/>
        <v>HIG</v>
      </c>
    </row>
    <row r="59" spans="1:219" hidden="1" x14ac:dyDescent="0.25">
      <c r="A59">
        <v>50</v>
      </c>
      <c r="B59" t="s">
        <v>443</v>
      </c>
      <c r="C59">
        <v>9</v>
      </c>
      <c r="D59">
        <v>0</v>
      </c>
      <c r="E59">
        <v>5</v>
      </c>
      <c r="F59">
        <v>1</v>
      </c>
      <c r="G59" t="s">
        <v>240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56</v>
      </c>
      <c r="W59">
        <v>25</v>
      </c>
      <c r="X59">
        <v>26</v>
      </c>
      <c r="Y59">
        <v>7</v>
      </c>
      <c r="Z59">
        <v>29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444</v>
      </c>
      <c r="AV59">
        <v>67.319999694824219</v>
      </c>
      <c r="AW59">
        <v>67.489997863769531</v>
      </c>
      <c r="AX59">
        <v>68.879997253417969</v>
      </c>
      <c r="AY59">
        <v>66.540000915527344</v>
      </c>
      <c r="AZ59">
        <v>66.569999694824219</v>
      </c>
      <c r="BE59">
        <v>3</v>
      </c>
      <c r="BF59">
        <v>4</v>
      </c>
      <c r="BG59">
        <v>0</v>
      </c>
      <c r="BH59">
        <v>0</v>
      </c>
      <c r="BI59">
        <v>2</v>
      </c>
      <c r="BJ59">
        <v>1</v>
      </c>
      <c r="BK59">
        <v>2</v>
      </c>
      <c r="BL59">
        <v>1</v>
      </c>
      <c r="BM59">
        <v>2</v>
      </c>
      <c r="BN59">
        <v>10</v>
      </c>
      <c r="BO59">
        <v>5</v>
      </c>
      <c r="BP59">
        <v>5</v>
      </c>
      <c r="BQ59">
        <v>15</v>
      </c>
      <c r="BR59">
        <v>109</v>
      </c>
      <c r="BS59">
        <v>0</v>
      </c>
      <c r="BT59">
        <v>0</v>
      </c>
      <c r="BU59">
        <v>0</v>
      </c>
      <c r="BV59">
        <v>0</v>
      </c>
      <c r="BW59">
        <v>6</v>
      </c>
      <c r="BX59">
        <v>2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10</v>
      </c>
      <c r="CF59">
        <v>6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 t="s">
        <v>445</v>
      </c>
      <c r="CN59">
        <v>66.569999694824219</v>
      </c>
      <c r="CO59">
        <v>66.669998168945313</v>
      </c>
      <c r="CP59">
        <v>67.44000244140625</v>
      </c>
      <c r="CQ59">
        <v>66.5</v>
      </c>
      <c r="CR59">
        <v>67.160003662109375</v>
      </c>
      <c r="CW59">
        <v>113</v>
      </c>
      <c r="CX59">
        <v>30</v>
      </c>
      <c r="CY59">
        <v>1</v>
      </c>
      <c r="CZ59">
        <v>0</v>
      </c>
      <c r="DA59">
        <v>0</v>
      </c>
      <c r="DB59">
        <v>1</v>
      </c>
      <c r="DC59">
        <v>1</v>
      </c>
      <c r="DD59">
        <v>0</v>
      </c>
      <c r="DE59">
        <v>0</v>
      </c>
      <c r="DF59">
        <v>29</v>
      </c>
      <c r="DG59">
        <v>4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446</v>
      </c>
      <c r="EF59">
        <v>67.160003662109375</v>
      </c>
      <c r="EG59">
        <v>67.800003051757813</v>
      </c>
      <c r="EH59">
        <v>68.540000915527344</v>
      </c>
      <c r="EI59">
        <v>67.410003662109375</v>
      </c>
      <c r="EJ59">
        <v>67.790000915527344</v>
      </c>
      <c r="EO59">
        <v>111</v>
      </c>
      <c r="EP59">
        <v>5</v>
      </c>
      <c r="EQ59">
        <v>2</v>
      </c>
      <c r="ER59">
        <v>0</v>
      </c>
      <c r="ES59">
        <v>0</v>
      </c>
      <c r="ET59">
        <v>1</v>
      </c>
      <c r="EU59">
        <v>2</v>
      </c>
      <c r="EV59">
        <v>0</v>
      </c>
      <c r="EW59">
        <v>0</v>
      </c>
      <c r="EX59">
        <v>30</v>
      </c>
      <c r="EY59">
        <v>11</v>
      </c>
      <c r="EZ59">
        <v>5</v>
      </c>
      <c r="FA59">
        <v>2</v>
      </c>
      <c r="FB59">
        <v>4</v>
      </c>
      <c r="FC59">
        <v>0</v>
      </c>
      <c r="FD59">
        <v>0</v>
      </c>
      <c r="FE59">
        <v>0</v>
      </c>
      <c r="FF59">
        <v>0</v>
      </c>
      <c r="FG59">
        <v>5</v>
      </c>
      <c r="FH59">
        <v>2</v>
      </c>
      <c r="FI59">
        <v>0</v>
      </c>
      <c r="FJ59">
        <v>0</v>
      </c>
      <c r="FK59">
        <v>1</v>
      </c>
      <c r="FL59">
        <v>1</v>
      </c>
      <c r="FM59">
        <v>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447</v>
      </c>
      <c r="FX59">
        <v>67.790000915527344</v>
      </c>
      <c r="FY59">
        <v>67.910003662109375</v>
      </c>
      <c r="FZ59">
        <v>69.129997253417969</v>
      </c>
      <c r="GA59">
        <v>67.44000244140625</v>
      </c>
      <c r="GB59">
        <v>69.120002746582031</v>
      </c>
      <c r="GC59">
        <v>279</v>
      </c>
      <c r="GD59">
        <v>372</v>
      </c>
      <c r="GE59">
        <v>262</v>
      </c>
      <c r="GF59">
        <v>85</v>
      </c>
      <c r="GG59">
        <v>2</v>
      </c>
      <c r="GH59">
        <v>2</v>
      </c>
      <c r="GI59">
        <v>0</v>
      </c>
      <c r="GJ59">
        <v>0</v>
      </c>
      <c r="GK59">
        <v>0</v>
      </c>
      <c r="GL59">
        <v>142</v>
      </c>
      <c r="GM59">
        <v>0</v>
      </c>
      <c r="GN59">
        <v>4</v>
      </c>
      <c r="GO59">
        <v>1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1.7</v>
      </c>
      <c r="GX59" t="s">
        <v>218</v>
      </c>
      <c r="GY59">
        <v>255965</v>
      </c>
      <c r="GZ59">
        <v>275071</v>
      </c>
      <c r="HA59">
        <v>1.032</v>
      </c>
      <c r="HB59">
        <v>1.895</v>
      </c>
      <c r="HC59">
        <v>1.32</v>
      </c>
      <c r="HD59">
        <v>2.5099999999999998</v>
      </c>
      <c r="HE59">
        <v>0.23809999000000001</v>
      </c>
      <c r="HF59" s="2">
        <f t="shared" si="6"/>
        <v>1.7670849670265998E-3</v>
      </c>
      <c r="HG59" s="2">
        <f t="shared" si="7"/>
        <v>1.7647817731517024E-2</v>
      </c>
      <c r="HH59" s="2">
        <f t="shared" si="8"/>
        <v>6.9209423554391636E-3</v>
      </c>
      <c r="HI59" s="2">
        <f t="shared" si="9"/>
        <v>2.4305559004898281E-2</v>
      </c>
      <c r="HJ59" s="3">
        <f t="shared" si="10"/>
        <v>69.108467028884931</v>
      </c>
      <c r="HK59" t="str">
        <f t="shared" si="11"/>
        <v>FUL</v>
      </c>
    </row>
    <row r="60" spans="1:219" hidden="1" x14ac:dyDescent="0.25">
      <c r="A60">
        <v>51</v>
      </c>
      <c r="B60" t="s">
        <v>448</v>
      </c>
      <c r="C60">
        <v>9</v>
      </c>
      <c r="D60">
        <v>0</v>
      </c>
      <c r="E60">
        <v>5</v>
      </c>
      <c r="F60">
        <v>1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194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449</v>
      </c>
      <c r="AV60">
        <v>28.629999160766602</v>
      </c>
      <c r="AW60">
        <v>28.590000152587891</v>
      </c>
      <c r="AX60">
        <v>28.70000076293945</v>
      </c>
      <c r="AY60">
        <v>27.479999542236332</v>
      </c>
      <c r="AZ60">
        <v>27.569999694824219</v>
      </c>
      <c r="BE60">
        <v>12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5</v>
      </c>
      <c r="BO60">
        <v>5</v>
      </c>
      <c r="BP60">
        <v>3</v>
      </c>
      <c r="BQ60">
        <v>7</v>
      </c>
      <c r="BR60">
        <v>172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12</v>
      </c>
      <c r="CF60">
        <v>0</v>
      </c>
      <c r="CG60">
        <v>3</v>
      </c>
      <c r="CH60">
        <v>0</v>
      </c>
      <c r="CI60">
        <v>2</v>
      </c>
      <c r="CJ60">
        <v>0</v>
      </c>
      <c r="CK60">
        <v>1</v>
      </c>
      <c r="CL60">
        <v>0</v>
      </c>
      <c r="CM60" t="s">
        <v>450</v>
      </c>
      <c r="CN60">
        <v>27.569999694824219</v>
      </c>
      <c r="CO60">
        <v>27.340000152587891</v>
      </c>
      <c r="CP60">
        <v>28.420000076293949</v>
      </c>
      <c r="CQ60">
        <v>27.219999313354489</v>
      </c>
      <c r="CR60">
        <v>28.120000839233398</v>
      </c>
      <c r="CW60">
        <v>0</v>
      </c>
      <c r="CX60">
        <v>7</v>
      </c>
      <c r="CY60">
        <v>9</v>
      </c>
      <c r="CZ60">
        <v>6</v>
      </c>
      <c r="DA60">
        <v>172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1</v>
      </c>
      <c r="DH60">
        <v>0</v>
      </c>
      <c r="DI60">
        <v>1</v>
      </c>
      <c r="DJ60">
        <v>0</v>
      </c>
      <c r="DK60">
        <v>1</v>
      </c>
      <c r="DL60">
        <v>2</v>
      </c>
      <c r="DM60">
        <v>1</v>
      </c>
      <c r="DN60">
        <v>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451</v>
      </c>
      <c r="EF60">
        <v>28.120000839233398</v>
      </c>
      <c r="EG60">
        <v>28.04999923706055</v>
      </c>
      <c r="EH60">
        <v>28.860000610351559</v>
      </c>
      <c r="EI60">
        <v>28.04999923706055</v>
      </c>
      <c r="EJ60">
        <v>28.85000038146973</v>
      </c>
      <c r="EO60">
        <v>0</v>
      </c>
      <c r="EP60">
        <v>9</v>
      </c>
      <c r="EQ60">
        <v>27</v>
      </c>
      <c r="ER60">
        <v>31</v>
      </c>
      <c r="ES60">
        <v>128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452</v>
      </c>
      <c r="FX60">
        <v>28.85000038146973</v>
      </c>
      <c r="FY60">
        <v>29.059999465942379</v>
      </c>
      <c r="FZ60">
        <v>29.10000038146973</v>
      </c>
      <c r="GA60">
        <v>28.159999847412109</v>
      </c>
      <c r="GB60">
        <v>28.25</v>
      </c>
      <c r="GC60">
        <v>402</v>
      </c>
      <c r="GD60">
        <v>388</v>
      </c>
      <c r="GE60">
        <v>389</v>
      </c>
      <c r="GF60">
        <v>2</v>
      </c>
      <c r="GG60">
        <v>0</v>
      </c>
      <c r="GH60">
        <v>337</v>
      </c>
      <c r="GI60">
        <v>0</v>
      </c>
      <c r="GJ60">
        <v>337</v>
      </c>
      <c r="GK60">
        <v>2</v>
      </c>
      <c r="GL60">
        <v>366</v>
      </c>
      <c r="GM60">
        <v>2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1</v>
      </c>
      <c r="GT60">
        <v>0</v>
      </c>
      <c r="GU60">
        <v>0</v>
      </c>
      <c r="GV60">
        <v>0</v>
      </c>
      <c r="GW60">
        <v>2.9</v>
      </c>
      <c r="GX60" t="s">
        <v>223</v>
      </c>
      <c r="GY60">
        <v>1246941</v>
      </c>
      <c r="GZ60">
        <v>1230014</v>
      </c>
      <c r="HA60">
        <v>3.0649999999999999</v>
      </c>
      <c r="HB60">
        <v>3.8889999999999998</v>
      </c>
      <c r="HC60">
        <v>1.35</v>
      </c>
      <c r="HD60">
        <v>5.09</v>
      </c>
      <c r="HF60" s="2">
        <f t="shared" si="6"/>
        <v>7.2263967079133629E-3</v>
      </c>
      <c r="HG60" s="2">
        <f t="shared" si="7"/>
        <v>1.3746018901368284E-3</v>
      </c>
      <c r="HH60" s="2">
        <f t="shared" si="8"/>
        <v>3.0970393498631954E-2</v>
      </c>
      <c r="HI60" s="2">
        <f t="shared" si="9"/>
        <v>3.1858461093058343E-3</v>
      </c>
      <c r="HJ60" s="3">
        <f t="shared" si="10"/>
        <v>29.099945396135638</v>
      </c>
      <c r="HK60" t="str">
        <f t="shared" si="11"/>
        <v>HP</v>
      </c>
    </row>
    <row r="61" spans="1:219" hidden="1" x14ac:dyDescent="0.25">
      <c r="A61">
        <v>52</v>
      </c>
      <c r="B61" t="s">
        <v>453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10</v>
      </c>
      <c r="N61">
        <v>19</v>
      </c>
      <c r="O61">
        <v>48</v>
      </c>
      <c r="P61">
        <v>42</v>
      </c>
      <c r="Q61">
        <v>44</v>
      </c>
      <c r="R61">
        <v>0</v>
      </c>
      <c r="S61">
        <v>0</v>
      </c>
      <c r="T61">
        <v>0</v>
      </c>
      <c r="U61">
        <v>0</v>
      </c>
      <c r="V61">
        <v>2</v>
      </c>
      <c r="W61">
        <v>0</v>
      </c>
      <c r="X61">
        <v>2</v>
      </c>
      <c r="Y61">
        <v>0</v>
      </c>
      <c r="Z61">
        <v>4</v>
      </c>
      <c r="AA61">
        <v>1</v>
      </c>
      <c r="AB61">
        <v>8</v>
      </c>
      <c r="AC61">
        <v>1</v>
      </c>
      <c r="AD61">
        <v>8</v>
      </c>
      <c r="AE61">
        <v>0</v>
      </c>
      <c r="AF61">
        <v>0</v>
      </c>
      <c r="AG61">
        <v>4</v>
      </c>
      <c r="AH61">
        <v>4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454</v>
      </c>
      <c r="AV61">
        <v>46.150001525878913</v>
      </c>
      <c r="AW61">
        <v>46.099998474121087</v>
      </c>
      <c r="AX61">
        <v>46.659999847412109</v>
      </c>
      <c r="AY61">
        <v>45.709999084472663</v>
      </c>
      <c r="AZ61">
        <v>45.830001831054688</v>
      </c>
      <c r="BE61">
        <v>80</v>
      </c>
      <c r="BF61">
        <v>10</v>
      </c>
      <c r="BG61">
        <v>4</v>
      </c>
      <c r="BH61">
        <v>0</v>
      </c>
      <c r="BI61">
        <v>0</v>
      </c>
      <c r="BJ61">
        <v>1</v>
      </c>
      <c r="BK61">
        <v>4</v>
      </c>
      <c r="BL61">
        <v>0</v>
      </c>
      <c r="BM61">
        <v>0</v>
      </c>
      <c r="BN61">
        <v>29</v>
      </c>
      <c r="BO61">
        <v>9</v>
      </c>
      <c r="BP61">
        <v>10</v>
      </c>
      <c r="BQ61">
        <v>6</v>
      </c>
      <c r="BR61">
        <v>45</v>
      </c>
      <c r="BS61">
        <v>0</v>
      </c>
      <c r="BT61">
        <v>0</v>
      </c>
      <c r="BU61">
        <v>0</v>
      </c>
      <c r="BV61">
        <v>0</v>
      </c>
      <c r="BW61">
        <v>14</v>
      </c>
      <c r="BX61">
        <v>4</v>
      </c>
      <c r="BY61">
        <v>0</v>
      </c>
      <c r="BZ61">
        <v>0</v>
      </c>
      <c r="CA61">
        <v>1</v>
      </c>
      <c r="CB61">
        <v>1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455</v>
      </c>
      <c r="CN61">
        <v>45.830001831054688</v>
      </c>
      <c r="CO61">
        <v>45.720001220703118</v>
      </c>
      <c r="CP61">
        <v>47</v>
      </c>
      <c r="CQ61">
        <v>45.290000915527337</v>
      </c>
      <c r="CR61">
        <v>46.990001678466797</v>
      </c>
      <c r="CW61">
        <v>5</v>
      </c>
      <c r="CX61">
        <v>19</v>
      </c>
      <c r="CY61">
        <v>57</v>
      </c>
      <c r="CZ61">
        <v>32</v>
      </c>
      <c r="DA61">
        <v>72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3</v>
      </c>
      <c r="DH61">
        <v>0</v>
      </c>
      <c r="DI61">
        <v>0</v>
      </c>
      <c r="DJ61">
        <v>2</v>
      </c>
      <c r="DK61">
        <v>1</v>
      </c>
      <c r="DL61">
        <v>5</v>
      </c>
      <c r="DM61">
        <v>1</v>
      </c>
      <c r="DN61">
        <v>5</v>
      </c>
      <c r="DO61">
        <v>0</v>
      </c>
      <c r="DP61">
        <v>0</v>
      </c>
      <c r="DQ61">
        <v>2</v>
      </c>
      <c r="DR61">
        <v>2</v>
      </c>
      <c r="DS61">
        <v>0</v>
      </c>
      <c r="DT61">
        <v>0</v>
      </c>
      <c r="DU61">
        <v>1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456</v>
      </c>
      <c r="EF61">
        <v>46.990001678466797</v>
      </c>
      <c r="EG61">
        <v>46.790000915527337</v>
      </c>
      <c r="EH61">
        <v>48.25</v>
      </c>
      <c r="EI61">
        <v>46.790000915527337</v>
      </c>
      <c r="EJ61">
        <v>48.189998626708977</v>
      </c>
      <c r="EO61">
        <v>0</v>
      </c>
      <c r="EP61">
        <v>0</v>
      </c>
      <c r="EQ61">
        <v>2</v>
      </c>
      <c r="ER61">
        <v>16</v>
      </c>
      <c r="ES61">
        <v>166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457</v>
      </c>
      <c r="FX61">
        <v>48.189998626708977</v>
      </c>
      <c r="FY61">
        <v>48.380001068115227</v>
      </c>
      <c r="FZ61">
        <v>48.380001068115227</v>
      </c>
      <c r="GA61">
        <v>47.229999542236328</v>
      </c>
      <c r="GB61">
        <v>47.799999237060547</v>
      </c>
      <c r="GC61">
        <v>626</v>
      </c>
      <c r="GD61">
        <v>112</v>
      </c>
      <c r="GE61">
        <v>369</v>
      </c>
      <c r="GF61">
        <v>5</v>
      </c>
      <c r="GG61">
        <v>0</v>
      </c>
      <c r="GH61">
        <v>372</v>
      </c>
      <c r="GI61">
        <v>0</v>
      </c>
      <c r="GJ61">
        <v>286</v>
      </c>
      <c r="GK61">
        <v>13</v>
      </c>
      <c r="GL61">
        <v>51</v>
      </c>
      <c r="GM61">
        <v>5</v>
      </c>
      <c r="GN61">
        <v>2</v>
      </c>
      <c r="GO61">
        <v>2</v>
      </c>
      <c r="GP61">
        <v>1</v>
      </c>
      <c r="GQ61">
        <v>2</v>
      </c>
      <c r="GR61">
        <v>1</v>
      </c>
      <c r="GS61">
        <v>0</v>
      </c>
      <c r="GT61">
        <v>0</v>
      </c>
      <c r="GU61">
        <v>0</v>
      </c>
      <c r="GV61">
        <v>0</v>
      </c>
      <c r="GW61">
        <v>1.7</v>
      </c>
      <c r="GX61" t="s">
        <v>218</v>
      </c>
      <c r="GY61">
        <v>654862</v>
      </c>
      <c r="GZ61">
        <v>557657</v>
      </c>
      <c r="HA61">
        <v>1.25</v>
      </c>
      <c r="HB61">
        <v>1.7370000000000001</v>
      </c>
      <c r="HC61">
        <v>0.26</v>
      </c>
      <c r="HD61">
        <v>4.03</v>
      </c>
      <c r="HF61" s="2">
        <f t="shared" si="6"/>
        <v>3.9272930386822225E-3</v>
      </c>
      <c r="HG61" s="2">
        <f t="shared" si="7"/>
        <v>0</v>
      </c>
      <c r="HH61" s="2">
        <f t="shared" si="8"/>
        <v>2.3770183970434178E-2</v>
      </c>
      <c r="HI61" s="2">
        <f t="shared" si="9"/>
        <v>1.192467999836877E-2</v>
      </c>
      <c r="HJ61" s="3">
        <f t="shared" si="10"/>
        <v>48.380001068115227</v>
      </c>
      <c r="HK61" t="str">
        <f t="shared" si="11"/>
        <v>MLHR</v>
      </c>
    </row>
    <row r="62" spans="1:219" hidden="1" x14ac:dyDescent="0.25">
      <c r="A62">
        <v>53</v>
      </c>
      <c r="B62" t="s">
        <v>458</v>
      </c>
      <c r="C62">
        <v>9</v>
      </c>
      <c r="D62">
        <v>1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13</v>
      </c>
      <c r="N62">
        <v>49</v>
      </c>
      <c r="O62">
        <v>67</v>
      </c>
      <c r="P62">
        <v>17</v>
      </c>
      <c r="Q62">
        <v>0</v>
      </c>
      <c r="R62">
        <v>1</v>
      </c>
      <c r="S62">
        <v>4</v>
      </c>
      <c r="T62">
        <v>0</v>
      </c>
      <c r="U62">
        <v>0</v>
      </c>
      <c r="V62">
        <v>5</v>
      </c>
      <c r="W62">
        <v>0</v>
      </c>
      <c r="X62">
        <v>1</v>
      </c>
      <c r="Y62">
        <v>2</v>
      </c>
      <c r="Z62">
        <v>9</v>
      </c>
      <c r="AA62">
        <v>2</v>
      </c>
      <c r="AB62">
        <v>17</v>
      </c>
      <c r="AC62">
        <v>0</v>
      </c>
      <c r="AD62">
        <v>0</v>
      </c>
      <c r="AE62">
        <v>13</v>
      </c>
      <c r="AF62">
        <v>4</v>
      </c>
      <c r="AG62">
        <v>9</v>
      </c>
      <c r="AH62">
        <v>9</v>
      </c>
      <c r="AI62">
        <v>1</v>
      </c>
      <c r="AJ62">
        <v>1</v>
      </c>
      <c r="AK62">
        <v>2</v>
      </c>
      <c r="AL62">
        <v>2</v>
      </c>
      <c r="AM62">
        <v>1</v>
      </c>
      <c r="AN62">
        <v>0</v>
      </c>
      <c r="AO62">
        <v>7</v>
      </c>
      <c r="AP62">
        <v>7</v>
      </c>
      <c r="AQ62">
        <v>1</v>
      </c>
      <c r="AR62">
        <v>0</v>
      </c>
      <c r="AS62">
        <v>1</v>
      </c>
      <c r="AT62">
        <v>1</v>
      </c>
      <c r="AU62" t="s">
        <v>459</v>
      </c>
      <c r="AV62">
        <v>78.660003662109375</v>
      </c>
      <c r="AW62">
        <v>79.110000610351563</v>
      </c>
      <c r="AX62">
        <v>80.55999755859375</v>
      </c>
      <c r="AY62">
        <v>76.580001831054688</v>
      </c>
      <c r="AZ62">
        <v>76.75</v>
      </c>
      <c r="BE62">
        <v>12</v>
      </c>
      <c r="BF62">
        <v>12</v>
      </c>
      <c r="BG62">
        <v>4</v>
      </c>
      <c r="BH62">
        <v>6</v>
      </c>
      <c r="BI62">
        <v>0</v>
      </c>
      <c r="BJ62">
        <v>2</v>
      </c>
      <c r="BK62">
        <v>10</v>
      </c>
      <c r="BL62">
        <v>0</v>
      </c>
      <c r="BM62">
        <v>0</v>
      </c>
      <c r="BN62">
        <v>5</v>
      </c>
      <c r="BO62">
        <v>6</v>
      </c>
      <c r="BP62">
        <v>10</v>
      </c>
      <c r="BQ62">
        <v>6</v>
      </c>
      <c r="BR62">
        <v>82</v>
      </c>
      <c r="BS62">
        <v>1</v>
      </c>
      <c r="BT62">
        <v>7</v>
      </c>
      <c r="BU62">
        <v>0</v>
      </c>
      <c r="BV62">
        <v>0</v>
      </c>
      <c r="BW62">
        <v>22</v>
      </c>
      <c r="BX62">
        <v>10</v>
      </c>
      <c r="BY62">
        <v>0</v>
      </c>
      <c r="BZ62">
        <v>0</v>
      </c>
      <c r="CA62">
        <v>1</v>
      </c>
      <c r="CB62">
        <v>1</v>
      </c>
      <c r="CC62">
        <v>0</v>
      </c>
      <c r="CD62">
        <v>0</v>
      </c>
      <c r="CE62">
        <v>35</v>
      </c>
      <c r="CF62">
        <v>23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460</v>
      </c>
      <c r="CN62">
        <v>76.75</v>
      </c>
      <c r="CO62">
        <v>79.400001525878906</v>
      </c>
      <c r="CP62">
        <v>84.860000610351563</v>
      </c>
      <c r="CQ62">
        <v>78.5</v>
      </c>
      <c r="CR62">
        <v>84.629997253417969</v>
      </c>
      <c r="CW62">
        <v>0</v>
      </c>
      <c r="CX62">
        <v>2</v>
      </c>
      <c r="CY62">
        <v>2</v>
      </c>
      <c r="CZ62">
        <v>9</v>
      </c>
      <c r="DA62">
        <v>178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3</v>
      </c>
      <c r="DK62">
        <v>1</v>
      </c>
      <c r="DL62">
        <v>4</v>
      </c>
      <c r="DM62">
        <v>1</v>
      </c>
      <c r="DN62">
        <v>4</v>
      </c>
      <c r="DO62">
        <v>0</v>
      </c>
      <c r="DP62">
        <v>0</v>
      </c>
      <c r="DQ62">
        <v>3</v>
      </c>
      <c r="DR62">
        <v>3</v>
      </c>
      <c r="DS62">
        <v>0</v>
      </c>
      <c r="DT62">
        <v>0</v>
      </c>
      <c r="DU62">
        <v>1</v>
      </c>
      <c r="DV62">
        <v>1</v>
      </c>
      <c r="DW62">
        <v>1</v>
      </c>
      <c r="DX62">
        <v>0</v>
      </c>
      <c r="DY62">
        <v>1</v>
      </c>
      <c r="DZ62">
        <v>1</v>
      </c>
      <c r="EA62">
        <v>1</v>
      </c>
      <c r="EB62">
        <v>0</v>
      </c>
      <c r="EC62">
        <v>1</v>
      </c>
      <c r="ED62">
        <v>1</v>
      </c>
      <c r="EE62" t="s">
        <v>461</v>
      </c>
      <c r="EF62">
        <v>84.629997253417969</v>
      </c>
      <c r="EG62">
        <v>85.209999084472656</v>
      </c>
      <c r="EH62">
        <v>87.80999755859375</v>
      </c>
      <c r="EI62">
        <v>84.430000305175781</v>
      </c>
      <c r="EJ62">
        <v>87.319999694824219</v>
      </c>
      <c r="EO62">
        <v>13</v>
      </c>
      <c r="EP62">
        <v>56</v>
      </c>
      <c r="EQ62">
        <v>36</v>
      </c>
      <c r="ER62">
        <v>38</v>
      </c>
      <c r="ES62">
        <v>31</v>
      </c>
      <c r="ET62">
        <v>2</v>
      </c>
      <c r="EU62">
        <v>16</v>
      </c>
      <c r="EV62">
        <v>1</v>
      </c>
      <c r="EW62">
        <v>4</v>
      </c>
      <c r="EX62">
        <v>10</v>
      </c>
      <c r="EY62">
        <v>4</v>
      </c>
      <c r="EZ62">
        <v>3</v>
      </c>
      <c r="FA62">
        <v>5</v>
      </c>
      <c r="FB62">
        <v>12</v>
      </c>
      <c r="FC62">
        <v>3</v>
      </c>
      <c r="FD62">
        <v>34</v>
      </c>
      <c r="FE62">
        <v>2</v>
      </c>
      <c r="FF62">
        <v>34</v>
      </c>
      <c r="FG62">
        <v>46</v>
      </c>
      <c r="FH62">
        <v>16</v>
      </c>
      <c r="FI62">
        <v>12</v>
      </c>
      <c r="FJ62">
        <v>12</v>
      </c>
      <c r="FK62">
        <v>1</v>
      </c>
      <c r="FL62">
        <v>1</v>
      </c>
      <c r="FM62">
        <v>1</v>
      </c>
      <c r="FN62">
        <v>1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462</v>
      </c>
      <c r="FX62">
        <v>87.319999694824219</v>
      </c>
      <c r="FY62">
        <v>92.769996643066406</v>
      </c>
      <c r="FZ62">
        <v>93</v>
      </c>
      <c r="GA62">
        <v>83.099998474121094</v>
      </c>
      <c r="GB62">
        <v>84.760002136230469</v>
      </c>
      <c r="GC62">
        <v>545</v>
      </c>
      <c r="GD62">
        <v>164</v>
      </c>
      <c r="GE62">
        <v>365</v>
      </c>
      <c r="GF62">
        <v>38</v>
      </c>
      <c r="GG62">
        <v>4</v>
      </c>
      <c r="GH62">
        <v>279</v>
      </c>
      <c r="GI62">
        <v>4</v>
      </c>
      <c r="GJ62">
        <v>256</v>
      </c>
      <c r="GK62">
        <v>38</v>
      </c>
      <c r="GL62">
        <v>106</v>
      </c>
      <c r="GM62">
        <v>38</v>
      </c>
      <c r="GN62">
        <v>15</v>
      </c>
      <c r="GO62">
        <v>4</v>
      </c>
      <c r="GP62">
        <v>2</v>
      </c>
      <c r="GQ62">
        <v>4</v>
      </c>
      <c r="GR62">
        <v>2</v>
      </c>
      <c r="GS62">
        <v>2</v>
      </c>
      <c r="GT62">
        <v>1</v>
      </c>
      <c r="GU62">
        <v>2</v>
      </c>
      <c r="GV62">
        <v>1</v>
      </c>
      <c r="GW62">
        <v>2.2000000000000002</v>
      </c>
      <c r="GX62" t="s">
        <v>218</v>
      </c>
      <c r="GY62">
        <v>724945</v>
      </c>
      <c r="GZ62">
        <v>373928</v>
      </c>
      <c r="HA62">
        <v>0.98299999999999998</v>
      </c>
      <c r="HB62">
        <v>1.952</v>
      </c>
      <c r="HC62">
        <v>1.77</v>
      </c>
      <c r="HD62">
        <v>7.04</v>
      </c>
      <c r="HE62">
        <v>0</v>
      </c>
      <c r="HF62" s="2">
        <f t="shared" si="6"/>
        <v>5.8747409134993434E-2</v>
      </c>
      <c r="HG62" s="2">
        <f t="shared" si="7"/>
        <v>2.4731543756300045E-3</v>
      </c>
      <c r="HH62" s="2">
        <f t="shared" si="8"/>
        <v>0.1042362673155065</v>
      </c>
      <c r="HI62" s="2">
        <f t="shared" si="9"/>
        <v>1.9584752480790835E-2</v>
      </c>
      <c r="HJ62" s="3">
        <f t="shared" si="10"/>
        <v>92.999431166191386</v>
      </c>
      <c r="HK62" t="str">
        <f t="shared" si="11"/>
        <v>HIBB</v>
      </c>
    </row>
    <row r="63" spans="1:219" hidden="1" x14ac:dyDescent="0.25">
      <c r="A63">
        <v>54</v>
      </c>
      <c r="B63" t="s">
        <v>463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29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68</v>
      </c>
      <c r="W63">
        <v>20</v>
      </c>
      <c r="X63">
        <v>39</v>
      </c>
      <c r="Y63">
        <v>21</v>
      </c>
      <c r="Z63">
        <v>33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392</v>
      </c>
      <c r="AV63">
        <v>15.64000034332275</v>
      </c>
      <c r="AW63">
        <v>15.61999988555908</v>
      </c>
      <c r="AX63">
        <v>15.85999965667725</v>
      </c>
      <c r="AY63">
        <v>15.340000152587891</v>
      </c>
      <c r="AZ63">
        <v>15.35999965667725</v>
      </c>
      <c r="BE63">
        <v>30</v>
      </c>
      <c r="BF63">
        <v>38</v>
      </c>
      <c r="BG63">
        <v>6</v>
      </c>
      <c r="BH63">
        <v>2</v>
      </c>
      <c r="BI63">
        <v>0</v>
      </c>
      <c r="BJ63">
        <v>1</v>
      </c>
      <c r="BK63">
        <v>8</v>
      </c>
      <c r="BL63">
        <v>0</v>
      </c>
      <c r="BM63">
        <v>0</v>
      </c>
      <c r="BN63">
        <v>30</v>
      </c>
      <c r="BO63">
        <v>22</v>
      </c>
      <c r="BP63">
        <v>13</v>
      </c>
      <c r="BQ63">
        <v>3</v>
      </c>
      <c r="BR63">
        <v>60</v>
      </c>
      <c r="BS63">
        <v>0</v>
      </c>
      <c r="BT63">
        <v>0</v>
      </c>
      <c r="BU63">
        <v>0</v>
      </c>
      <c r="BV63">
        <v>0</v>
      </c>
      <c r="BW63">
        <v>46</v>
      </c>
      <c r="BX63">
        <v>8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82</v>
      </c>
      <c r="CF63">
        <v>46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435</v>
      </c>
      <c r="CN63">
        <v>15.35999965667725</v>
      </c>
      <c r="CO63">
        <v>15.439999580383301</v>
      </c>
      <c r="CP63">
        <v>15.539999961853029</v>
      </c>
      <c r="CQ63">
        <v>15.319999694824221</v>
      </c>
      <c r="CR63">
        <v>15.489999771118161</v>
      </c>
      <c r="CW63">
        <v>104</v>
      </c>
      <c r="CX63">
        <v>39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21</v>
      </c>
      <c r="DG63">
        <v>11</v>
      </c>
      <c r="DH63">
        <v>15</v>
      </c>
      <c r="DI63">
        <v>7</v>
      </c>
      <c r="DJ63">
        <v>12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12</v>
      </c>
      <c r="DR63">
        <v>0</v>
      </c>
      <c r="DS63">
        <v>1</v>
      </c>
      <c r="DT63">
        <v>0</v>
      </c>
      <c r="DU63">
        <v>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464</v>
      </c>
      <c r="EF63">
        <v>15.489999771118161</v>
      </c>
      <c r="EG63">
        <v>15.689999580383301</v>
      </c>
      <c r="EH63">
        <v>15.85999965667725</v>
      </c>
      <c r="EI63">
        <v>15.64000034332275</v>
      </c>
      <c r="EJ63">
        <v>15.810000419616699</v>
      </c>
      <c r="EO63">
        <v>45</v>
      </c>
      <c r="EP63">
        <v>148</v>
      </c>
      <c r="EQ63">
        <v>2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1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465</v>
      </c>
      <c r="FX63">
        <v>15.810000419616699</v>
      </c>
      <c r="FY63">
        <v>15.760000228881839</v>
      </c>
      <c r="FZ63">
        <v>15.909999847412109</v>
      </c>
      <c r="GA63">
        <v>15.579999923706049</v>
      </c>
      <c r="GB63">
        <v>15.85999965667725</v>
      </c>
      <c r="GC63">
        <v>443</v>
      </c>
      <c r="GD63">
        <v>376</v>
      </c>
      <c r="GE63">
        <v>338</v>
      </c>
      <c r="GF63">
        <v>67</v>
      </c>
      <c r="GG63">
        <v>0</v>
      </c>
      <c r="GH63">
        <v>2</v>
      </c>
      <c r="GI63">
        <v>0</v>
      </c>
      <c r="GJ63">
        <v>0</v>
      </c>
      <c r="GK63">
        <v>0</v>
      </c>
      <c r="GL63">
        <v>105</v>
      </c>
      <c r="GM63">
        <v>0</v>
      </c>
      <c r="GN63">
        <v>12</v>
      </c>
      <c r="GO63">
        <v>2</v>
      </c>
      <c r="GP63">
        <v>2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2.2000000000000002</v>
      </c>
      <c r="GX63" t="s">
        <v>218</v>
      </c>
      <c r="GY63">
        <v>37404798</v>
      </c>
      <c r="GZ63">
        <v>11201542</v>
      </c>
      <c r="HC63">
        <v>-4.87</v>
      </c>
      <c r="HD63">
        <v>2.97</v>
      </c>
      <c r="HE63">
        <v>0.52629999999999999</v>
      </c>
      <c r="HF63" s="2">
        <f t="shared" si="6"/>
        <v>-3.172600888877497E-3</v>
      </c>
      <c r="HG63" s="2">
        <f t="shared" si="7"/>
        <v>9.4280087975405769E-3</v>
      </c>
      <c r="HH63" s="2">
        <f t="shared" si="8"/>
        <v>1.1421338995028729E-2</v>
      </c>
      <c r="HI63" s="2">
        <f t="shared" si="9"/>
        <v>1.7654460216417256E-2</v>
      </c>
      <c r="HJ63" s="3">
        <f t="shared" si="10"/>
        <v>15.908585649688979</v>
      </c>
      <c r="HK63" t="str">
        <f t="shared" si="11"/>
        <v>HBAN</v>
      </c>
    </row>
    <row r="64" spans="1:219" hidden="1" x14ac:dyDescent="0.25">
      <c r="A64">
        <v>55</v>
      </c>
      <c r="B64" t="s">
        <v>466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89</v>
      </c>
      <c r="N64">
        <v>36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26</v>
      </c>
      <c r="W64">
        <v>5</v>
      </c>
      <c r="X64">
        <v>4</v>
      </c>
      <c r="Y64">
        <v>2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279</v>
      </c>
      <c r="AV64">
        <v>215.94999694824219</v>
      </c>
      <c r="AW64">
        <v>215.91999816894531</v>
      </c>
      <c r="AX64">
        <v>217.1000061035156</v>
      </c>
      <c r="AY64">
        <v>211.16000366210929</v>
      </c>
      <c r="AZ64">
        <v>211.8800048828125</v>
      </c>
      <c r="BE64">
        <v>5</v>
      </c>
      <c r="BF64">
        <v>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</v>
      </c>
      <c r="BO64">
        <v>3</v>
      </c>
      <c r="BP64">
        <v>2</v>
      </c>
      <c r="BQ64">
        <v>3</v>
      </c>
      <c r="BR64">
        <v>137</v>
      </c>
      <c r="BS64">
        <v>0</v>
      </c>
      <c r="BT64">
        <v>0</v>
      </c>
      <c r="BU64">
        <v>0</v>
      </c>
      <c r="BV64">
        <v>0</v>
      </c>
      <c r="BW64">
        <v>3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9</v>
      </c>
      <c r="CF64">
        <v>4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0</v>
      </c>
      <c r="CM64" t="s">
        <v>467</v>
      </c>
      <c r="CN64">
        <v>211.8800048828125</v>
      </c>
      <c r="CO64">
        <v>211.6000061035156</v>
      </c>
      <c r="CP64">
        <v>212.91999816894531</v>
      </c>
      <c r="CQ64">
        <v>208.46000671386719</v>
      </c>
      <c r="CR64">
        <v>212.7799987792969</v>
      </c>
      <c r="CW64">
        <v>86</v>
      </c>
      <c r="CX64">
        <v>3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31</v>
      </c>
      <c r="DG64">
        <v>2</v>
      </c>
      <c r="DH64">
        <v>2</v>
      </c>
      <c r="DI64">
        <v>6</v>
      </c>
      <c r="DJ64">
        <v>54</v>
      </c>
      <c r="DK64">
        <v>0</v>
      </c>
      <c r="DL64">
        <v>0</v>
      </c>
      <c r="DM64">
        <v>0</v>
      </c>
      <c r="DN64">
        <v>0</v>
      </c>
      <c r="DO64">
        <v>2</v>
      </c>
      <c r="DP64">
        <v>0</v>
      </c>
      <c r="DQ64">
        <v>0</v>
      </c>
      <c r="DR64">
        <v>0</v>
      </c>
      <c r="DS64">
        <v>1</v>
      </c>
      <c r="DT64">
        <v>0</v>
      </c>
      <c r="DU64">
        <v>1</v>
      </c>
      <c r="DV64">
        <v>0</v>
      </c>
      <c r="DW64">
        <v>6</v>
      </c>
      <c r="DX64">
        <v>2</v>
      </c>
      <c r="DY64">
        <v>30</v>
      </c>
      <c r="DZ64">
        <v>0</v>
      </c>
      <c r="EA64">
        <v>1</v>
      </c>
      <c r="EB64">
        <v>1</v>
      </c>
      <c r="EC64">
        <v>1</v>
      </c>
      <c r="ED64">
        <v>1</v>
      </c>
      <c r="EE64" t="s">
        <v>468</v>
      </c>
      <c r="EF64">
        <v>212.7799987792969</v>
      </c>
      <c r="EG64">
        <v>214.3500061035156</v>
      </c>
      <c r="EH64">
        <v>216.69000244140619</v>
      </c>
      <c r="EI64">
        <v>212.78999328613281</v>
      </c>
      <c r="EJ64">
        <v>215.6199951171875</v>
      </c>
      <c r="EO64">
        <v>93</v>
      </c>
      <c r="EP64">
        <v>24</v>
      </c>
      <c r="EQ64">
        <v>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51</v>
      </c>
      <c r="EY64">
        <v>12</v>
      </c>
      <c r="EZ64">
        <v>5</v>
      </c>
      <c r="FA64">
        <v>3</v>
      </c>
      <c r="FB64">
        <v>1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469</v>
      </c>
      <c r="FX64">
        <v>215.6199951171875</v>
      </c>
      <c r="FY64">
        <v>216.3699951171875</v>
      </c>
      <c r="FZ64">
        <v>216.49000549316409</v>
      </c>
      <c r="GA64">
        <v>214.55000305175781</v>
      </c>
      <c r="GB64">
        <v>216.21000671386719</v>
      </c>
      <c r="GC64">
        <v>341</v>
      </c>
      <c r="GD64">
        <v>353</v>
      </c>
      <c r="GE64">
        <v>208</v>
      </c>
      <c r="GF64">
        <v>167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194</v>
      </c>
      <c r="GM64">
        <v>0</v>
      </c>
      <c r="GN64">
        <v>55</v>
      </c>
      <c r="GO64">
        <v>3</v>
      </c>
      <c r="GP64">
        <v>2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2.7</v>
      </c>
      <c r="GX64" t="s">
        <v>223</v>
      </c>
      <c r="GY64">
        <v>559660</v>
      </c>
      <c r="GZ64">
        <v>258300</v>
      </c>
      <c r="HA64">
        <v>0.97599999999999998</v>
      </c>
      <c r="HB64">
        <v>1.0669999999999999</v>
      </c>
      <c r="HC64">
        <v>19.29</v>
      </c>
      <c r="HD64">
        <v>3.44</v>
      </c>
      <c r="HE64">
        <v>0.2616</v>
      </c>
      <c r="HF64" s="2">
        <f t="shared" si="6"/>
        <v>3.4662846832981264E-3</v>
      </c>
      <c r="HG64" s="2">
        <f t="shared" si="7"/>
        <v>5.5434603414239447E-4</v>
      </c>
      <c r="HH64" s="2">
        <f t="shared" si="8"/>
        <v>8.4114808268307417E-3</v>
      </c>
      <c r="HI64" s="2">
        <f t="shared" si="9"/>
        <v>7.6777374338007354E-3</v>
      </c>
      <c r="HJ64" s="3">
        <f t="shared" si="10"/>
        <v>216.48993896588811</v>
      </c>
      <c r="HK64" t="str">
        <f t="shared" si="11"/>
        <v>HII</v>
      </c>
    </row>
    <row r="65" spans="1:219" hidden="1" x14ac:dyDescent="0.25">
      <c r="A65">
        <v>56</v>
      </c>
      <c r="B65" t="s">
        <v>470</v>
      </c>
      <c r="C65">
        <v>9</v>
      </c>
      <c r="D65">
        <v>0</v>
      </c>
      <c r="E65">
        <v>5</v>
      </c>
      <c r="F65">
        <v>1</v>
      </c>
      <c r="G65" t="s">
        <v>218</v>
      </c>
      <c r="H65" t="s">
        <v>240</v>
      </c>
      <c r="I65">
        <v>6</v>
      </c>
      <c r="J65">
        <v>0</v>
      </c>
      <c r="K65" t="s">
        <v>218</v>
      </c>
      <c r="L65" t="s">
        <v>218</v>
      </c>
      <c r="M65">
        <v>19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30</v>
      </c>
      <c r="W65">
        <v>6</v>
      </c>
      <c r="X65">
        <v>10</v>
      </c>
      <c r="Y65">
        <v>11</v>
      </c>
      <c r="Z65">
        <v>69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24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399</v>
      </c>
      <c r="AV65">
        <v>204.49000549316409</v>
      </c>
      <c r="AW65">
        <v>204.77000427246091</v>
      </c>
      <c r="AX65">
        <v>207.91999816894531</v>
      </c>
      <c r="AY65">
        <v>204.19999694824219</v>
      </c>
      <c r="AZ65">
        <v>207.25</v>
      </c>
      <c r="BE65">
        <v>8</v>
      </c>
      <c r="BF65">
        <v>30</v>
      </c>
      <c r="BG65">
        <v>41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471</v>
      </c>
      <c r="CN65">
        <v>207.25</v>
      </c>
      <c r="CO65">
        <v>207.44000244140619</v>
      </c>
      <c r="CP65">
        <v>207.5</v>
      </c>
      <c r="CQ65">
        <v>204</v>
      </c>
      <c r="CR65">
        <v>205.75999450683599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3</v>
      </c>
      <c r="DG65">
        <v>6</v>
      </c>
      <c r="DH65">
        <v>10</v>
      </c>
      <c r="DI65">
        <v>4</v>
      </c>
      <c r="DJ65">
        <v>120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0</v>
      </c>
      <c r="DY65">
        <v>0</v>
      </c>
      <c r="DZ65">
        <v>0</v>
      </c>
      <c r="EA65">
        <v>1</v>
      </c>
      <c r="EB65">
        <v>0</v>
      </c>
      <c r="EC65">
        <v>0</v>
      </c>
      <c r="ED65">
        <v>0</v>
      </c>
      <c r="EE65" t="s">
        <v>472</v>
      </c>
      <c r="EF65">
        <v>205.75999450683599</v>
      </c>
      <c r="EG65">
        <v>205.27000427246091</v>
      </c>
      <c r="EH65">
        <v>207.61000061035159</v>
      </c>
      <c r="EI65">
        <v>203.69000244140619</v>
      </c>
      <c r="EJ65">
        <v>207.27000427246091</v>
      </c>
      <c r="EO65">
        <v>38</v>
      </c>
      <c r="EP65">
        <v>25</v>
      </c>
      <c r="EQ65">
        <v>5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9</v>
      </c>
      <c r="EY65">
        <v>0</v>
      </c>
      <c r="EZ65">
        <v>2</v>
      </c>
      <c r="FA65">
        <v>1</v>
      </c>
      <c r="FB65">
        <v>1</v>
      </c>
      <c r="FC65">
        <v>1</v>
      </c>
      <c r="FD65">
        <v>13</v>
      </c>
      <c r="FE65">
        <v>0</v>
      </c>
      <c r="FF65">
        <v>0</v>
      </c>
      <c r="FG65">
        <v>0</v>
      </c>
      <c r="FH65">
        <v>0</v>
      </c>
      <c r="FI65">
        <v>1</v>
      </c>
      <c r="FJ65">
        <v>1</v>
      </c>
      <c r="FK65">
        <v>0</v>
      </c>
      <c r="FL65">
        <v>0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268</v>
      </c>
      <c r="FX65">
        <v>207.27000427246091</v>
      </c>
      <c r="FY65">
        <v>208.7200012207031</v>
      </c>
      <c r="FZ65">
        <v>211.22999572753909</v>
      </c>
      <c r="GA65">
        <v>207.67999267578119</v>
      </c>
      <c r="GB65">
        <v>208.05999755859381</v>
      </c>
      <c r="GC65">
        <v>168</v>
      </c>
      <c r="GD65">
        <v>283</v>
      </c>
      <c r="GE65">
        <v>69</v>
      </c>
      <c r="GF65">
        <v>156</v>
      </c>
      <c r="GG65">
        <v>0</v>
      </c>
      <c r="GH65">
        <v>1</v>
      </c>
      <c r="GI65">
        <v>0</v>
      </c>
      <c r="GJ65">
        <v>0</v>
      </c>
      <c r="GK65">
        <v>0</v>
      </c>
      <c r="GL65">
        <v>190</v>
      </c>
      <c r="GM65">
        <v>0</v>
      </c>
      <c r="GN65">
        <v>121</v>
      </c>
      <c r="GO65">
        <v>1</v>
      </c>
      <c r="GP65">
        <v>1</v>
      </c>
      <c r="GQ65">
        <v>1</v>
      </c>
      <c r="GR65">
        <v>1</v>
      </c>
      <c r="GS65">
        <v>0</v>
      </c>
      <c r="GT65">
        <v>0</v>
      </c>
      <c r="GU65">
        <v>0</v>
      </c>
      <c r="GV65">
        <v>0</v>
      </c>
      <c r="GW65">
        <v>2</v>
      </c>
      <c r="GX65" t="s">
        <v>218</v>
      </c>
      <c r="GY65">
        <v>103200</v>
      </c>
      <c r="GZ65">
        <v>145800</v>
      </c>
      <c r="HA65">
        <v>3.121</v>
      </c>
      <c r="HB65">
        <v>5.1609999999999996</v>
      </c>
      <c r="HC65">
        <v>1.84</v>
      </c>
      <c r="HD65">
        <v>3.5</v>
      </c>
      <c r="HE65">
        <v>0</v>
      </c>
      <c r="HF65" s="2">
        <f t="shared" si="6"/>
        <v>6.9470915090161789E-3</v>
      </c>
      <c r="HG65" s="2">
        <f t="shared" si="7"/>
        <v>1.1882756036569631E-2</v>
      </c>
      <c r="HH65" s="2">
        <f t="shared" si="8"/>
        <v>4.9827929227643786E-3</v>
      </c>
      <c r="HI65" s="2">
        <f t="shared" si="9"/>
        <v>1.8264197215785982E-3</v>
      </c>
      <c r="HJ65" s="3">
        <f t="shared" si="10"/>
        <v>211.20017007516122</v>
      </c>
      <c r="HK65" t="str">
        <f t="shared" si="11"/>
        <v>ICUI</v>
      </c>
    </row>
    <row r="66" spans="1:219" hidden="1" x14ac:dyDescent="0.25">
      <c r="A66">
        <v>57</v>
      </c>
      <c r="B66" t="s">
        <v>473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68</v>
      </c>
      <c r="N66">
        <v>89</v>
      </c>
      <c r="O66">
        <v>28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14</v>
      </c>
      <c r="W66">
        <v>4</v>
      </c>
      <c r="X66">
        <v>4</v>
      </c>
      <c r="Y66">
        <v>0</v>
      </c>
      <c r="Z66">
        <v>1</v>
      </c>
      <c r="AA66">
        <v>1</v>
      </c>
      <c r="AB66">
        <v>23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338</v>
      </c>
      <c r="AV66">
        <v>49.590000152587891</v>
      </c>
      <c r="AW66">
        <v>49.549999237060547</v>
      </c>
      <c r="AX66">
        <v>49.895000457763672</v>
      </c>
      <c r="AY66">
        <v>48.669998168945313</v>
      </c>
      <c r="AZ66">
        <v>48.680000305175781</v>
      </c>
      <c r="BE66">
        <v>9</v>
      </c>
      <c r="BF66">
        <v>7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13</v>
      </c>
      <c r="BO66">
        <v>8</v>
      </c>
      <c r="BP66">
        <v>3</v>
      </c>
      <c r="BQ66">
        <v>15</v>
      </c>
      <c r="BR66">
        <v>148</v>
      </c>
      <c r="BS66">
        <v>0</v>
      </c>
      <c r="BT66">
        <v>0</v>
      </c>
      <c r="BU66">
        <v>0</v>
      </c>
      <c r="BV66">
        <v>0</v>
      </c>
      <c r="BW66">
        <v>7</v>
      </c>
      <c r="BX66">
        <v>0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17</v>
      </c>
      <c r="CF66">
        <v>7</v>
      </c>
      <c r="CG66">
        <v>0</v>
      </c>
      <c r="CH66">
        <v>0</v>
      </c>
      <c r="CI66">
        <v>1</v>
      </c>
      <c r="CJ66">
        <v>1</v>
      </c>
      <c r="CK66">
        <v>0</v>
      </c>
      <c r="CL66">
        <v>0</v>
      </c>
      <c r="CM66" t="s">
        <v>474</v>
      </c>
      <c r="CN66">
        <v>48.680000305175781</v>
      </c>
      <c r="CO66">
        <v>48.770000457763672</v>
      </c>
      <c r="CP66">
        <v>49.189998626708977</v>
      </c>
      <c r="CQ66">
        <v>48.639999389648438</v>
      </c>
      <c r="CR66">
        <v>49.169998168945313</v>
      </c>
      <c r="CW66">
        <v>109</v>
      </c>
      <c r="CX66">
        <v>68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27</v>
      </c>
      <c r="DG66">
        <v>3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249</v>
      </c>
      <c r="EF66">
        <v>49.169998168945313</v>
      </c>
      <c r="EG66">
        <v>49.650001525878913</v>
      </c>
      <c r="EH66">
        <v>49.979999542236328</v>
      </c>
      <c r="EI66">
        <v>49.330001831054688</v>
      </c>
      <c r="EJ66">
        <v>49.669998168945313</v>
      </c>
      <c r="EO66">
        <v>47</v>
      </c>
      <c r="EP66">
        <v>3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24</v>
      </c>
      <c r="EY66">
        <v>38</v>
      </c>
      <c r="EZ66">
        <v>50</v>
      </c>
      <c r="FA66">
        <v>33</v>
      </c>
      <c r="FB66">
        <v>12</v>
      </c>
      <c r="FC66">
        <v>0</v>
      </c>
      <c r="FD66">
        <v>0</v>
      </c>
      <c r="FE66">
        <v>0</v>
      </c>
      <c r="FF66">
        <v>0</v>
      </c>
      <c r="FG66">
        <v>2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309</v>
      </c>
      <c r="FX66">
        <v>49.669998168945313</v>
      </c>
      <c r="FY66">
        <v>49.799999237060547</v>
      </c>
      <c r="FZ66">
        <v>49.799999237060547</v>
      </c>
      <c r="GA66">
        <v>49.229999542236328</v>
      </c>
      <c r="GB66">
        <v>49.639999389648438</v>
      </c>
      <c r="GC66">
        <v>428</v>
      </c>
      <c r="GD66">
        <v>397</v>
      </c>
      <c r="GE66">
        <v>227</v>
      </c>
      <c r="GF66">
        <v>187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161</v>
      </c>
      <c r="GM66">
        <v>0</v>
      </c>
      <c r="GN66">
        <v>12</v>
      </c>
      <c r="GO66">
        <v>2</v>
      </c>
      <c r="GP66">
        <v>1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2.1</v>
      </c>
      <c r="GX66" t="s">
        <v>218</v>
      </c>
      <c r="GY66">
        <v>3072045</v>
      </c>
      <c r="GZ66">
        <v>2570785</v>
      </c>
      <c r="HA66">
        <v>1.704</v>
      </c>
      <c r="HB66">
        <v>2.7040000000000002</v>
      </c>
      <c r="HC66">
        <v>1.62</v>
      </c>
      <c r="HD66">
        <v>2.78</v>
      </c>
      <c r="HE66">
        <v>0</v>
      </c>
      <c r="HF66" s="2">
        <f t="shared" si="6"/>
        <v>2.6104632551577911E-3</v>
      </c>
      <c r="HG66" s="2">
        <f t="shared" si="7"/>
        <v>0</v>
      </c>
      <c r="HH66" s="2">
        <f t="shared" si="8"/>
        <v>1.1445777179852512E-2</v>
      </c>
      <c r="HI66" s="2">
        <f t="shared" si="9"/>
        <v>8.2594651984948531E-3</v>
      </c>
      <c r="HJ66" s="3">
        <f t="shared" si="10"/>
        <v>49.799999237060547</v>
      </c>
      <c r="HK66" t="str">
        <f t="shared" si="11"/>
        <v>IR</v>
      </c>
    </row>
    <row r="67" spans="1:219" hidden="1" x14ac:dyDescent="0.25">
      <c r="A67">
        <v>58</v>
      </c>
      <c r="B67" t="s">
        <v>475</v>
      </c>
      <c r="C67">
        <v>9</v>
      </c>
      <c r="D67">
        <v>1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4</v>
      </c>
      <c r="N67">
        <v>23</v>
      </c>
      <c r="O67">
        <v>19</v>
      </c>
      <c r="P67">
        <v>24</v>
      </c>
      <c r="Q67">
        <v>118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4</v>
      </c>
      <c r="AA67">
        <v>1</v>
      </c>
      <c r="AB67">
        <v>4</v>
      </c>
      <c r="AC67">
        <v>1</v>
      </c>
      <c r="AD67">
        <v>4</v>
      </c>
      <c r="AE67">
        <v>1</v>
      </c>
      <c r="AF67">
        <v>0</v>
      </c>
      <c r="AG67">
        <v>4</v>
      </c>
      <c r="AH67">
        <v>4</v>
      </c>
      <c r="AI67">
        <v>1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1</v>
      </c>
      <c r="AR67">
        <v>1</v>
      </c>
      <c r="AS67">
        <v>1</v>
      </c>
      <c r="AT67">
        <v>1</v>
      </c>
      <c r="AU67" t="s">
        <v>476</v>
      </c>
      <c r="AV67">
        <v>67</v>
      </c>
      <c r="AW67">
        <v>66.419998168945313</v>
      </c>
      <c r="AX67">
        <v>69.980003356933594</v>
      </c>
      <c r="AY67">
        <v>66.419998168945313</v>
      </c>
      <c r="AZ67">
        <v>69.05999755859375</v>
      </c>
      <c r="BE67">
        <v>0</v>
      </c>
      <c r="BF67">
        <v>8</v>
      </c>
      <c r="BG67">
        <v>19</v>
      </c>
      <c r="BH67">
        <v>14</v>
      </c>
      <c r="BI67">
        <v>151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422</v>
      </c>
      <c r="CN67">
        <v>69.05999755859375</v>
      </c>
      <c r="CO67">
        <v>69.379997253417969</v>
      </c>
      <c r="CP67">
        <v>73</v>
      </c>
      <c r="CQ67">
        <v>68.050003051757813</v>
      </c>
      <c r="CR67">
        <v>72.139999389648438</v>
      </c>
      <c r="CW67">
        <v>5</v>
      </c>
      <c r="CX67">
        <v>4</v>
      </c>
      <c r="CY67">
        <v>8</v>
      </c>
      <c r="CZ67">
        <v>2</v>
      </c>
      <c r="DA67">
        <v>168</v>
      </c>
      <c r="DB67">
        <v>1</v>
      </c>
      <c r="DC67">
        <v>7</v>
      </c>
      <c r="DD67">
        <v>1</v>
      </c>
      <c r="DE67">
        <v>2</v>
      </c>
      <c r="DF67">
        <v>1</v>
      </c>
      <c r="DG67">
        <v>0</v>
      </c>
      <c r="DH67">
        <v>0</v>
      </c>
      <c r="DI67">
        <v>1</v>
      </c>
      <c r="DJ67">
        <v>9</v>
      </c>
      <c r="DK67">
        <v>2</v>
      </c>
      <c r="DL67">
        <v>11</v>
      </c>
      <c r="DM67">
        <v>2</v>
      </c>
      <c r="DN67">
        <v>11</v>
      </c>
      <c r="DO67">
        <v>10</v>
      </c>
      <c r="DP67">
        <v>7</v>
      </c>
      <c r="DQ67">
        <v>9</v>
      </c>
      <c r="DR67">
        <v>9</v>
      </c>
      <c r="DS67">
        <v>1</v>
      </c>
      <c r="DT67">
        <v>1</v>
      </c>
      <c r="DU67">
        <v>2</v>
      </c>
      <c r="DV67">
        <v>2</v>
      </c>
      <c r="DW67">
        <v>15</v>
      </c>
      <c r="DX67">
        <v>11</v>
      </c>
      <c r="DY67">
        <v>4</v>
      </c>
      <c r="DZ67">
        <v>4</v>
      </c>
      <c r="EA67">
        <v>1</v>
      </c>
      <c r="EB67">
        <v>1</v>
      </c>
      <c r="EC67">
        <v>1</v>
      </c>
      <c r="ED67">
        <v>1</v>
      </c>
      <c r="EE67" t="s">
        <v>477</v>
      </c>
      <c r="EF67">
        <v>72.139999389648438</v>
      </c>
      <c r="EG67">
        <v>72.150001525878906</v>
      </c>
      <c r="EH67">
        <v>73</v>
      </c>
      <c r="EI67">
        <v>68.760002136230469</v>
      </c>
      <c r="EJ67">
        <v>71.739997863769531</v>
      </c>
      <c r="EO67">
        <v>1</v>
      </c>
      <c r="EP67">
        <v>1</v>
      </c>
      <c r="EQ67">
        <v>2</v>
      </c>
      <c r="ER67">
        <v>0</v>
      </c>
      <c r="ES67">
        <v>0</v>
      </c>
      <c r="ET67">
        <v>1</v>
      </c>
      <c r="EU67">
        <v>2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1</v>
      </c>
      <c r="FB67">
        <v>191</v>
      </c>
      <c r="FC67">
        <v>1</v>
      </c>
      <c r="FD67">
        <v>0</v>
      </c>
      <c r="FE67">
        <v>0</v>
      </c>
      <c r="FF67">
        <v>0</v>
      </c>
      <c r="FG67">
        <v>3</v>
      </c>
      <c r="FH67">
        <v>2</v>
      </c>
      <c r="FI67">
        <v>0</v>
      </c>
      <c r="FJ67">
        <v>0</v>
      </c>
      <c r="FK67">
        <v>1</v>
      </c>
      <c r="FL67">
        <v>1</v>
      </c>
      <c r="FM67">
        <v>0</v>
      </c>
      <c r="FN67">
        <v>0</v>
      </c>
      <c r="FO67">
        <v>4</v>
      </c>
      <c r="FP67">
        <v>3</v>
      </c>
      <c r="FQ67">
        <v>0</v>
      </c>
      <c r="FR67">
        <v>0</v>
      </c>
      <c r="FS67">
        <v>1</v>
      </c>
      <c r="FT67">
        <v>1</v>
      </c>
      <c r="FU67">
        <v>0</v>
      </c>
      <c r="FV67">
        <v>0</v>
      </c>
      <c r="FW67" t="s">
        <v>478</v>
      </c>
      <c r="FX67">
        <v>71.739997863769531</v>
      </c>
      <c r="FY67">
        <v>72.129997253417969</v>
      </c>
      <c r="FZ67">
        <v>77.980003356933594</v>
      </c>
      <c r="GA67">
        <v>72.099998474121094</v>
      </c>
      <c r="GB67">
        <v>74.94000244140625</v>
      </c>
      <c r="GC67">
        <v>571</v>
      </c>
      <c r="GD67">
        <v>208</v>
      </c>
      <c r="GE67">
        <v>191</v>
      </c>
      <c r="GF67">
        <v>204</v>
      </c>
      <c r="GG67">
        <v>2</v>
      </c>
      <c r="GH67">
        <v>477</v>
      </c>
      <c r="GI67">
        <v>2</v>
      </c>
      <c r="GJ67">
        <v>170</v>
      </c>
      <c r="GK67">
        <v>15</v>
      </c>
      <c r="GL67">
        <v>204</v>
      </c>
      <c r="GM67">
        <v>11</v>
      </c>
      <c r="GN67">
        <v>200</v>
      </c>
      <c r="GO67">
        <v>3</v>
      </c>
      <c r="GP67">
        <v>2</v>
      </c>
      <c r="GQ67">
        <v>3</v>
      </c>
      <c r="GR67">
        <v>2</v>
      </c>
      <c r="GS67">
        <v>2</v>
      </c>
      <c r="GT67">
        <v>1</v>
      </c>
      <c r="GU67">
        <v>2</v>
      </c>
      <c r="GV67">
        <v>1</v>
      </c>
      <c r="GW67">
        <v>2.1</v>
      </c>
      <c r="GX67" t="s">
        <v>218</v>
      </c>
      <c r="GY67">
        <v>1049121</v>
      </c>
      <c r="GZ67">
        <v>1005257</v>
      </c>
      <c r="HA67">
        <v>9.6379999999999999</v>
      </c>
      <c r="HB67">
        <v>9.9019999999999992</v>
      </c>
      <c r="HC67">
        <v>-1.05</v>
      </c>
      <c r="HD67">
        <v>5.47</v>
      </c>
      <c r="HE67">
        <v>0</v>
      </c>
      <c r="HF67" s="2">
        <f t="shared" si="6"/>
        <v>5.406895944806922E-3</v>
      </c>
      <c r="HG67" s="2">
        <f t="shared" si="7"/>
        <v>7.5019310742251655E-2</v>
      </c>
      <c r="HH67" s="2">
        <f t="shared" si="8"/>
        <v>4.1589879993308987E-4</v>
      </c>
      <c r="HI67" s="2">
        <f t="shared" si="9"/>
        <v>3.7897035958941783E-2</v>
      </c>
      <c r="HJ67" s="3">
        <f t="shared" si="10"/>
        <v>77.541139931209884</v>
      </c>
      <c r="HK67" t="str">
        <f t="shared" si="11"/>
        <v>NTLA</v>
      </c>
    </row>
    <row r="68" spans="1:219" hidden="1" x14ac:dyDescent="0.25">
      <c r="A68">
        <v>59</v>
      </c>
      <c r="B68" t="s">
        <v>479</v>
      </c>
      <c r="C68">
        <v>10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69</v>
      </c>
      <c r="N68">
        <v>50</v>
      </c>
      <c r="O68">
        <v>17</v>
      </c>
      <c r="P68">
        <v>0</v>
      </c>
      <c r="Q68">
        <v>0</v>
      </c>
      <c r="R68">
        <v>1</v>
      </c>
      <c r="S68">
        <v>11</v>
      </c>
      <c r="T68">
        <v>0</v>
      </c>
      <c r="U68">
        <v>0</v>
      </c>
      <c r="V68">
        <v>8</v>
      </c>
      <c r="W68">
        <v>2</v>
      </c>
      <c r="X68">
        <v>0</v>
      </c>
      <c r="Y68">
        <v>0</v>
      </c>
      <c r="Z68">
        <v>0</v>
      </c>
      <c r="AA68">
        <v>2</v>
      </c>
      <c r="AB68">
        <v>10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480</v>
      </c>
      <c r="AV68">
        <v>71.730003356933594</v>
      </c>
      <c r="AW68">
        <v>71.889999389648438</v>
      </c>
      <c r="AX68">
        <v>72.779998779296875</v>
      </c>
      <c r="AY68">
        <v>71.779998779296875</v>
      </c>
      <c r="AZ68">
        <v>71.930000305175781</v>
      </c>
      <c r="BE68">
        <v>60</v>
      </c>
      <c r="BF68">
        <v>53</v>
      </c>
      <c r="BG68">
        <v>5</v>
      </c>
      <c r="BH68">
        <v>0</v>
      </c>
      <c r="BI68">
        <v>0</v>
      </c>
      <c r="BJ68">
        <v>1</v>
      </c>
      <c r="BK68">
        <v>5</v>
      </c>
      <c r="BL68">
        <v>0</v>
      </c>
      <c r="BM68">
        <v>0</v>
      </c>
      <c r="BN68">
        <v>8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481</v>
      </c>
      <c r="CN68">
        <v>71.930000305175781</v>
      </c>
      <c r="CO68">
        <v>77.510002136230469</v>
      </c>
      <c r="CP68">
        <v>78.959999084472656</v>
      </c>
      <c r="CQ68">
        <v>75.529998779296875</v>
      </c>
      <c r="CR68">
        <v>77.44000244140625</v>
      </c>
      <c r="CW68">
        <v>31</v>
      </c>
      <c r="CX68">
        <v>17</v>
      </c>
      <c r="CY68">
        <v>23</v>
      </c>
      <c r="CZ68">
        <v>5</v>
      </c>
      <c r="DA68">
        <v>0</v>
      </c>
      <c r="DB68">
        <v>1</v>
      </c>
      <c r="DC68">
        <v>28</v>
      </c>
      <c r="DD68">
        <v>0</v>
      </c>
      <c r="DE68">
        <v>0</v>
      </c>
      <c r="DF68">
        <v>25</v>
      </c>
      <c r="DG68">
        <v>25</v>
      </c>
      <c r="DH68">
        <v>25</v>
      </c>
      <c r="DI68">
        <v>18</v>
      </c>
      <c r="DJ68">
        <v>31</v>
      </c>
      <c r="DK68">
        <v>1</v>
      </c>
      <c r="DL68">
        <v>14</v>
      </c>
      <c r="DM68">
        <v>0</v>
      </c>
      <c r="DN68">
        <v>0</v>
      </c>
      <c r="DO68">
        <v>45</v>
      </c>
      <c r="DP68">
        <v>30</v>
      </c>
      <c r="DQ68">
        <v>8</v>
      </c>
      <c r="DR68">
        <v>8</v>
      </c>
      <c r="DS68">
        <v>2</v>
      </c>
      <c r="DT68">
        <v>2</v>
      </c>
      <c r="DU68">
        <v>2</v>
      </c>
      <c r="DV68">
        <v>2</v>
      </c>
      <c r="DW68">
        <v>1</v>
      </c>
      <c r="DX68">
        <v>0</v>
      </c>
      <c r="DY68">
        <v>4</v>
      </c>
      <c r="DZ68">
        <v>4</v>
      </c>
      <c r="EA68">
        <v>1</v>
      </c>
      <c r="EB68">
        <v>0</v>
      </c>
      <c r="EC68">
        <v>1</v>
      </c>
      <c r="ED68">
        <v>1</v>
      </c>
      <c r="EE68" t="s">
        <v>482</v>
      </c>
      <c r="EF68">
        <v>77.44000244140625</v>
      </c>
      <c r="EG68">
        <v>79.120002746582031</v>
      </c>
      <c r="EH68">
        <v>79.769996643066406</v>
      </c>
      <c r="EI68">
        <v>77.650001525878906</v>
      </c>
      <c r="EJ68">
        <v>79.139999389648438</v>
      </c>
      <c r="EO68">
        <v>37</v>
      </c>
      <c r="EP68">
        <v>15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22</v>
      </c>
      <c r="EY68">
        <v>15</v>
      </c>
      <c r="EZ68">
        <v>12</v>
      </c>
      <c r="FA68">
        <v>7</v>
      </c>
      <c r="FB68">
        <v>103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103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13</v>
      </c>
      <c r="FP68">
        <v>0</v>
      </c>
      <c r="FQ68">
        <v>67</v>
      </c>
      <c r="FR68">
        <v>67</v>
      </c>
      <c r="FS68">
        <v>2</v>
      </c>
      <c r="FT68">
        <v>0</v>
      </c>
      <c r="FU68">
        <v>2</v>
      </c>
      <c r="FV68">
        <v>1</v>
      </c>
      <c r="FW68" t="s">
        <v>483</v>
      </c>
      <c r="FX68">
        <v>79.139999389648438</v>
      </c>
      <c r="FY68">
        <v>81.379997253417969</v>
      </c>
      <c r="FZ68">
        <v>81.75</v>
      </c>
      <c r="GA68">
        <v>79.610000610351563</v>
      </c>
      <c r="GB68">
        <v>80.779998779296875</v>
      </c>
      <c r="GC68">
        <v>382</v>
      </c>
      <c r="GD68">
        <v>301</v>
      </c>
      <c r="GE68">
        <v>128</v>
      </c>
      <c r="GF68">
        <v>283</v>
      </c>
      <c r="GG68">
        <v>0</v>
      </c>
      <c r="GH68">
        <v>5</v>
      </c>
      <c r="GI68">
        <v>0</v>
      </c>
      <c r="GJ68">
        <v>5</v>
      </c>
      <c r="GK68">
        <v>0</v>
      </c>
      <c r="GL68">
        <v>134</v>
      </c>
      <c r="GM68">
        <v>0</v>
      </c>
      <c r="GN68">
        <v>134</v>
      </c>
      <c r="GO68">
        <v>3</v>
      </c>
      <c r="GP68">
        <v>3</v>
      </c>
      <c r="GQ68">
        <v>2</v>
      </c>
      <c r="GR68">
        <v>2</v>
      </c>
      <c r="GS68">
        <v>3</v>
      </c>
      <c r="GT68">
        <v>3</v>
      </c>
      <c r="GU68">
        <v>2</v>
      </c>
      <c r="GV68">
        <v>2</v>
      </c>
      <c r="GW68">
        <v>1.2</v>
      </c>
      <c r="GX68" t="s">
        <v>290</v>
      </c>
      <c r="GY68">
        <v>546774</v>
      </c>
      <c r="GZ68">
        <v>265285</v>
      </c>
      <c r="HA68">
        <v>3.8210000000000002</v>
      </c>
      <c r="HB68">
        <v>3.8889999999999998</v>
      </c>
      <c r="HC68">
        <v>5.21</v>
      </c>
      <c r="HD68">
        <v>9.7799999999999994</v>
      </c>
      <c r="HE68">
        <v>0.64970000000000006</v>
      </c>
      <c r="HF68" s="2">
        <f t="shared" si="6"/>
        <v>2.752516514339709E-2</v>
      </c>
      <c r="HG68" s="2">
        <f t="shared" si="7"/>
        <v>4.5260274811257384E-3</v>
      </c>
      <c r="HH68" s="2">
        <f t="shared" si="8"/>
        <v>2.1749775163479312E-2</v>
      </c>
      <c r="HI68" s="2">
        <f t="shared" si="9"/>
        <v>1.4483760666324397E-2</v>
      </c>
      <c r="HJ68" s="3">
        <f t="shared" si="10"/>
        <v>81.748325357400873</v>
      </c>
      <c r="HK68" t="str">
        <f t="shared" si="11"/>
        <v>IDCC</v>
      </c>
    </row>
    <row r="69" spans="1:219" hidden="1" x14ac:dyDescent="0.25">
      <c r="A69">
        <v>60</v>
      </c>
      <c r="B69" t="s">
        <v>484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65</v>
      </c>
      <c r="N69">
        <v>14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37</v>
      </c>
      <c r="W69">
        <v>36</v>
      </c>
      <c r="X69">
        <v>29</v>
      </c>
      <c r="Y69">
        <v>9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5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447</v>
      </c>
      <c r="AV69">
        <v>141.86000061035159</v>
      </c>
      <c r="AW69">
        <v>142.07000732421881</v>
      </c>
      <c r="AX69">
        <v>142.9100036621094</v>
      </c>
      <c r="AY69">
        <v>141.05999755859381</v>
      </c>
      <c r="AZ69">
        <v>141.6199951171875</v>
      </c>
      <c r="BE69">
        <v>38</v>
      </c>
      <c r="BF69">
        <v>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88</v>
      </c>
      <c r="BO69">
        <v>24</v>
      </c>
      <c r="BP69">
        <v>33</v>
      </c>
      <c r="BQ69">
        <v>11</v>
      </c>
      <c r="BR69">
        <v>14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14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485</v>
      </c>
      <c r="CN69">
        <v>141.6199951171875</v>
      </c>
      <c r="CO69">
        <v>141.36000061035159</v>
      </c>
      <c r="CP69">
        <v>142.00999450683591</v>
      </c>
      <c r="CQ69">
        <v>140.27000427246091</v>
      </c>
      <c r="CR69">
        <v>141.69999694824219</v>
      </c>
      <c r="CW69">
        <v>70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23</v>
      </c>
      <c r="DG69">
        <v>28</v>
      </c>
      <c r="DH69">
        <v>17</v>
      </c>
      <c r="DI69">
        <v>5</v>
      </c>
      <c r="DJ69">
        <v>56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486</v>
      </c>
      <c r="EF69">
        <v>141.69999694824219</v>
      </c>
      <c r="EG69">
        <v>142.36000061035159</v>
      </c>
      <c r="EH69">
        <v>143.25</v>
      </c>
      <c r="EI69">
        <v>141.82000732421881</v>
      </c>
      <c r="EJ69">
        <v>142.8399963378906</v>
      </c>
      <c r="EO69">
        <v>108</v>
      </c>
      <c r="EP69">
        <v>4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69</v>
      </c>
      <c r="EY69">
        <v>16</v>
      </c>
      <c r="EZ69">
        <v>11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487</v>
      </c>
      <c r="FX69">
        <v>142.8399963378906</v>
      </c>
      <c r="FY69">
        <v>142.03999328613281</v>
      </c>
      <c r="FZ69">
        <v>143.36000061035159</v>
      </c>
      <c r="GA69">
        <v>140.96000671386719</v>
      </c>
      <c r="GB69">
        <v>141.66999816894531</v>
      </c>
      <c r="GC69">
        <v>301</v>
      </c>
      <c r="GD69">
        <v>511</v>
      </c>
      <c r="GE69">
        <v>182</v>
      </c>
      <c r="GF69">
        <v>225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75</v>
      </c>
      <c r="GM69">
        <v>0</v>
      </c>
      <c r="GN69">
        <v>56</v>
      </c>
      <c r="GO69">
        <v>2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2.1</v>
      </c>
      <c r="GX69" t="s">
        <v>218</v>
      </c>
      <c r="GY69">
        <v>3606332</v>
      </c>
      <c r="GZ69">
        <v>1288514</v>
      </c>
      <c r="HA69">
        <v>0.88800000000000001</v>
      </c>
      <c r="HB69">
        <v>1.893</v>
      </c>
      <c r="HC69">
        <v>3.17</v>
      </c>
      <c r="HD69">
        <v>7.38</v>
      </c>
      <c r="HE69">
        <v>1.6541001</v>
      </c>
      <c r="HF69" s="2">
        <f t="shared" si="6"/>
        <v>-5.6322380285263041E-3</v>
      </c>
      <c r="HG69" s="2">
        <f t="shared" si="7"/>
        <v>9.2076403362086889E-3</v>
      </c>
      <c r="HH69" s="2">
        <f t="shared" si="8"/>
        <v>7.6033977986048606E-3</v>
      </c>
      <c r="HI69" s="2">
        <f t="shared" si="9"/>
        <v>5.0115865338787868E-3</v>
      </c>
      <c r="HJ69" s="3">
        <f t="shared" si="10"/>
        <v>143.34784645766902</v>
      </c>
      <c r="HK69" t="str">
        <f t="shared" si="11"/>
        <v>IFF</v>
      </c>
    </row>
    <row r="70" spans="1:219" hidden="1" x14ac:dyDescent="0.25">
      <c r="A70">
        <v>61</v>
      </c>
      <c r="B70" t="s">
        <v>488</v>
      </c>
      <c r="C70">
        <v>9</v>
      </c>
      <c r="D70">
        <v>1</v>
      </c>
      <c r="E70">
        <v>5</v>
      </c>
      <c r="F70">
        <v>1</v>
      </c>
      <c r="G70" t="s">
        <v>240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35</v>
      </c>
      <c r="W70">
        <v>19</v>
      </c>
      <c r="X70">
        <v>40</v>
      </c>
      <c r="Y70">
        <v>38</v>
      </c>
      <c r="Z70">
        <v>42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319</v>
      </c>
      <c r="AV70">
        <v>171.0899963378906</v>
      </c>
      <c r="AW70">
        <v>170.83000183105469</v>
      </c>
      <c r="AX70">
        <v>172.00999450683591</v>
      </c>
      <c r="AY70">
        <v>167.5299987792969</v>
      </c>
      <c r="AZ70">
        <v>167.66999816894531</v>
      </c>
      <c r="BE70">
        <v>5</v>
      </c>
      <c r="BF70">
        <v>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6</v>
      </c>
      <c r="BO70">
        <v>5</v>
      </c>
      <c r="BP70">
        <v>15</v>
      </c>
      <c r="BQ70">
        <v>19</v>
      </c>
      <c r="BR70">
        <v>122</v>
      </c>
      <c r="BS70">
        <v>0</v>
      </c>
      <c r="BT70">
        <v>0</v>
      </c>
      <c r="BU70">
        <v>0</v>
      </c>
      <c r="BV70">
        <v>0</v>
      </c>
      <c r="BW70">
        <v>4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11</v>
      </c>
      <c r="CF70">
        <v>4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489</v>
      </c>
      <c r="CN70">
        <v>167.66999816894531</v>
      </c>
      <c r="CO70">
        <v>167.97999572753909</v>
      </c>
      <c r="CP70">
        <v>169.77000427246091</v>
      </c>
      <c r="CQ70">
        <v>167.19999694824219</v>
      </c>
      <c r="CR70">
        <v>169.44000244140619</v>
      </c>
      <c r="CW70">
        <v>55</v>
      </c>
      <c r="CX70">
        <v>79</v>
      </c>
      <c r="CY70">
        <v>4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45</v>
      </c>
      <c r="DG70">
        <v>12</v>
      </c>
      <c r="DH70">
        <v>9</v>
      </c>
      <c r="DI70">
        <v>4</v>
      </c>
      <c r="DJ70">
        <v>0</v>
      </c>
      <c r="DK70">
        <v>1</v>
      </c>
      <c r="DL70">
        <v>70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307</v>
      </c>
      <c r="EF70">
        <v>169.44000244140619</v>
      </c>
      <c r="EG70">
        <v>170.8399963378906</v>
      </c>
      <c r="EH70">
        <v>173.24000549316409</v>
      </c>
      <c r="EI70">
        <v>170.3500061035156</v>
      </c>
      <c r="EJ70">
        <v>172.25999450683591</v>
      </c>
      <c r="EO70">
        <v>49</v>
      </c>
      <c r="EP70">
        <v>72</v>
      </c>
      <c r="EQ70">
        <v>65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</v>
      </c>
      <c r="EY70">
        <v>2</v>
      </c>
      <c r="EZ70">
        <v>0</v>
      </c>
      <c r="FA70">
        <v>0</v>
      </c>
      <c r="FB70">
        <v>0</v>
      </c>
      <c r="FC70">
        <v>1</v>
      </c>
      <c r="FD70">
        <v>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334</v>
      </c>
      <c r="FX70">
        <v>172.25999450683591</v>
      </c>
      <c r="FY70">
        <v>171.3399963378906</v>
      </c>
      <c r="FZ70">
        <v>172.58000183105469</v>
      </c>
      <c r="GA70">
        <v>170.9100036621094</v>
      </c>
      <c r="GB70">
        <v>171.53999328613281</v>
      </c>
      <c r="GC70">
        <v>349</v>
      </c>
      <c r="GD70">
        <v>416</v>
      </c>
      <c r="GE70">
        <v>324</v>
      </c>
      <c r="GF70">
        <v>75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164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2.2000000000000002</v>
      </c>
      <c r="GX70" t="s">
        <v>218</v>
      </c>
      <c r="GY70">
        <v>586776</v>
      </c>
      <c r="GZ70">
        <v>477685</v>
      </c>
      <c r="HA70">
        <v>1.5189999999999999</v>
      </c>
      <c r="HB70">
        <v>1.8280000000000001</v>
      </c>
      <c r="HC70">
        <v>1.18</v>
      </c>
      <c r="HD70">
        <v>2.66</v>
      </c>
      <c r="HE70">
        <v>0.21249999999999999</v>
      </c>
      <c r="HF70" s="2">
        <f t="shared" si="6"/>
        <v>-5.3694303058757775E-3</v>
      </c>
      <c r="HG70" s="2">
        <f t="shared" si="7"/>
        <v>7.1851053424949463E-3</v>
      </c>
      <c r="HH70" s="2">
        <f t="shared" si="8"/>
        <v>2.5095872824301146E-3</v>
      </c>
      <c r="HI70" s="2">
        <f t="shared" si="9"/>
        <v>3.6725524582047475E-3</v>
      </c>
      <c r="HJ70" s="3">
        <f t="shared" si="10"/>
        <v>172.57109226096105</v>
      </c>
      <c r="HK70" t="str">
        <f t="shared" si="11"/>
        <v>JBHT</v>
      </c>
    </row>
    <row r="71" spans="1:219" hidden="1" x14ac:dyDescent="0.25">
      <c r="A71">
        <v>62</v>
      </c>
      <c r="B71" t="s">
        <v>490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13</v>
      </c>
      <c r="N71">
        <v>33</v>
      </c>
      <c r="O71">
        <v>40</v>
      </c>
      <c r="P71">
        <v>57</v>
      </c>
      <c r="Q71">
        <v>48</v>
      </c>
      <c r="R71">
        <v>1</v>
      </c>
      <c r="S71">
        <v>5</v>
      </c>
      <c r="T71">
        <v>0</v>
      </c>
      <c r="U71">
        <v>0</v>
      </c>
      <c r="V71">
        <v>3</v>
      </c>
      <c r="W71">
        <v>0</v>
      </c>
      <c r="X71">
        <v>2</v>
      </c>
      <c r="Y71">
        <v>1</v>
      </c>
      <c r="Z71">
        <v>3</v>
      </c>
      <c r="AA71">
        <v>2</v>
      </c>
      <c r="AB71">
        <v>9</v>
      </c>
      <c r="AC71">
        <v>1</v>
      </c>
      <c r="AD71">
        <v>9</v>
      </c>
      <c r="AE71">
        <v>0</v>
      </c>
      <c r="AF71">
        <v>0</v>
      </c>
      <c r="AG71">
        <v>3</v>
      </c>
      <c r="AH71">
        <v>3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314</v>
      </c>
      <c r="AV71">
        <v>66.209999084472656</v>
      </c>
      <c r="AW71">
        <v>67.080001831054688</v>
      </c>
      <c r="AX71">
        <v>68.680000305175781</v>
      </c>
      <c r="AY71">
        <v>66.430000305175781</v>
      </c>
      <c r="AZ71">
        <v>66.569999694824219</v>
      </c>
      <c r="BE71">
        <v>88</v>
      </c>
      <c r="BF71">
        <v>25</v>
      </c>
      <c r="BG71">
        <v>18</v>
      </c>
      <c r="BH71">
        <v>2</v>
      </c>
      <c r="BI71">
        <v>5</v>
      </c>
      <c r="BJ71">
        <v>1</v>
      </c>
      <c r="BK71">
        <v>25</v>
      </c>
      <c r="BL71">
        <v>1</v>
      </c>
      <c r="BM71">
        <v>5</v>
      </c>
      <c r="BN71">
        <v>18</v>
      </c>
      <c r="BO71">
        <v>4</v>
      </c>
      <c r="BP71">
        <v>6</v>
      </c>
      <c r="BQ71">
        <v>4</v>
      </c>
      <c r="BR71">
        <v>39</v>
      </c>
      <c r="BS71">
        <v>1</v>
      </c>
      <c r="BT71">
        <v>1</v>
      </c>
      <c r="BU71">
        <v>1</v>
      </c>
      <c r="BV71">
        <v>1</v>
      </c>
      <c r="BW71">
        <v>51</v>
      </c>
      <c r="BX71">
        <v>26</v>
      </c>
      <c r="BY71">
        <v>0</v>
      </c>
      <c r="BZ71">
        <v>0</v>
      </c>
      <c r="CA71">
        <v>2</v>
      </c>
      <c r="CB71">
        <v>1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327</v>
      </c>
      <c r="CN71">
        <v>66.569999694824219</v>
      </c>
      <c r="CO71">
        <v>66.599998474121094</v>
      </c>
      <c r="CP71">
        <v>69.05999755859375</v>
      </c>
      <c r="CQ71">
        <v>66.569999694824219</v>
      </c>
      <c r="CR71">
        <v>68.25</v>
      </c>
      <c r="CW71">
        <v>0</v>
      </c>
      <c r="CX71">
        <v>0</v>
      </c>
      <c r="CY71">
        <v>23</v>
      </c>
      <c r="CZ71">
        <v>57</v>
      </c>
      <c r="DA71">
        <v>115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1</v>
      </c>
      <c r="DM71">
        <v>1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491</v>
      </c>
      <c r="EF71">
        <v>68.25</v>
      </c>
      <c r="EG71">
        <v>68.800003051757813</v>
      </c>
      <c r="EH71">
        <v>70.279998779296875</v>
      </c>
      <c r="EI71">
        <v>68.510002136230469</v>
      </c>
      <c r="EJ71">
        <v>69.44000244140625</v>
      </c>
      <c r="EO71">
        <v>54</v>
      </c>
      <c r="EP71">
        <v>53</v>
      </c>
      <c r="EQ71">
        <v>34</v>
      </c>
      <c r="ER71">
        <v>43</v>
      </c>
      <c r="ES71">
        <v>6</v>
      </c>
      <c r="ET71">
        <v>2</v>
      </c>
      <c r="EU71">
        <v>7</v>
      </c>
      <c r="EV71">
        <v>0</v>
      </c>
      <c r="EW71">
        <v>0</v>
      </c>
      <c r="EX71">
        <v>18</v>
      </c>
      <c r="EY71">
        <v>3</v>
      </c>
      <c r="EZ71">
        <v>0</v>
      </c>
      <c r="FA71">
        <v>1</v>
      </c>
      <c r="FB71">
        <v>0</v>
      </c>
      <c r="FC71">
        <v>3</v>
      </c>
      <c r="FD71">
        <v>22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492</v>
      </c>
      <c r="FX71">
        <v>69.44000244140625</v>
      </c>
      <c r="FY71">
        <v>69.5</v>
      </c>
      <c r="FZ71">
        <v>70.639999389648438</v>
      </c>
      <c r="GA71">
        <v>68.30999755859375</v>
      </c>
      <c r="GB71">
        <v>69.870002746582031</v>
      </c>
      <c r="GC71">
        <v>714</v>
      </c>
      <c r="GD71">
        <v>103</v>
      </c>
      <c r="GE71">
        <v>385</v>
      </c>
      <c r="GF71">
        <v>23</v>
      </c>
      <c r="GG71">
        <v>5</v>
      </c>
      <c r="GH71">
        <v>333</v>
      </c>
      <c r="GI71">
        <v>0</v>
      </c>
      <c r="GJ71">
        <v>221</v>
      </c>
      <c r="GK71">
        <v>11</v>
      </c>
      <c r="GL71">
        <v>42</v>
      </c>
      <c r="GM71">
        <v>1</v>
      </c>
      <c r="GN71">
        <v>0</v>
      </c>
      <c r="GO71">
        <v>2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2.5</v>
      </c>
      <c r="GX71" t="s">
        <v>218</v>
      </c>
      <c r="GY71">
        <v>13534027</v>
      </c>
      <c r="GZ71">
        <v>5047628</v>
      </c>
      <c r="HC71">
        <v>0.56999999999999995</v>
      </c>
      <c r="HD71">
        <v>2.33</v>
      </c>
      <c r="HE71">
        <v>0</v>
      </c>
      <c r="HF71" s="2">
        <f t="shared" si="6"/>
        <v>8.6327422437049162E-4</v>
      </c>
      <c r="HG71" s="2">
        <f t="shared" si="7"/>
        <v>1.6138156844541118E-2</v>
      </c>
      <c r="HH71" s="2">
        <f t="shared" si="8"/>
        <v>1.7122337286420874E-2</v>
      </c>
      <c r="HI71" s="2">
        <f t="shared" si="9"/>
        <v>2.2327252421134314E-2</v>
      </c>
      <c r="HJ71" s="3">
        <f t="shared" si="10"/>
        <v>70.621601900695609</v>
      </c>
      <c r="HK71" t="str">
        <f t="shared" si="11"/>
        <v>LB</v>
      </c>
    </row>
    <row r="72" spans="1:219" hidden="1" x14ac:dyDescent="0.25">
      <c r="A72">
        <v>63</v>
      </c>
      <c r="B72" t="s">
        <v>493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26</v>
      </c>
      <c r="W72">
        <v>21</v>
      </c>
      <c r="X72">
        <v>22</v>
      </c>
      <c r="Y72">
        <v>21</v>
      </c>
      <c r="Z72">
        <v>102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494</v>
      </c>
      <c r="AV72">
        <v>216.28999328613281</v>
      </c>
      <c r="AW72">
        <v>216.7200012207031</v>
      </c>
      <c r="AX72">
        <v>217.83999633789071</v>
      </c>
      <c r="AY72">
        <v>216.1199951171875</v>
      </c>
      <c r="AZ72">
        <v>216.55000305175781</v>
      </c>
      <c r="BE72">
        <v>106</v>
      </c>
      <c r="BF72"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107</v>
      </c>
      <c r="BO72">
        <v>9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494</v>
      </c>
      <c r="CN72">
        <v>216.55000305175781</v>
      </c>
      <c r="CO72">
        <v>215.91999816894531</v>
      </c>
      <c r="CP72">
        <v>216.97999572753901</v>
      </c>
      <c r="CQ72">
        <v>213.94000244140619</v>
      </c>
      <c r="CR72">
        <v>214.83000183105469</v>
      </c>
      <c r="CW72">
        <v>11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1</v>
      </c>
      <c r="DH72">
        <v>6</v>
      </c>
      <c r="DI72">
        <v>18</v>
      </c>
      <c r="DJ72">
        <v>158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318</v>
      </c>
      <c r="EF72">
        <v>214.83000183105469</v>
      </c>
      <c r="EG72">
        <v>217</v>
      </c>
      <c r="EH72">
        <v>219.36000061035159</v>
      </c>
      <c r="EI72">
        <v>215.96000671386719</v>
      </c>
      <c r="EJ72">
        <v>218.91000366210929</v>
      </c>
      <c r="EO72">
        <v>89</v>
      </c>
      <c r="EP72">
        <v>15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45</v>
      </c>
      <c r="EY72">
        <v>37</v>
      </c>
      <c r="EZ72">
        <v>14</v>
      </c>
      <c r="FA72">
        <v>5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495</v>
      </c>
      <c r="FX72">
        <v>218.91000366210929</v>
      </c>
      <c r="FY72">
        <v>218.49000549316409</v>
      </c>
      <c r="FZ72">
        <v>219.30000305175781</v>
      </c>
      <c r="GA72">
        <v>217.08000183105469</v>
      </c>
      <c r="GB72">
        <v>218.05999755859381</v>
      </c>
      <c r="GC72">
        <v>228</v>
      </c>
      <c r="GD72">
        <v>597</v>
      </c>
      <c r="GE72">
        <v>116</v>
      </c>
      <c r="GF72">
        <v>289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260</v>
      </c>
      <c r="GM72">
        <v>0</v>
      </c>
      <c r="GN72">
        <v>158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2.1</v>
      </c>
      <c r="GX72" t="s">
        <v>218</v>
      </c>
      <c r="GY72">
        <v>2892455</v>
      </c>
      <c r="GZ72">
        <v>853657</v>
      </c>
      <c r="HA72">
        <v>1.1459999999999999</v>
      </c>
      <c r="HB72">
        <v>1.782</v>
      </c>
      <c r="HC72">
        <v>1.56</v>
      </c>
      <c r="HD72">
        <v>2.35</v>
      </c>
      <c r="HE72">
        <v>0.55349999999999999</v>
      </c>
      <c r="HF72" s="2">
        <f t="shared" si="6"/>
        <v>-1.9222763439326052E-3</v>
      </c>
      <c r="HG72" s="2">
        <f t="shared" si="7"/>
        <v>3.6935592673136286E-3</v>
      </c>
      <c r="HH72" s="2">
        <f t="shared" si="8"/>
        <v>6.4534011930056367E-3</v>
      </c>
      <c r="HI72" s="2">
        <f t="shared" si="9"/>
        <v>4.4941563721506705E-3</v>
      </c>
      <c r="HJ72" s="3">
        <f t="shared" si="10"/>
        <v>219.29701127776877</v>
      </c>
      <c r="HK72" t="str">
        <f t="shared" si="11"/>
        <v>LHX</v>
      </c>
    </row>
    <row r="73" spans="1:219" hidden="1" x14ac:dyDescent="0.25">
      <c r="A73">
        <v>64</v>
      </c>
      <c r="B73" t="s">
        <v>496</v>
      </c>
      <c r="C73">
        <v>9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</v>
      </c>
      <c r="W73">
        <v>0</v>
      </c>
      <c r="X73">
        <v>4</v>
      </c>
      <c r="Y73">
        <v>4</v>
      </c>
      <c r="Z73">
        <v>153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8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 t="s">
        <v>497</v>
      </c>
      <c r="AV73">
        <v>21.25</v>
      </c>
      <c r="AW73">
        <v>21.409999847412109</v>
      </c>
      <c r="AX73">
        <v>21.520000457763668</v>
      </c>
      <c r="AY73">
        <v>20.229999542236332</v>
      </c>
      <c r="AZ73">
        <v>20.25</v>
      </c>
      <c r="BE73">
        <v>2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165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4</v>
      </c>
      <c r="CF73">
        <v>1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498</v>
      </c>
      <c r="CN73">
        <v>20.25</v>
      </c>
      <c r="CO73">
        <v>20.420000076293949</v>
      </c>
      <c r="CP73">
        <v>20.479999542236332</v>
      </c>
      <c r="CQ73">
        <v>19.30100059509277</v>
      </c>
      <c r="CR73">
        <v>19.510000228881839</v>
      </c>
      <c r="CW73">
        <v>3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0</v>
      </c>
      <c r="DI73">
        <v>0</v>
      </c>
      <c r="DJ73">
        <v>189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3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 t="s">
        <v>499</v>
      </c>
      <c r="EF73">
        <v>19.510000228881839</v>
      </c>
      <c r="EG73">
        <v>22.659999847412109</v>
      </c>
      <c r="EH73">
        <v>24.195999145507809</v>
      </c>
      <c r="EI73">
        <v>22</v>
      </c>
      <c r="EJ73">
        <v>22.780000686645511</v>
      </c>
      <c r="EO73">
        <v>11</v>
      </c>
      <c r="EP73">
        <v>16</v>
      </c>
      <c r="EQ73">
        <v>15</v>
      </c>
      <c r="ER73">
        <v>3</v>
      </c>
      <c r="ES73">
        <v>31</v>
      </c>
      <c r="ET73">
        <v>2</v>
      </c>
      <c r="EU73">
        <v>48</v>
      </c>
      <c r="EV73">
        <v>1</v>
      </c>
      <c r="EW73">
        <v>31</v>
      </c>
      <c r="EX73">
        <v>4</v>
      </c>
      <c r="EY73">
        <v>3</v>
      </c>
      <c r="EZ73">
        <v>5</v>
      </c>
      <c r="FA73">
        <v>6</v>
      </c>
      <c r="FB73">
        <v>112</v>
      </c>
      <c r="FC73">
        <v>3</v>
      </c>
      <c r="FD73">
        <v>5</v>
      </c>
      <c r="FE73">
        <v>1</v>
      </c>
      <c r="FF73">
        <v>4</v>
      </c>
      <c r="FG73">
        <v>60</v>
      </c>
      <c r="FH73">
        <v>48</v>
      </c>
      <c r="FI73">
        <v>112</v>
      </c>
      <c r="FJ73">
        <v>3</v>
      </c>
      <c r="FK73">
        <v>2</v>
      </c>
      <c r="FL73">
        <v>1</v>
      </c>
      <c r="FM73">
        <v>3</v>
      </c>
      <c r="FN73">
        <v>2</v>
      </c>
      <c r="FO73">
        <v>66</v>
      </c>
      <c r="FP73">
        <v>60</v>
      </c>
      <c r="FQ73">
        <v>58</v>
      </c>
      <c r="FR73">
        <v>58</v>
      </c>
      <c r="FS73">
        <v>4</v>
      </c>
      <c r="FT73">
        <v>2</v>
      </c>
      <c r="FU73">
        <v>4</v>
      </c>
      <c r="FV73">
        <v>3</v>
      </c>
      <c r="FW73" t="s">
        <v>500</v>
      </c>
      <c r="FX73">
        <v>22.780000686645511</v>
      </c>
      <c r="FY73">
        <v>22.780000686645511</v>
      </c>
      <c r="FZ73">
        <v>24.440000534057621</v>
      </c>
      <c r="GA73">
        <v>22.75</v>
      </c>
      <c r="GB73">
        <v>24.25</v>
      </c>
      <c r="GC73">
        <v>89</v>
      </c>
      <c r="GD73">
        <v>650</v>
      </c>
      <c r="GE73">
        <v>79</v>
      </c>
      <c r="GF73">
        <v>320</v>
      </c>
      <c r="GG73">
        <v>31</v>
      </c>
      <c r="GH73">
        <v>34</v>
      </c>
      <c r="GI73">
        <v>31</v>
      </c>
      <c r="GJ73">
        <v>34</v>
      </c>
      <c r="GK73">
        <v>4</v>
      </c>
      <c r="GL73">
        <v>619</v>
      </c>
      <c r="GM73">
        <v>4</v>
      </c>
      <c r="GN73">
        <v>301</v>
      </c>
      <c r="GO73">
        <v>3</v>
      </c>
      <c r="GP73">
        <v>3</v>
      </c>
      <c r="GQ73">
        <v>2</v>
      </c>
      <c r="GR73">
        <v>2</v>
      </c>
      <c r="GS73">
        <v>4</v>
      </c>
      <c r="GT73">
        <v>4</v>
      </c>
      <c r="GU73">
        <v>3</v>
      </c>
      <c r="GV73">
        <v>3</v>
      </c>
      <c r="GW73">
        <v>1.7</v>
      </c>
      <c r="GX73" t="s">
        <v>218</v>
      </c>
      <c r="GY73">
        <v>5483601</v>
      </c>
      <c r="GZ73">
        <v>702114</v>
      </c>
      <c r="HA73">
        <v>1.9790000000000001</v>
      </c>
      <c r="HB73">
        <v>2.6070000000000002</v>
      </c>
      <c r="HC73">
        <v>1.53</v>
      </c>
      <c r="HD73">
        <v>3.55</v>
      </c>
      <c r="HE73">
        <v>0</v>
      </c>
      <c r="HF73" s="2">
        <f t="shared" si="6"/>
        <v>0</v>
      </c>
      <c r="HG73" s="2">
        <f t="shared" si="7"/>
        <v>6.7921432534294168E-2</v>
      </c>
      <c r="HH73" s="2">
        <f t="shared" si="8"/>
        <v>1.3169747910981577E-3</v>
      </c>
      <c r="HI73" s="2">
        <f t="shared" si="9"/>
        <v>6.1855670103092786E-2</v>
      </c>
      <c r="HJ73" s="3">
        <f t="shared" si="10"/>
        <v>24.327250966414681</v>
      </c>
      <c r="HK73" t="str">
        <f t="shared" si="11"/>
        <v>LNTH</v>
      </c>
    </row>
    <row r="74" spans="1:219" hidden="1" x14ac:dyDescent="0.25">
      <c r="A74">
        <v>65</v>
      </c>
      <c r="B74" t="s">
        <v>501</v>
      </c>
      <c r="C74">
        <v>9</v>
      </c>
      <c r="D74">
        <v>1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14</v>
      </c>
      <c r="N74">
        <v>26</v>
      </c>
      <c r="O74">
        <v>78</v>
      </c>
      <c r="P74">
        <v>45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1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315</v>
      </c>
      <c r="AV74">
        <v>167.38999938964841</v>
      </c>
      <c r="AW74">
        <v>168</v>
      </c>
      <c r="AX74">
        <v>175.72999572753909</v>
      </c>
      <c r="AY74">
        <v>168</v>
      </c>
      <c r="AZ74">
        <v>172.2799987792969</v>
      </c>
      <c r="BE74">
        <v>0</v>
      </c>
      <c r="BF74">
        <v>1</v>
      </c>
      <c r="BG74">
        <v>1</v>
      </c>
      <c r="BH74">
        <v>4</v>
      </c>
      <c r="BI74">
        <v>168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502</v>
      </c>
      <c r="CN74">
        <v>172.2799987792969</v>
      </c>
      <c r="CO74">
        <v>173.22999572753909</v>
      </c>
      <c r="CP74">
        <v>178.72999572753909</v>
      </c>
      <c r="CQ74">
        <v>172.5899963378906</v>
      </c>
      <c r="CR74">
        <v>178.00999450683591</v>
      </c>
      <c r="CW74">
        <v>2</v>
      </c>
      <c r="CX74">
        <v>4</v>
      </c>
      <c r="CY74">
        <v>3</v>
      </c>
      <c r="CZ74">
        <v>23</v>
      </c>
      <c r="DA74">
        <v>145</v>
      </c>
      <c r="DB74">
        <v>1</v>
      </c>
      <c r="DC74">
        <v>2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0</v>
      </c>
      <c r="DJ74">
        <v>0</v>
      </c>
      <c r="DK74">
        <v>1</v>
      </c>
      <c r="DL74">
        <v>1</v>
      </c>
      <c r="DM74">
        <v>1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503</v>
      </c>
      <c r="EF74">
        <v>178.00999450683591</v>
      </c>
      <c r="EG74">
        <v>181</v>
      </c>
      <c r="EH74">
        <v>181</v>
      </c>
      <c r="EI74">
        <v>174.9700012207031</v>
      </c>
      <c r="EJ74">
        <v>178.3800048828125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160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 t="s">
        <v>504</v>
      </c>
      <c r="FX74">
        <v>178.3800048828125</v>
      </c>
      <c r="FY74">
        <v>179.55000305175781</v>
      </c>
      <c r="FZ74">
        <v>181.94999694824219</v>
      </c>
      <c r="GA74">
        <v>176.9100036621094</v>
      </c>
      <c r="GB74">
        <v>180.80999755859381</v>
      </c>
      <c r="GC74">
        <v>515</v>
      </c>
      <c r="GD74">
        <v>162</v>
      </c>
      <c r="GE74">
        <v>177</v>
      </c>
      <c r="GF74">
        <v>161</v>
      </c>
      <c r="GG74">
        <v>0</v>
      </c>
      <c r="GH74">
        <v>386</v>
      </c>
      <c r="GI74">
        <v>0</v>
      </c>
      <c r="GJ74">
        <v>168</v>
      </c>
      <c r="GK74">
        <v>1</v>
      </c>
      <c r="GL74">
        <v>160</v>
      </c>
      <c r="GM74">
        <v>1</v>
      </c>
      <c r="GN74">
        <v>160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3.1</v>
      </c>
      <c r="GX74" t="s">
        <v>223</v>
      </c>
      <c r="GY74">
        <v>226017</v>
      </c>
      <c r="GZ74">
        <v>260757</v>
      </c>
      <c r="HA74">
        <v>0.91</v>
      </c>
      <c r="HB74">
        <v>14.545999999999999</v>
      </c>
      <c r="HC74">
        <v>0.75</v>
      </c>
      <c r="HD74">
        <v>6.59</v>
      </c>
      <c r="HE74">
        <v>0</v>
      </c>
      <c r="HF74" s="2">
        <f t="shared" ref="HF74:HF134" si="12">100%-(FX74/FY74)</f>
        <v>6.5162804180406431E-3</v>
      </c>
      <c r="HG74" s="2">
        <f t="shared" ref="HG74:HG134" si="13">100%-(FY74/FZ74)</f>
        <v>1.319040360944379E-2</v>
      </c>
      <c r="HH74" s="2">
        <f t="shared" ref="HH74:HH134" si="14">100%-(GA74/FY74)</f>
        <v>1.4703421580490872E-2</v>
      </c>
      <c r="HI74" s="2">
        <f t="shared" ref="HI74:HI134" si="15">100%-(GA74/GB74)</f>
        <v>2.1569569985866344E-2</v>
      </c>
      <c r="HJ74" s="3">
        <f t="shared" ref="HJ74:HJ134" si="16">(FY74*HG74)+FY74</f>
        <v>181.91834006008736</v>
      </c>
      <c r="HK74" t="str">
        <f t="shared" ref="HK74:HK134" si="17">B74</f>
        <v>LGIH</v>
      </c>
    </row>
    <row r="75" spans="1:219" hidden="1" x14ac:dyDescent="0.25">
      <c r="A75">
        <v>66</v>
      </c>
      <c r="B75" t="s">
        <v>505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0</v>
      </c>
      <c r="Y75">
        <v>3</v>
      </c>
      <c r="Z75">
        <v>190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 t="s">
        <v>506</v>
      </c>
      <c r="AV75">
        <v>50.25</v>
      </c>
      <c r="AW75">
        <v>50.349998474121087</v>
      </c>
      <c r="AX75">
        <v>50.659999847412109</v>
      </c>
      <c r="AY75">
        <v>49.950000762939453</v>
      </c>
      <c r="AZ75">
        <v>50.020000457763672</v>
      </c>
      <c r="BE75">
        <v>82</v>
      </c>
      <c r="BF75">
        <v>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38</v>
      </c>
      <c r="BO75">
        <v>22</v>
      </c>
      <c r="BP75">
        <v>21</v>
      </c>
      <c r="BQ75">
        <v>24</v>
      </c>
      <c r="BR75">
        <v>18</v>
      </c>
      <c r="BS75">
        <v>0</v>
      </c>
      <c r="BT75">
        <v>0</v>
      </c>
      <c r="BU75">
        <v>0</v>
      </c>
      <c r="BV75">
        <v>0</v>
      </c>
      <c r="BW75">
        <v>4</v>
      </c>
      <c r="BX75">
        <v>0</v>
      </c>
      <c r="BY75">
        <v>2</v>
      </c>
      <c r="BZ75">
        <v>0</v>
      </c>
      <c r="CA75">
        <v>2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507</v>
      </c>
      <c r="CN75">
        <v>50.020000457763672</v>
      </c>
      <c r="CO75">
        <v>50.110000610351563</v>
      </c>
      <c r="CP75">
        <v>50.599998474121087</v>
      </c>
      <c r="CQ75">
        <v>50</v>
      </c>
      <c r="CR75">
        <v>50.569999694824219</v>
      </c>
      <c r="CW75">
        <v>141</v>
      </c>
      <c r="CX75">
        <v>34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20</v>
      </c>
      <c r="DG75">
        <v>7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508</v>
      </c>
      <c r="EF75">
        <v>50.569999694824219</v>
      </c>
      <c r="EG75">
        <v>50.830001831054688</v>
      </c>
      <c r="EH75">
        <v>51.5</v>
      </c>
      <c r="EI75">
        <v>50.75</v>
      </c>
      <c r="EJ75">
        <v>51.090000152587891</v>
      </c>
      <c r="EO75">
        <v>33</v>
      </c>
      <c r="EP75">
        <v>130</v>
      </c>
      <c r="EQ75">
        <v>32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263</v>
      </c>
      <c r="FX75">
        <v>51.090000152587891</v>
      </c>
      <c r="FY75">
        <v>51.400001525878913</v>
      </c>
      <c r="FZ75">
        <v>51.439998626708977</v>
      </c>
      <c r="GA75">
        <v>50.169998168945313</v>
      </c>
      <c r="GB75">
        <v>50.959999084472663</v>
      </c>
      <c r="GC75">
        <v>457</v>
      </c>
      <c r="GD75">
        <v>346</v>
      </c>
      <c r="GE75">
        <v>370</v>
      </c>
      <c r="GF75">
        <v>28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208</v>
      </c>
      <c r="GM75">
        <v>0</v>
      </c>
      <c r="GN75">
        <v>0</v>
      </c>
      <c r="GO75">
        <v>1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1.6</v>
      </c>
      <c r="GX75" t="s">
        <v>218</v>
      </c>
      <c r="GY75">
        <v>3474716</v>
      </c>
      <c r="GZ75">
        <v>2286214</v>
      </c>
      <c r="HA75">
        <v>0.75600000000000001</v>
      </c>
      <c r="HB75">
        <v>1.8280000000000001</v>
      </c>
      <c r="HC75">
        <v>0.43</v>
      </c>
      <c r="HD75">
        <v>2.9</v>
      </c>
      <c r="HE75">
        <v>0</v>
      </c>
      <c r="HF75" s="2">
        <f t="shared" si="12"/>
        <v>6.0311549433503808E-3</v>
      </c>
      <c r="HG75" s="2">
        <f t="shared" si="13"/>
        <v>7.7754863720580492E-4</v>
      </c>
      <c r="HH75" s="2">
        <f t="shared" si="14"/>
        <v>2.3930025689091083E-2</v>
      </c>
      <c r="HI75" s="2">
        <f t="shared" si="15"/>
        <v>1.5502373032185934E-2</v>
      </c>
      <c r="HJ75" s="3">
        <f t="shared" si="16"/>
        <v>51.439967527017735</v>
      </c>
      <c r="HK75" t="str">
        <f t="shared" si="17"/>
        <v>LKQ</v>
      </c>
    </row>
    <row r="76" spans="1:219" hidden="1" x14ac:dyDescent="0.25">
      <c r="A76">
        <v>67</v>
      </c>
      <c r="B76" t="s">
        <v>509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37</v>
      </c>
      <c r="N76">
        <v>111</v>
      </c>
      <c r="O76">
        <v>44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510</v>
      </c>
      <c r="AV76">
        <v>58.580001831054688</v>
      </c>
      <c r="AW76">
        <v>58.479999542236328</v>
      </c>
      <c r="AX76">
        <v>58.889999389648438</v>
      </c>
      <c r="AY76">
        <v>57.330001831054688</v>
      </c>
      <c r="AZ76">
        <v>57.360000610351563</v>
      </c>
      <c r="BE76">
        <v>11</v>
      </c>
      <c r="BF76">
        <v>4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24</v>
      </c>
      <c r="BO76">
        <v>30</v>
      </c>
      <c r="BP76">
        <v>26</v>
      </c>
      <c r="BQ76">
        <v>23</v>
      </c>
      <c r="BR76">
        <v>74</v>
      </c>
      <c r="BS76">
        <v>0</v>
      </c>
      <c r="BT76">
        <v>0</v>
      </c>
      <c r="BU76">
        <v>0</v>
      </c>
      <c r="BV76">
        <v>0</v>
      </c>
      <c r="BW76">
        <v>4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16</v>
      </c>
      <c r="CF76">
        <v>4</v>
      </c>
      <c r="CG76">
        <v>0</v>
      </c>
      <c r="CH76">
        <v>0</v>
      </c>
      <c r="CI76">
        <v>1</v>
      </c>
      <c r="CJ76">
        <v>1</v>
      </c>
      <c r="CK76">
        <v>0</v>
      </c>
      <c r="CL76">
        <v>0</v>
      </c>
      <c r="CM76" t="s">
        <v>511</v>
      </c>
      <c r="CN76">
        <v>57.360000610351563</v>
      </c>
      <c r="CO76">
        <v>57.799999237060547</v>
      </c>
      <c r="CP76">
        <v>58</v>
      </c>
      <c r="CQ76">
        <v>57.240001678466797</v>
      </c>
      <c r="CR76">
        <v>57.529998779296882</v>
      </c>
      <c r="CW76">
        <v>89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22</v>
      </c>
      <c r="DG76">
        <v>33</v>
      </c>
      <c r="DH76">
        <v>17</v>
      </c>
      <c r="DI76">
        <v>16</v>
      </c>
      <c r="DJ76">
        <v>20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512</v>
      </c>
      <c r="EF76">
        <v>57.529998779296882</v>
      </c>
      <c r="EG76">
        <v>58.040000915527337</v>
      </c>
      <c r="EH76">
        <v>58.279998779296882</v>
      </c>
      <c r="EI76">
        <v>57.470001220703118</v>
      </c>
      <c r="EJ76">
        <v>58.180000305175781</v>
      </c>
      <c r="EO76">
        <v>55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61</v>
      </c>
      <c r="EY76">
        <v>14</v>
      </c>
      <c r="EZ76">
        <v>11</v>
      </c>
      <c r="FA76">
        <v>16</v>
      </c>
      <c r="FB76">
        <v>47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265</v>
      </c>
      <c r="FX76">
        <v>58.180000305175781</v>
      </c>
      <c r="FY76">
        <v>58.450000762939453</v>
      </c>
      <c r="FZ76">
        <v>58.549999237060547</v>
      </c>
      <c r="GA76">
        <v>57.610000610351563</v>
      </c>
      <c r="GB76">
        <v>58.380001068115227</v>
      </c>
      <c r="GC76">
        <v>351</v>
      </c>
      <c r="GD76">
        <v>435</v>
      </c>
      <c r="GE76">
        <v>144</v>
      </c>
      <c r="GF76">
        <v>257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141</v>
      </c>
      <c r="GM76">
        <v>0</v>
      </c>
      <c r="GN76">
        <v>67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3</v>
      </c>
      <c r="GX76" t="s">
        <v>223</v>
      </c>
      <c r="GY76">
        <v>2489338</v>
      </c>
      <c r="GZ76">
        <v>913985</v>
      </c>
      <c r="HA76">
        <v>0.44600000000000001</v>
      </c>
      <c r="HB76">
        <v>0.505</v>
      </c>
      <c r="HD76">
        <v>3.26</v>
      </c>
      <c r="HF76" s="2">
        <f t="shared" si="12"/>
        <v>4.6193405344635563E-3</v>
      </c>
      <c r="HG76" s="2">
        <f t="shared" si="13"/>
        <v>1.7079158911038617E-3</v>
      </c>
      <c r="HH76" s="2">
        <f t="shared" si="14"/>
        <v>1.4371259908015244E-2</v>
      </c>
      <c r="HI76" s="2">
        <f t="shared" si="15"/>
        <v>1.3189456041038161E-2</v>
      </c>
      <c r="HJ76" s="3">
        <f t="shared" si="16"/>
        <v>58.549828448077513</v>
      </c>
      <c r="HK76" t="str">
        <f t="shared" si="17"/>
        <v>L</v>
      </c>
    </row>
    <row r="77" spans="1:219" hidden="1" x14ac:dyDescent="0.25">
      <c r="A77">
        <v>68</v>
      </c>
      <c r="B77" t="s">
        <v>513</v>
      </c>
      <c r="C77">
        <v>10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55</v>
      </c>
      <c r="N77">
        <v>13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36</v>
      </c>
      <c r="W77">
        <v>14</v>
      </c>
      <c r="X77">
        <v>5</v>
      </c>
      <c r="Y77">
        <v>6</v>
      </c>
      <c r="Z77">
        <v>17</v>
      </c>
      <c r="AA77">
        <v>0</v>
      </c>
      <c r="AB77">
        <v>0</v>
      </c>
      <c r="AC77">
        <v>0</v>
      </c>
      <c r="AD77">
        <v>0</v>
      </c>
      <c r="AE77">
        <v>13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514</v>
      </c>
      <c r="AV77">
        <v>66.629997253417969</v>
      </c>
      <c r="AW77">
        <v>67</v>
      </c>
      <c r="AX77">
        <v>68.800003051757813</v>
      </c>
      <c r="AY77">
        <v>66.660003662109375</v>
      </c>
      <c r="AZ77">
        <v>67.360000610351563</v>
      </c>
      <c r="BE77">
        <v>4</v>
      </c>
      <c r="BF77">
        <v>35</v>
      </c>
      <c r="BG77">
        <v>19</v>
      </c>
      <c r="BH77">
        <v>43</v>
      </c>
      <c r="BI77">
        <v>45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508</v>
      </c>
      <c r="CN77">
        <v>67.360000610351563</v>
      </c>
      <c r="CO77">
        <v>67.949996948242188</v>
      </c>
      <c r="CP77">
        <v>69.620002746582031</v>
      </c>
      <c r="CQ77">
        <v>67.889999389648438</v>
      </c>
      <c r="CR77">
        <v>69.25</v>
      </c>
      <c r="CW77">
        <v>2</v>
      </c>
      <c r="CX77">
        <v>12</v>
      </c>
      <c r="CY77">
        <v>47</v>
      </c>
      <c r="CZ77">
        <v>86</v>
      </c>
      <c r="DA77">
        <v>13</v>
      </c>
      <c r="DB77">
        <v>1</v>
      </c>
      <c r="DC77">
        <v>1</v>
      </c>
      <c r="DD77">
        <v>0</v>
      </c>
      <c r="DE77">
        <v>0</v>
      </c>
      <c r="DF77">
        <v>3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3</v>
      </c>
      <c r="DM77">
        <v>1</v>
      </c>
      <c r="DN77">
        <v>3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515</v>
      </c>
      <c r="EF77">
        <v>69.25</v>
      </c>
      <c r="EG77">
        <v>70</v>
      </c>
      <c r="EH77">
        <v>70.849998474121094</v>
      </c>
      <c r="EI77">
        <v>69.019996643066406</v>
      </c>
      <c r="EJ77">
        <v>70.25</v>
      </c>
      <c r="EO77">
        <v>34</v>
      </c>
      <c r="EP77">
        <v>25</v>
      </c>
      <c r="EQ77">
        <v>17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18</v>
      </c>
      <c r="EY77">
        <v>19</v>
      </c>
      <c r="EZ77">
        <v>13</v>
      </c>
      <c r="FA77">
        <v>15</v>
      </c>
      <c r="FB77">
        <v>31</v>
      </c>
      <c r="FC77">
        <v>1</v>
      </c>
      <c r="FD77">
        <v>96</v>
      </c>
      <c r="FE77">
        <v>0</v>
      </c>
      <c r="FF77">
        <v>0</v>
      </c>
      <c r="FG77">
        <v>3</v>
      </c>
      <c r="FH77">
        <v>0</v>
      </c>
      <c r="FI77">
        <v>31</v>
      </c>
      <c r="FJ77">
        <v>31</v>
      </c>
      <c r="FK77">
        <v>2</v>
      </c>
      <c r="FL77">
        <v>0</v>
      </c>
      <c r="FM77">
        <v>2</v>
      </c>
      <c r="FN77">
        <v>1</v>
      </c>
      <c r="FO77">
        <v>18</v>
      </c>
      <c r="FP77">
        <v>3</v>
      </c>
      <c r="FQ77">
        <v>7</v>
      </c>
      <c r="FR77">
        <v>7</v>
      </c>
      <c r="FS77">
        <v>1</v>
      </c>
      <c r="FT77">
        <v>1</v>
      </c>
      <c r="FU77">
        <v>1</v>
      </c>
      <c r="FV77">
        <v>1</v>
      </c>
      <c r="FW77" t="s">
        <v>516</v>
      </c>
      <c r="FX77">
        <v>70.25</v>
      </c>
      <c r="FY77">
        <v>71.139999389648438</v>
      </c>
      <c r="FZ77">
        <v>71.139999389648438</v>
      </c>
      <c r="GA77">
        <v>69.639999389648438</v>
      </c>
      <c r="GB77">
        <v>70.519996643066406</v>
      </c>
      <c r="GC77">
        <v>450</v>
      </c>
      <c r="GD77">
        <v>178</v>
      </c>
      <c r="GE77">
        <v>236</v>
      </c>
      <c r="GF77">
        <v>99</v>
      </c>
      <c r="GG77">
        <v>0</v>
      </c>
      <c r="GH77">
        <v>187</v>
      </c>
      <c r="GI77">
        <v>0</v>
      </c>
      <c r="GJ77">
        <v>99</v>
      </c>
      <c r="GK77">
        <v>4</v>
      </c>
      <c r="GL77">
        <v>49</v>
      </c>
      <c r="GM77">
        <v>3</v>
      </c>
      <c r="GN77">
        <v>31</v>
      </c>
      <c r="GO77">
        <v>3</v>
      </c>
      <c r="GP77">
        <v>2</v>
      </c>
      <c r="GQ77">
        <v>2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2.5</v>
      </c>
      <c r="GX77" t="s">
        <v>218</v>
      </c>
      <c r="GY77">
        <v>290420</v>
      </c>
      <c r="GZ77">
        <v>188785</v>
      </c>
      <c r="HA77">
        <v>0.70099999999999996</v>
      </c>
      <c r="HB77">
        <v>5.9260000000000002</v>
      </c>
      <c r="HC77">
        <v>0.39</v>
      </c>
      <c r="HD77">
        <v>2.72</v>
      </c>
      <c r="HE77">
        <v>0</v>
      </c>
      <c r="HF77" s="2">
        <f t="shared" si="12"/>
        <v>1.2510534119823724E-2</v>
      </c>
      <c r="HG77" s="2">
        <f t="shared" si="13"/>
        <v>0</v>
      </c>
      <c r="HH77" s="2">
        <f t="shared" si="14"/>
        <v>2.1085184324843631E-2</v>
      </c>
      <c r="HI77" s="2">
        <f t="shared" si="15"/>
        <v>1.2478691084913618E-2</v>
      </c>
      <c r="HJ77" s="3">
        <f t="shared" si="16"/>
        <v>71.139999389648438</v>
      </c>
      <c r="HK77" t="str">
        <f t="shared" si="17"/>
        <v>MHO</v>
      </c>
    </row>
    <row r="78" spans="1:219" hidden="1" x14ac:dyDescent="0.25">
      <c r="A78">
        <v>69</v>
      </c>
      <c r="B78" t="s">
        <v>517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195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518</v>
      </c>
      <c r="AV78">
        <v>17.909999847412109</v>
      </c>
      <c r="AW78">
        <v>17.979999542236332</v>
      </c>
      <c r="AX78">
        <v>18.75</v>
      </c>
      <c r="AY78">
        <v>17.95000076293945</v>
      </c>
      <c r="AZ78">
        <v>17.95999908447266</v>
      </c>
      <c r="BE78">
        <v>28</v>
      </c>
      <c r="BF78">
        <v>27</v>
      </c>
      <c r="BG78">
        <v>74</v>
      </c>
      <c r="BH78">
        <v>19</v>
      </c>
      <c r="BI78">
        <v>45</v>
      </c>
      <c r="BJ78">
        <v>1</v>
      </c>
      <c r="BK78">
        <v>138</v>
      </c>
      <c r="BL78">
        <v>1</v>
      </c>
      <c r="BM78">
        <v>45</v>
      </c>
      <c r="BN78">
        <v>11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2</v>
      </c>
      <c r="BU78">
        <v>1</v>
      </c>
      <c r="BV78">
        <v>2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481</v>
      </c>
      <c r="CN78">
        <v>17.95999908447266</v>
      </c>
      <c r="CO78">
        <v>18.020000457763668</v>
      </c>
      <c r="CP78">
        <v>18.760000228881839</v>
      </c>
      <c r="CQ78">
        <v>17.95999908447266</v>
      </c>
      <c r="CR78">
        <v>18.430000305175781</v>
      </c>
      <c r="CW78">
        <v>0</v>
      </c>
      <c r="CX78">
        <v>1</v>
      </c>
      <c r="CY78">
        <v>1</v>
      </c>
      <c r="CZ78">
        <v>53</v>
      </c>
      <c r="DA78">
        <v>140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1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519</v>
      </c>
      <c r="EF78">
        <v>18.430000305175781</v>
      </c>
      <c r="EG78">
        <v>18.479999542236332</v>
      </c>
      <c r="EH78">
        <v>18.979999542236332</v>
      </c>
      <c r="EI78">
        <v>18.319999694824219</v>
      </c>
      <c r="EJ78">
        <v>18.870000839233398</v>
      </c>
      <c r="EO78">
        <v>23</v>
      </c>
      <c r="EP78">
        <v>51</v>
      </c>
      <c r="EQ78">
        <v>41</v>
      </c>
      <c r="ER78">
        <v>23</v>
      </c>
      <c r="ES78">
        <v>51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</v>
      </c>
      <c r="EZ78">
        <v>0</v>
      </c>
      <c r="FA78">
        <v>2</v>
      </c>
      <c r="FB78">
        <v>6</v>
      </c>
      <c r="FC78">
        <v>1</v>
      </c>
      <c r="FD78">
        <v>9</v>
      </c>
      <c r="FE78">
        <v>1</v>
      </c>
      <c r="FF78">
        <v>9</v>
      </c>
      <c r="FG78">
        <v>2</v>
      </c>
      <c r="FH78">
        <v>0</v>
      </c>
      <c r="FI78">
        <v>6</v>
      </c>
      <c r="FJ78">
        <v>6</v>
      </c>
      <c r="FK78">
        <v>1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520</v>
      </c>
      <c r="FX78">
        <v>18.870000839233398</v>
      </c>
      <c r="FY78">
        <v>18.879999160766602</v>
      </c>
      <c r="FZ78">
        <v>19.04999923706055</v>
      </c>
      <c r="GA78">
        <v>18.20000076293945</v>
      </c>
      <c r="GB78">
        <v>18.280000686645511</v>
      </c>
      <c r="GC78">
        <v>577</v>
      </c>
      <c r="GD78">
        <v>216</v>
      </c>
      <c r="GE78">
        <v>384</v>
      </c>
      <c r="GF78">
        <v>10</v>
      </c>
      <c r="GG78">
        <v>45</v>
      </c>
      <c r="GH78">
        <v>331</v>
      </c>
      <c r="GI78">
        <v>0</v>
      </c>
      <c r="GJ78">
        <v>267</v>
      </c>
      <c r="GK78">
        <v>12</v>
      </c>
      <c r="GL78">
        <v>201</v>
      </c>
      <c r="GM78">
        <v>10</v>
      </c>
      <c r="GN78">
        <v>6</v>
      </c>
      <c r="GO78">
        <v>1</v>
      </c>
      <c r="GP78">
        <v>1</v>
      </c>
      <c r="GQ78">
        <v>1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3.4</v>
      </c>
      <c r="GX78" t="s">
        <v>223</v>
      </c>
      <c r="GY78">
        <v>12841229</v>
      </c>
      <c r="GZ78">
        <v>20435842</v>
      </c>
      <c r="HA78">
        <v>0.45700000000000002</v>
      </c>
      <c r="HB78">
        <v>1.3120000000000001</v>
      </c>
      <c r="HC78">
        <v>-0.66</v>
      </c>
      <c r="HD78">
        <v>2.5299999999999998</v>
      </c>
      <c r="HE78">
        <v>0</v>
      </c>
      <c r="HF78" s="2">
        <f t="shared" si="12"/>
        <v>5.2957213864601727E-4</v>
      </c>
      <c r="HG78" s="2">
        <f t="shared" si="13"/>
        <v>8.9238888767629865E-3</v>
      </c>
      <c r="HH78" s="2">
        <f t="shared" si="14"/>
        <v>3.6016865892675276E-2</v>
      </c>
      <c r="HI78" s="2">
        <f t="shared" si="15"/>
        <v>4.3763632768627492E-3</v>
      </c>
      <c r="HJ78" s="3">
        <f t="shared" si="16"/>
        <v>19.04848217527066</v>
      </c>
      <c r="HK78" t="str">
        <f t="shared" si="17"/>
        <v>M</v>
      </c>
    </row>
    <row r="79" spans="1:219" hidden="1" x14ac:dyDescent="0.25">
      <c r="A79">
        <v>70</v>
      </c>
      <c r="B79" t="s">
        <v>521</v>
      </c>
      <c r="C79">
        <v>9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8</v>
      </c>
      <c r="N79">
        <v>18</v>
      </c>
      <c r="O79">
        <v>40</v>
      </c>
      <c r="P79">
        <v>41</v>
      </c>
      <c r="Q79">
        <v>7</v>
      </c>
      <c r="R79">
        <v>2</v>
      </c>
      <c r="S79">
        <v>3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2</v>
      </c>
      <c r="AB79">
        <v>2</v>
      </c>
      <c r="AC79">
        <v>1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370</v>
      </c>
      <c r="AV79">
        <v>38.419998168945313</v>
      </c>
      <c r="AW79">
        <v>38.459999084472663</v>
      </c>
      <c r="AX79">
        <v>38.650001525878913</v>
      </c>
      <c r="AY79">
        <v>37.810001373291023</v>
      </c>
      <c r="AZ79">
        <v>37.830001831054688</v>
      </c>
      <c r="BE79">
        <v>3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5</v>
      </c>
      <c r="BO79">
        <v>10</v>
      </c>
      <c r="BP79">
        <v>4</v>
      </c>
      <c r="BQ79">
        <v>3</v>
      </c>
      <c r="BR79">
        <v>88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7</v>
      </c>
      <c r="CF79">
        <v>1</v>
      </c>
      <c r="CG79">
        <v>0</v>
      </c>
      <c r="CH79">
        <v>0</v>
      </c>
      <c r="CI79">
        <v>1</v>
      </c>
      <c r="CJ79">
        <v>1</v>
      </c>
      <c r="CK79">
        <v>0</v>
      </c>
      <c r="CL79">
        <v>0</v>
      </c>
      <c r="CM79" t="s">
        <v>522</v>
      </c>
      <c r="CN79">
        <v>37.830001831054688</v>
      </c>
      <c r="CO79">
        <v>37.869998931884773</v>
      </c>
      <c r="CP79">
        <v>38.540000915527337</v>
      </c>
      <c r="CQ79">
        <v>37.869998931884773</v>
      </c>
      <c r="CR79">
        <v>38.490001678466797</v>
      </c>
      <c r="CW79">
        <v>0</v>
      </c>
      <c r="CX79">
        <v>57</v>
      </c>
      <c r="CY79">
        <v>31</v>
      </c>
      <c r="CZ79">
        <v>3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492</v>
      </c>
      <c r="EF79">
        <v>38.490001678466797</v>
      </c>
      <c r="EG79">
        <v>38.580001831054688</v>
      </c>
      <c r="EH79">
        <v>39.259998321533203</v>
      </c>
      <c r="EI79">
        <v>38.290000915527337</v>
      </c>
      <c r="EJ79">
        <v>39.069999694824219</v>
      </c>
      <c r="EO79">
        <v>9</v>
      </c>
      <c r="EP79">
        <v>27</v>
      </c>
      <c r="EQ79">
        <v>63</v>
      </c>
      <c r="ER79">
        <v>7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</v>
      </c>
      <c r="EY79">
        <v>3</v>
      </c>
      <c r="EZ79">
        <v>1</v>
      </c>
      <c r="FA79">
        <v>1</v>
      </c>
      <c r="FB79">
        <v>4</v>
      </c>
      <c r="FC79">
        <v>1</v>
      </c>
      <c r="FD79">
        <v>12</v>
      </c>
      <c r="FE79">
        <v>0</v>
      </c>
      <c r="FF79">
        <v>0</v>
      </c>
      <c r="FG79">
        <v>0</v>
      </c>
      <c r="FH79">
        <v>0</v>
      </c>
      <c r="FI79">
        <v>4</v>
      </c>
      <c r="FJ79">
        <v>4</v>
      </c>
      <c r="FK79">
        <v>0</v>
      </c>
      <c r="FL79">
        <v>0</v>
      </c>
      <c r="FM79">
        <v>1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523</v>
      </c>
      <c r="FX79">
        <v>39.069999694824219</v>
      </c>
      <c r="FY79">
        <v>39.110000610351563</v>
      </c>
      <c r="FZ79">
        <v>39.369998931884773</v>
      </c>
      <c r="GA79">
        <v>38.860000610351563</v>
      </c>
      <c r="GB79">
        <v>39.299999237060547</v>
      </c>
      <c r="GC79">
        <v>314</v>
      </c>
      <c r="GD79">
        <v>124</v>
      </c>
      <c r="GE79">
        <v>197</v>
      </c>
      <c r="GF79">
        <v>12</v>
      </c>
      <c r="GG79">
        <v>0</v>
      </c>
      <c r="GH79">
        <v>58</v>
      </c>
      <c r="GI79">
        <v>0</v>
      </c>
      <c r="GJ79">
        <v>10</v>
      </c>
      <c r="GK79">
        <v>2</v>
      </c>
      <c r="GL79">
        <v>92</v>
      </c>
      <c r="GM79">
        <v>0</v>
      </c>
      <c r="GN79">
        <v>4</v>
      </c>
      <c r="GO79">
        <v>1</v>
      </c>
      <c r="GP79">
        <v>1</v>
      </c>
      <c r="GQ79">
        <v>1</v>
      </c>
      <c r="GR79">
        <v>1</v>
      </c>
      <c r="GS79">
        <v>0</v>
      </c>
      <c r="GT79">
        <v>0</v>
      </c>
      <c r="GU79">
        <v>0</v>
      </c>
      <c r="GV79">
        <v>0</v>
      </c>
      <c r="GW79">
        <v>3.5</v>
      </c>
      <c r="GX79" t="s">
        <v>223</v>
      </c>
      <c r="GY79">
        <v>233860</v>
      </c>
      <c r="GZ79">
        <v>167985</v>
      </c>
      <c r="HA79">
        <v>3.9910000000000001</v>
      </c>
      <c r="HB79">
        <v>4.1859999999999999</v>
      </c>
      <c r="HC79">
        <v>4.0599999999999996</v>
      </c>
      <c r="HD79">
        <v>4.1100000000000003</v>
      </c>
      <c r="HE79">
        <v>0</v>
      </c>
      <c r="HF79" s="2">
        <f t="shared" si="12"/>
        <v>1.0227797213778755E-3</v>
      </c>
      <c r="HG79" s="2">
        <f t="shared" si="13"/>
        <v>6.6039707540516135E-3</v>
      </c>
      <c r="HH79" s="2">
        <f t="shared" si="14"/>
        <v>6.3922269521476949E-3</v>
      </c>
      <c r="HI79" s="2">
        <f t="shared" si="15"/>
        <v>1.1195894026737263E-2</v>
      </c>
      <c r="HJ79" s="3">
        <f t="shared" si="16"/>
        <v>39.368281910573266</v>
      </c>
      <c r="HK79" t="str">
        <f t="shared" si="17"/>
        <v>MMI</v>
      </c>
    </row>
    <row r="80" spans="1:219" hidden="1" x14ac:dyDescent="0.25">
      <c r="A80">
        <v>71</v>
      </c>
      <c r="B80" t="s">
        <v>524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121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87</v>
      </c>
      <c r="W80">
        <v>10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374</v>
      </c>
      <c r="AV80">
        <v>136.42999267578119</v>
      </c>
      <c r="AW80">
        <v>136.55000305175781</v>
      </c>
      <c r="AX80">
        <v>137.13999938964841</v>
      </c>
      <c r="AY80">
        <v>136.30999755859381</v>
      </c>
      <c r="AZ80">
        <v>136.6000061035156</v>
      </c>
      <c r="BE80">
        <v>178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46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494</v>
      </c>
      <c r="CN80">
        <v>136.6000061035156</v>
      </c>
      <c r="CO80">
        <v>137.3399963378906</v>
      </c>
      <c r="CP80">
        <v>137.3399963378906</v>
      </c>
      <c r="CQ80">
        <v>136.22999572753909</v>
      </c>
      <c r="CR80">
        <v>136.5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35</v>
      </c>
      <c r="DH80">
        <v>27</v>
      </c>
      <c r="DI80">
        <v>33</v>
      </c>
      <c r="DJ80">
        <v>100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381</v>
      </c>
      <c r="EF80">
        <v>136.5</v>
      </c>
      <c r="EG80">
        <v>136.8699951171875</v>
      </c>
      <c r="EH80">
        <v>137.66999816894531</v>
      </c>
      <c r="EI80">
        <v>135.8500061035156</v>
      </c>
      <c r="EJ80">
        <v>137.2799987792969</v>
      </c>
      <c r="EO80">
        <v>68</v>
      </c>
      <c r="EP80">
        <v>6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28</v>
      </c>
      <c r="EY80">
        <v>22</v>
      </c>
      <c r="EZ80">
        <v>14</v>
      </c>
      <c r="FA80">
        <v>19</v>
      </c>
      <c r="FB80">
        <v>46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525</v>
      </c>
      <c r="FX80">
        <v>137.2799987792969</v>
      </c>
      <c r="FY80">
        <v>138.05999755859381</v>
      </c>
      <c r="FZ80">
        <v>138.6199951171875</v>
      </c>
      <c r="GA80">
        <v>137.61000061035159</v>
      </c>
      <c r="GB80">
        <v>138.3500061035156</v>
      </c>
      <c r="GC80">
        <v>375</v>
      </c>
      <c r="GD80">
        <v>467</v>
      </c>
      <c r="GE80">
        <v>74</v>
      </c>
      <c r="GF80">
        <v>324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146</v>
      </c>
      <c r="GM80">
        <v>0</v>
      </c>
      <c r="GN80">
        <v>146</v>
      </c>
      <c r="GO80">
        <v>1</v>
      </c>
      <c r="GP80">
        <v>1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2.8</v>
      </c>
      <c r="GX80" t="s">
        <v>223</v>
      </c>
      <c r="GY80">
        <v>1822767</v>
      </c>
      <c r="GZ80">
        <v>1352785</v>
      </c>
      <c r="HA80">
        <v>1.1359999999999999</v>
      </c>
      <c r="HB80">
        <v>1.2330000000000001</v>
      </c>
      <c r="HC80">
        <v>2.02</v>
      </c>
      <c r="HD80">
        <v>2.88</v>
      </c>
      <c r="HE80">
        <v>0.42560002000000002</v>
      </c>
      <c r="HF80" s="2">
        <f t="shared" si="12"/>
        <v>5.6497087722015005E-3</v>
      </c>
      <c r="HG80" s="2">
        <f t="shared" si="13"/>
        <v>4.0398036237144774E-3</v>
      </c>
      <c r="HH80" s="2">
        <f t="shared" si="14"/>
        <v>3.2594303650572698E-3</v>
      </c>
      <c r="HI80" s="2">
        <f t="shared" si="15"/>
        <v>5.3487926311353018E-3</v>
      </c>
      <c r="HJ80" s="3">
        <f t="shared" si="16"/>
        <v>138.61773283702104</v>
      </c>
      <c r="HK80" t="str">
        <f t="shared" si="17"/>
        <v>MMC</v>
      </c>
    </row>
    <row r="81" spans="1:219" hidden="1" x14ac:dyDescent="0.25">
      <c r="A81">
        <v>72</v>
      </c>
      <c r="B81" t="s">
        <v>526</v>
      </c>
      <c r="C81">
        <v>9</v>
      </c>
      <c r="D81">
        <v>1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3</v>
      </c>
      <c r="N81">
        <v>10</v>
      </c>
      <c r="O81">
        <v>6</v>
      </c>
      <c r="P81">
        <v>8</v>
      </c>
      <c r="Q81">
        <v>77</v>
      </c>
      <c r="R81">
        <v>0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1</v>
      </c>
      <c r="AB81">
        <v>2</v>
      </c>
      <c r="AC81">
        <v>1</v>
      </c>
      <c r="AD81">
        <v>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527</v>
      </c>
      <c r="AV81">
        <v>327.55999755859369</v>
      </c>
      <c r="AW81">
        <v>330.1199951171875</v>
      </c>
      <c r="AX81">
        <v>332</v>
      </c>
      <c r="AY81">
        <v>320.5</v>
      </c>
      <c r="AZ81">
        <v>324.6400146484375</v>
      </c>
      <c r="BE81">
        <v>1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135</v>
      </c>
      <c r="BS81">
        <v>0</v>
      </c>
      <c r="BT81">
        <v>0</v>
      </c>
      <c r="BU81">
        <v>0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2</v>
      </c>
      <c r="CF81">
        <v>1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 t="s">
        <v>528</v>
      </c>
      <c r="CN81">
        <v>324.6400146484375</v>
      </c>
      <c r="CO81">
        <v>325.72000122070313</v>
      </c>
      <c r="CP81">
        <v>331.19000244140619</v>
      </c>
      <c r="CQ81">
        <v>325.47000122070313</v>
      </c>
      <c r="CR81">
        <v>330.51998901367188</v>
      </c>
      <c r="CW81">
        <v>22</v>
      </c>
      <c r="CX81">
        <v>53</v>
      </c>
      <c r="CY81">
        <v>31</v>
      </c>
      <c r="CZ81">
        <v>17</v>
      </c>
      <c r="DA81">
        <v>0</v>
      </c>
      <c r="DB81">
        <v>2</v>
      </c>
      <c r="DC81">
        <v>24</v>
      </c>
      <c r="DD81">
        <v>0</v>
      </c>
      <c r="DE81">
        <v>0</v>
      </c>
      <c r="DF81">
        <v>3</v>
      </c>
      <c r="DG81">
        <v>0</v>
      </c>
      <c r="DH81">
        <v>0</v>
      </c>
      <c r="DI81">
        <v>0</v>
      </c>
      <c r="DJ81">
        <v>0</v>
      </c>
      <c r="DK81">
        <v>3</v>
      </c>
      <c r="DL81">
        <v>3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529</v>
      </c>
      <c r="EF81">
        <v>330.51998901367188</v>
      </c>
      <c r="EG81">
        <v>329.54998779296881</v>
      </c>
      <c r="EH81">
        <v>332.27999877929688</v>
      </c>
      <c r="EI81">
        <v>326</v>
      </c>
      <c r="EJ81">
        <v>330.52999877929688</v>
      </c>
      <c r="EO81">
        <v>29</v>
      </c>
      <c r="EP81">
        <v>7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</v>
      </c>
      <c r="EY81">
        <v>11</v>
      </c>
      <c r="EZ81">
        <v>7</v>
      </c>
      <c r="FA81">
        <v>14</v>
      </c>
      <c r="FB81">
        <v>23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23</v>
      </c>
      <c r="FJ81">
        <v>0</v>
      </c>
      <c r="FK81">
        <v>1</v>
      </c>
      <c r="FL81">
        <v>0</v>
      </c>
      <c r="FM81">
        <v>2</v>
      </c>
      <c r="FN81">
        <v>0</v>
      </c>
      <c r="FO81">
        <v>1</v>
      </c>
      <c r="FP81">
        <v>0</v>
      </c>
      <c r="FQ81">
        <v>3</v>
      </c>
      <c r="FR81">
        <v>3</v>
      </c>
      <c r="FS81">
        <v>1</v>
      </c>
      <c r="FT81">
        <v>0</v>
      </c>
      <c r="FU81">
        <v>1</v>
      </c>
      <c r="FV81">
        <v>1</v>
      </c>
      <c r="FW81" t="s">
        <v>514</v>
      </c>
      <c r="FX81">
        <v>330.52999877929688</v>
      </c>
      <c r="FY81">
        <v>329.83999633789063</v>
      </c>
      <c r="FZ81">
        <v>336.989990234375</v>
      </c>
      <c r="GA81">
        <v>328.98001098632813</v>
      </c>
      <c r="GB81">
        <v>332.25</v>
      </c>
      <c r="GC81">
        <v>265</v>
      </c>
      <c r="GD81">
        <v>204</v>
      </c>
      <c r="GE81">
        <v>159</v>
      </c>
      <c r="GF81">
        <v>67</v>
      </c>
      <c r="GG81">
        <v>0</v>
      </c>
      <c r="GH81">
        <v>102</v>
      </c>
      <c r="GI81">
        <v>0</v>
      </c>
      <c r="GJ81">
        <v>17</v>
      </c>
      <c r="GK81">
        <v>2</v>
      </c>
      <c r="GL81">
        <v>158</v>
      </c>
      <c r="GM81">
        <v>0</v>
      </c>
      <c r="GN81">
        <v>23</v>
      </c>
      <c r="GO81">
        <v>2</v>
      </c>
      <c r="GP81">
        <v>2</v>
      </c>
      <c r="GQ81">
        <v>0</v>
      </c>
      <c r="GR81">
        <v>0</v>
      </c>
      <c r="GS81">
        <v>1</v>
      </c>
      <c r="GT81">
        <v>1</v>
      </c>
      <c r="GU81">
        <v>1</v>
      </c>
      <c r="GV81">
        <v>1</v>
      </c>
      <c r="GW81">
        <v>1.8</v>
      </c>
      <c r="GX81" t="s">
        <v>218</v>
      </c>
      <c r="GY81">
        <v>103233</v>
      </c>
      <c r="GZ81">
        <v>124514</v>
      </c>
      <c r="HA81">
        <v>1.47</v>
      </c>
      <c r="HB81">
        <v>1.9450000000000001</v>
      </c>
      <c r="HC81">
        <v>0.85</v>
      </c>
      <c r="HD81">
        <v>2.6</v>
      </c>
      <c r="HE81">
        <v>0.45459998000000001</v>
      </c>
      <c r="HF81" s="2">
        <f t="shared" si="12"/>
        <v>-2.0919307817945931E-3</v>
      </c>
      <c r="HG81" s="2">
        <f t="shared" si="13"/>
        <v>2.1217229305569574E-2</v>
      </c>
      <c r="HH81" s="2">
        <f t="shared" si="14"/>
        <v>2.6072803817325241E-3</v>
      </c>
      <c r="HI81" s="2">
        <f t="shared" si="15"/>
        <v>9.8419533895316436E-3</v>
      </c>
      <c r="HJ81" s="3">
        <f t="shared" si="16"/>
        <v>336.83828717433988</v>
      </c>
      <c r="HK81" t="str">
        <f t="shared" si="17"/>
        <v>MED</v>
      </c>
    </row>
    <row r="82" spans="1:219" hidden="1" x14ac:dyDescent="0.25">
      <c r="A82">
        <v>73</v>
      </c>
      <c r="B82" t="s">
        <v>530</v>
      </c>
      <c r="C82">
        <v>9</v>
      </c>
      <c r="D82">
        <v>1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7</v>
      </c>
      <c r="W82">
        <v>7</v>
      </c>
      <c r="X82">
        <v>11</v>
      </c>
      <c r="Y82">
        <v>13</v>
      </c>
      <c r="Z82">
        <v>46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512</v>
      </c>
      <c r="AV82">
        <v>1280.109985351562</v>
      </c>
      <c r="AW82">
        <v>1281.300048828125</v>
      </c>
      <c r="AX82">
        <v>1291.010009765625</v>
      </c>
      <c r="AY82">
        <v>1268.599975585938</v>
      </c>
      <c r="AZ82">
        <v>1287.099975585938</v>
      </c>
      <c r="BE82">
        <v>74</v>
      </c>
      <c r="BF82">
        <v>10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18</v>
      </c>
      <c r="BO82">
        <v>5</v>
      </c>
      <c r="BP82">
        <v>5</v>
      </c>
      <c r="BQ82">
        <v>3</v>
      </c>
      <c r="BR82">
        <v>7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7</v>
      </c>
      <c r="BZ82">
        <v>0</v>
      </c>
      <c r="CA82">
        <v>0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359</v>
      </c>
      <c r="CN82">
        <v>1287.099975585938</v>
      </c>
      <c r="CO82">
        <v>1295.150024414062</v>
      </c>
      <c r="CP82">
        <v>1296.68994140625</v>
      </c>
      <c r="CQ82">
        <v>1269.619995117188</v>
      </c>
      <c r="CR82">
        <v>1281.7099609375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108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2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 t="s">
        <v>531</v>
      </c>
      <c r="EF82">
        <v>1281.7099609375</v>
      </c>
      <c r="EG82">
        <v>1280.9599609375</v>
      </c>
      <c r="EH82">
        <v>1305.18994140625</v>
      </c>
      <c r="EI82">
        <v>1280.2900390625</v>
      </c>
      <c r="EJ82">
        <v>1297.119995117188</v>
      </c>
      <c r="EO82">
        <v>4</v>
      </c>
      <c r="EP82">
        <v>57</v>
      </c>
      <c r="EQ82">
        <v>43</v>
      </c>
      <c r="ER82">
        <v>12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480</v>
      </c>
      <c r="FX82">
        <v>1297.119995117188</v>
      </c>
      <c r="FY82">
        <v>1307.829956054688</v>
      </c>
      <c r="FZ82">
        <v>1310.97998046875</v>
      </c>
      <c r="GA82">
        <v>1295.119995117188</v>
      </c>
      <c r="GB82">
        <v>1300.949951171875</v>
      </c>
      <c r="GC82">
        <v>205</v>
      </c>
      <c r="GD82">
        <v>231</v>
      </c>
      <c r="GE82">
        <v>117</v>
      </c>
      <c r="GF82">
        <v>109</v>
      </c>
      <c r="GG82">
        <v>0</v>
      </c>
      <c r="GH82">
        <v>12</v>
      </c>
      <c r="GI82">
        <v>0</v>
      </c>
      <c r="GJ82">
        <v>12</v>
      </c>
      <c r="GK82">
        <v>0</v>
      </c>
      <c r="GL82">
        <v>161</v>
      </c>
      <c r="GM82">
        <v>0</v>
      </c>
      <c r="GN82">
        <v>108</v>
      </c>
      <c r="GO82">
        <v>1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3.2</v>
      </c>
      <c r="GX82" t="s">
        <v>223</v>
      </c>
      <c r="GY82">
        <v>222050</v>
      </c>
      <c r="GZ82">
        <v>109128</v>
      </c>
      <c r="HA82">
        <v>0.80900000000000005</v>
      </c>
      <c r="HB82">
        <v>1.2829999999999999</v>
      </c>
      <c r="HC82">
        <v>2.21</v>
      </c>
      <c r="HD82">
        <v>3.57</v>
      </c>
      <c r="HE82">
        <v>0</v>
      </c>
      <c r="HF82" s="2">
        <f t="shared" si="12"/>
        <v>8.1891081389575682E-3</v>
      </c>
      <c r="HG82" s="2">
        <f t="shared" si="13"/>
        <v>2.4028013097009415E-3</v>
      </c>
      <c r="HH82" s="2">
        <f t="shared" si="14"/>
        <v>9.7183589339412402E-3</v>
      </c>
      <c r="HI82" s="2">
        <f t="shared" si="15"/>
        <v>4.4813069476158374E-3</v>
      </c>
      <c r="HJ82" s="3">
        <f t="shared" si="16"/>
        <v>1310.9724115859624</v>
      </c>
      <c r="HK82" t="str">
        <f t="shared" si="17"/>
        <v>MTD</v>
      </c>
    </row>
    <row r="83" spans="1:219" hidden="1" x14ac:dyDescent="0.25">
      <c r="A83">
        <v>74</v>
      </c>
      <c r="B83" t="s">
        <v>532</v>
      </c>
      <c r="C83">
        <v>9</v>
      </c>
      <c r="D83">
        <v>0</v>
      </c>
      <c r="E83">
        <v>5</v>
      </c>
      <c r="F83">
        <v>1</v>
      </c>
      <c r="G83" t="s">
        <v>240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37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26</v>
      </c>
      <c r="W83">
        <v>24</v>
      </c>
      <c r="X83">
        <v>19</v>
      </c>
      <c r="Y83">
        <v>24</v>
      </c>
      <c r="Z83">
        <v>22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0</v>
      </c>
      <c r="AS83">
        <v>1</v>
      </c>
      <c r="AT83">
        <v>0</v>
      </c>
      <c r="AU83" t="s">
        <v>276</v>
      </c>
      <c r="AV83">
        <v>208.2799987792969</v>
      </c>
      <c r="AW83">
        <v>208.7799987792969</v>
      </c>
      <c r="AX83">
        <v>210.97999572753901</v>
      </c>
      <c r="AY83">
        <v>206.69000244140619</v>
      </c>
      <c r="AZ83">
        <v>207.36000061035159</v>
      </c>
      <c r="BE83">
        <v>83</v>
      </c>
      <c r="BF83">
        <v>8</v>
      </c>
      <c r="BG83">
        <v>2</v>
      </c>
      <c r="BH83">
        <v>0</v>
      </c>
      <c r="BI83">
        <v>0</v>
      </c>
      <c r="BJ83">
        <v>1</v>
      </c>
      <c r="BK83">
        <v>2</v>
      </c>
      <c r="BL83">
        <v>0</v>
      </c>
      <c r="BM83">
        <v>0</v>
      </c>
      <c r="BN83">
        <v>44</v>
      </c>
      <c r="BO83">
        <v>11</v>
      </c>
      <c r="BP83">
        <v>13</v>
      </c>
      <c r="BQ83">
        <v>3</v>
      </c>
      <c r="BR83">
        <v>26</v>
      </c>
      <c r="BS83">
        <v>1</v>
      </c>
      <c r="BT83">
        <v>0</v>
      </c>
      <c r="BU83">
        <v>0</v>
      </c>
      <c r="BV83">
        <v>0</v>
      </c>
      <c r="BW83">
        <v>10</v>
      </c>
      <c r="BX83">
        <v>2</v>
      </c>
      <c r="BY83">
        <v>0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95</v>
      </c>
      <c r="CF83">
        <v>10</v>
      </c>
      <c r="CG83">
        <v>0</v>
      </c>
      <c r="CH83">
        <v>0</v>
      </c>
      <c r="CI83">
        <v>1</v>
      </c>
      <c r="CJ83">
        <v>1</v>
      </c>
      <c r="CK83">
        <v>0</v>
      </c>
      <c r="CL83">
        <v>0</v>
      </c>
      <c r="CM83" t="s">
        <v>220</v>
      </c>
      <c r="CN83">
        <v>207.36000061035159</v>
      </c>
      <c r="CO83">
        <v>207.63999938964841</v>
      </c>
      <c r="CP83">
        <v>209.49000549316409</v>
      </c>
      <c r="CQ83">
        <v>204.58000183105469</v>
      </c>
      <c r="CR83">
        <v>208.80999755859369</v>
      </c>
      <c r="CW83">
        <v>42</v>
      </c>
      <c r="CX83">
        <v>54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19</v>
      </c>
      <c r="DG83">
        <v>15</v>
      </c>
      <c r="DH83">
        <v>5</v>
      </c>
      <c r="DI83">
        <v>5</v>
      </c>
      <c r="DJ83">
        <v>66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66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8</v>
      </c>
      <c r="DX83">
        <v>0</v>
      </c>
      <c r="DY83">
        <v>33</v>
      </c>
      <c r="DZ83">
        <v>33</v>
      </c>
      <c r="EA83">
        <v>1</v>
      </c>
      <c r="EB83">
        <v>0</v>
      </c>
      <c r="EC83">
        <v>1</v>
      </c>
      <c r="ED83">
        <v>1</v>
      </c>
      <c r="EE83" t="s">
        <v>533</v>
      </c>
      <c r="EF83">
        <v>208.80999755859369</v>
      </c>
      <c r="EG83">
        <v>211.3999938964844</v>
      </c>
      <c r="EH83">
        <v>213.49000549316409</v>
      </c>
      <c r="EI83">
        <v>210.1499938964844</v>
      </c>
      <c r="EJ83">
        <v>212.97999572753901</v>
      </c>
      <c r="EO83">
        <v>77</v>
      </c>
      <c r="EP83">
        <v>45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55</v>
      </c>
      <c r="EY83">
        <v>9</v>
      </c>
      <c r="EZ83">
        <v>4</v>
      </c>
      <c r="FA83">
        <v>4</v>
      </c>
      <c r="FB83">
        <v>3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3</v>
      </c>
      <c r="FJ83">
        <v>0</v>
      </c>
      <c r="FK83">
        <v>0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232</v>
      </c>
      <c r="FX83">
        <v>212.97999572753901</v>
      </c>
      <c r="FY83">
        <v>214.32000732421881</v>
      </c>
      <c r="FZ83">
        <v>214.33000183105469</v>
      </c>
      <c r="GA83">
        <v>208.49000549316409</v>
      </c>
      <c r="GB83">
        <v>210.67999267578119</v>
      </c>
      <c r="GC83">
        <v>348</v>
      </c>
      <c r="GD83">
        <v>397</v>
      </c>
      <c r="GE83">
        <v>218</v>
      </c>
      <c r="GF83">
        <v>185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117</v>
      </c>
      <c r="GM83">
        <v>0</v>
      </c>
      <c r="GN83">
        <v>69</v>
      </c>
      <c r="GO83">
        <v>2</v>
      </c>
      <c r="GP83">
        <v>2</v>
      </c>
      <c r="GQ83">
        <v>0</v>
      </c>
      <c r="GR83">
        <v>0</v>
      </c>
      <c r="GS83">
        <v>2</v>
      </c>
      <c r="GT83">
        <v>1</v>
      </c>
      <c r="GU83">
        <v>1</v>
      </c>
      <c r="GV83">
        <v>1</v>
      </c>
      <c r="GW83">
        <v>2.4</v>
      </c>
      <c r="GX83" t="s">
        <v>218</v>
      </c>
      <c r="GY83">
        <v>820176</v>
      </c>
      <c r="GZ83">
        <v>484385</v>
      </c>
      <c r="HA83">
        <v>1.0489999999999999</v>
      </c>
      <c r="HB83">
        <v>1.851</v>
      </c>
      <c r="HC83">
        <v>3.79</v>
      </c>
      <c r="HD83">
        <v>2.2799999999999998</v>
      </c>
      <c r="HE83">
        <v>0</v>
      </c>
      <c r="HF83" s="2">
        <f t="shared" si="12"/>
        <v>6.2523868555708351E-3</v>
      </c>
      <c r="HG83" s="2">
        <f t="shared" si="13"/>
        <v>4.6631394347462773E-5</v>
      </c>
      <c r="HH83" s="2">
        <f t="shared" si="14"/>
        <v>2.720232191031613E-2</v>
      </c>
      <c r="HI83" s="2">
        <f t="shared" si="15"/>
        <v>1.0394851237665037E-2</v>
      </c>
      <c r="HJ83" s="3">
        <f t="shared" si="16"/>
        <v>214.33000136499689</v>
      </c>
      <c r="HK83" t="str">
        <f t="shared" si="17"/>
        <v>MHK</v>
      </c>
    </row>
    <row r="84" spans="1:219" hidden="1" x14ac:dyDescent="0.25">
      <c r="A84">
        <v>75</v>
      </c>
      <c r="B84" t="s">
        <v>534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51</v>
      </c>
      <c r="N84">
        <v>66</v>
      </c>
      <c r="O84">
        <v>41</v>
      </c>
      <c r="P84">
        <v>5</v>
      </c>
      <c r="Q84">
        <v>8</v>
      </c>
      <c r="R84">
        <v>1</v>
      </c>
      <c r="S84">
        <v>19</v>
      </c>
      <c r="T84">
        <v>1</v>
      </c>
      <c r="U84">
        <v>8</v>
      </c>
      <c r="V84">
        <v>29</v>
      </c>
      <c r="W84">
        <v>0</v>
      </c>
      <c r="X84">
        <v>5</v>
      </c>
      <c r="Y84">
        <v>0</v>
      </c>
      <c r="Z84">
        <v>0</v>
      </c>
      <c r="AA84">
        <v>1</v>
      </c>
      <c r="AB84">
        <v>34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246</v>
      </c>
      <c r="AV84">
        <v>35.700000762939453</v>
      </c>
      <c r="AW84">
        <v>36</v>
      </c>
      <c r="AX84">
        <v>36.75</v>
      </c>
      <c r="AY84">
        <v>34.729999542236328</v>
      </c>
      <c r="AZ84">
        <v>34.770000457763672</v>
      </c>
      <c r="BE84">
        <v>21</v>
      </c>
      <c r="BF84">
        <v>1</v>
      </c>
      <c r="BG84">
        <v>4</v>
      </c>
      <c r="BH84">
        <v>7</v>
      </c>
      <c r="BI84">
        <v>2</v>
      </c>
      <c r="BJ84">
        <v>1</v>
      </c>
      <c r="BK84">
        <v>13</v>
      </c>
      <c r="BL84">
        <v>1</v>
      </c>
      <c r="BM84">
        <v>2</v>
      </c>
      <c r="BN84">
        <v>15</v>
      </c>
      <c r="BO84">
        <v>5</v>
      </c>
      <c r="BP84">
        <v>3</v>
      </c>
      <c r="BQ84">
        <v>3</v>
      </c>
      <c r="BR84">
        <v>150</v>
      </c>
      <c r="BS84">
        <v>0</v>
      </c>
      <c r="BT84">
        <v>0</v>
      </c>
      <c r="BU84">
        <v>0</v>
      </c>
      <c r="BV84">
        <v>0</v>
      </c>
      <c r="BW84">
        <v>14</v>
      </c>
      <c r="BX84">
        <v>13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37</v>
      </c>
      <c r="CF84">
        <v>14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535</v>
      </c>
      <c r="CN84">
        <v>34.770000457763672</v>
      </c>
      <c r="CO84">
        <v>34.5</v>
      </c>
      <c r="CP84">
        <v>35.720001220703118</v>
      </c>
      <c r="CQ84">
        <v>34.139999389648438</v>
      </c>
      <c r="CR84">
        <v>35.450000762939453</v>
      </c>
      <c r="CW84">
        <v>19</v>
      </c>
      <c r="CX84">
        <v>35</v>
      </c>
      <c r="CY84">
        <v>26</v>
      </c>
      <c r="CZ84">
        <v>42</v>
      </c>
      <c r="DA84">
        <v>71</v>
      </c>
      <c r="DB84">
        <v>1</v>
      </c>
      <c r="DC84">
        <v>1</v>
      </c>
      <c r="DD84">
        <v>0</v>
      </c>
      <c r="DE84">
        <v>0</v>
      </c>
      <c r="DF84">
        <v>7</v>
      </c>
      <c r="DG84">
        <v>1</v>
      </c>
      <c r="DH84">
        <v>0</v>
      </c>
      <c r="DI84">
        <v>0</v>
      </c>
      <c r="DJ84">
        <v>2</v>
      </c>
      <c r="DK84">
        <v>2</v>
      </c>
      <c r="DL84">
        <v>10</v>
      </c>
      <c r="DM84">
        <v>1</v>
      </c>
      <c r="DN84">
        <v>10</v>
      </c>
      <c r="DO84">
        <v>0</v>
      </c>
      <c r="DP84">
        <v>0</v>
      </c>
      <c r="DQ84">
        <v>2</v>
      </c>
      <c r="DR84">
        <v>2</v>
      </c>
      <c r="DS84">
        <v>0</v>
      </c>
      <c r="DT84">
        <v>0</v>
      </c>
      <c r="DU84">
        <v>1</v>
      </c>
      <c r="DV84">
        <v>1</v>
      </c>
      <c r="DW84">
        <v>1</v>
      </c>
      <c r="DX84">
        <v>0</v>
      </c>
      <c r="DY84">
        <v>1</v>
      </c>
      <c r="DZ84">
        <v>1</v>
      </c>
      <c r="EA84">
        <v>1</v>
      </c>
      <c r="EB84">
        <v>0</v>
      </c>
      <c r="EC84">
        <v>1</v>
      </c>
      <c r="ED84">
        <v>1</v>
      </c>
      <c r="EE84" t="s">
        <v>536</v>
      </c>
      <c r="EF84">
        <v>35.450000762939453</v>
      </c>
      <c r="EG84">
        <v>35.759998321533203</v>
      </c>
      <c r="EH84">
        <v>36.159999847412109</v>
      </c>
      <c r="EI84">
        <v>35.419998168945313</v>
      </c>
      <c r="EJ84">
        <v>35.990001678466797</v>
      </c>
      <c r="EO84">
        <v>102</v>
      </c>
      <c r="EP84">
        <v>22</v>
      </c>
      <c r="EQ84">
        <v>1</v>
      </c>
      <c r="ER84">
        <v>0</v>
      </c>
      <c r="ES84">
        <v>0</v>
      </c>
      <c r="ET84">
        <v>1</v>
      </c>
      <c r="EU84">
        <v>1</v>
      </c>
      <c r="EV84">
        <v>0</v>
      </c>
      <c r="EW84">
        <v>0</v>
      </c>
      <c r="EX84">
        <v>14</v>
      </c>
      <c r="EY84">
        <v>12</v>
      </c>
      <c r="EZ84">
        <v>16</v>
      </c>
      <c r="FA84">
        <v>15</v>
      </c>
      <c r="FB84">
        <v>23</v>
      </c>
      <c r="FC84">
        <v>0</v>
      </c>
      <c r="FD84">
        <v>0</v>
      </c>
      <c r="FE84">
        <v>0</v>
      </c>
      <c r="FF84">
        <v>0</v>
      </c>
      <c r="FG84">
        <v>3</v>
      </c>
      <c r="FH84">
        <v>1</v>
      </c>
      <c r="FI84">
        <v>23</v>
      </c>
      <c r="FJ84">
        <v>0</v>
      </c>
      <c r="FK84">
        <v>1</v>
      </c>
      <c r="FL84">
        <v>1</v>
      </c>
      <c r="FM84">
        <v>1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537</v>
      </c>
      <c r="FX84">
        <v>35.990001678466797</v>
      </c>
      <c r="FY84">
        <v>36.119998931884773</v>
      </c>
      <c r="FZ84">
        <v>36.439998626708977</v>
      </c>
      <c r="GA84">
        <v>35.790000915527337</v>
      </c>
      <c r="GB84">
        <v>36.139999389648438</v>
      </c>
      <c r="GC84">
        <v>524</v>
      </c>
      <c r="GD84">
        <v>300</v>
      </c>
      <c r="GE84">
        <v>318</v>
      </c>
      <c r="GF84">
        <v>90</v>
      </c>
      <c r="GG84">
        <v>10</v>
      </c>
      <c r="GH84">
        <v>135</v>
      </c>
      <c r="GI84">
        <v>0</v>
      </c>
      <c r="GJ84">
        <v>113</v>
      </c>
      <c r="GK84">
        <v>10</v>
      </c>
      <c r="GL84">
        <v>175</v>
      </c>
      <c r="GM84">
        <v>10</v>
      </c>
      <c r="GN84">
        <v>25</v>
      </c>
      <c r="GO84">
        <v>2</v>
      </c>
      <c r="GP84">
        <v>2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2.2999999999999998</v>
      </c>
      <c r="GX84" t="s">
        <v>218</v>
      </c>
      <c r="GY84">
        <v>5506178</v>
      </c>
      <c r="GZ84">
        <v>5334585</v>
      </c>
      <c r="HA84">
        <v>0.50900000000000001</v>
      </c>
      <c r="HB84">
        <v>1.111</v>
      </c>
      <c r="HC84">
        <v>1.61</v>
      </c>
      <c r="HD84">
        <v>0.99</v>
      </c>
      <c r="HE84">
        <v>7.4099995000000002E-2</v>
      </c>
      <c r="HF84" s="2">
        <f t="shared" si="12"/>
        <v>3.5990381301816976E-3</v>
      </c>
      <c r="HG84" s="2">
        <f t="shared" si="13"/>
        <v>8.7815506828712309E-3</v>
      </c>
      <c r="HH84" s="2">
        <f t="shared" si="14"/>
        <v>9.1361579766308099E-3</v>
      </c>
      <c r="HI84" s="2">
        <f t="shared" si="15"/>
        <v>9.6845179864986086E-3</v>
      </c>
      <c r="HJ84" s="3">
        <f t="shared" si="16"/>
        <v>36.437188533170371</v>
      </c>
      <c r="HK84" t="str">
        <f t="shared" si="17"/>
        <v>MOS</v>
      </c>
    </row>
    <row r="85" spans="1:219" x14ac:dyDescent="0.25">
      <c r="A85">
        <v>76</v>
      </c>
      <c r="B85" t="s">
        <v>538</v>
      </c>
      <c r="C85">
        <v>9</v>
      </c>
      <c r="D85">
        <v>1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24</v>
      </c>
      <c r="N85">
        <v>19</v>
      </c>
      <c r="O85">
        <v>28</v>
      </c>
      <c r="P85">
        <v>8</v>
      </c>
      <c r="Q85">
        <v>0</v>
      </c>
      <c r="R85">
        <v>1</v>
      </c>
      <c r="S85">
        <v>1</v>
      </c>
      <c r="T85">
        <v>0</v>
      </c>
      <c r="U85">
        <v>0</v>
      </c>
      <c r="V85">
        <v>2</v>
      </c>
      <c r="W85">
        <v>1</v>
      </c>
      <c r="X85">
        <v>0</v>
      </c>
      <c r="Y85">
        <v>1</v>
      </c>
      <c r="Z85">
        <v>1</v>
      </c>
      <c r="AA85">
        <v>2</v>
      </c>
      <c r="AB85">
        <v>5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0</v>
      </c>
      <c r="AJ85">
        <v>0</v>
      </c>
      <c r="AK85">
        <v>1</v>
      </c>
      <c r="AL85">
        <v>1</v>
      </c>
      <c r="AM85">
        <v>2</v>
      </c>
      <c r="AN85">
        <v>0</v>
      </c>
      <c r="AO85">
        <v>1</v>
      </c>
      <c r="AP85">
        <v>1</v>
      </c>
      <c r="AQ85">
        <v>1</v>
      </c>
      <c r="AR85">
        <v>0</v>
      </c>
      <c r="AS85">
        <v>1</v>
      </c>
      <c r="AT85">
        <v>1</v>
      </c>
      <c r="AU85" t="s">
        <v>539</v>
      </c>
      <c r="AV85">
        <v>83.760002136230469</v>
      </c>
      <c r="AW85">
        <v>83.760002136230469</v>
      </c>
      <c r="AX85">
        <v>84.430000305175781</v>
      </c>
      <c r="AY85">
        <v>81.30999755859375</v>
      </c>
      <c r="AZ85">
        <v>81.489997863769531</v>
      </c>
      <c r="BE85">
        <v>5</v>
      </c>
      <c r="BF85">
        <v>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</v>
      </c>
      <c r="BO85">
        <v>0</v>
      </c>
      <c r="BP85">
        <v>1</v>
      </c>
      <c r="BQ85">
        <v>0</v>
      </c>
      <c r="BR85">
        <v>93</v>
      </c>
      <c r="BS85">
        <v>0</v>
      </c>
      <c r="BT85">
        <v>0</v>
      </c>
      <c r="BU85">
        <v>0</v>
      </c>
      <c r="BV85">
        <v>0</v>
      </c>
      <c r="BW85">
        <v>3</v>
      </c>
      <c r="BX85">
        <v>0</v>
      </c>
      <c r="BY85">
        <v>0</v>
      </c>
      <c r="BZ85">
        <v>0</v>
      </c>
      <c r="CA85">
        <v>1</v>
      </c>
      <c r="CB85">
        <v>0</v>
      </c>
      <c r="CC85">
        <v>0</v>
      </c>
      <c r="CD85">
        <v>0</v>
      </c>
      <c r="CE85">
        <v>9</v>
      </c>
      <c r="CF85">
        <v>3</v>
      </c>
      <c r="CG85">
        <v>0</v>
      </c>
      <c r="CH85">
        <v>0</v>
      </c>
      <c r="CI85">
        <v>1</v>
      </c>
      <c r="CJ85">
        <v>1</v>
      </c>
      <c r="CK85">
        <v>0</v>
      </c>
      <c r="CL85">
        <v>0</v>
      </c>
      <c r="CM85" t="s">
        <v>303</v>
      </c>
      <c r="CN85">
        <v>81.489997863769531</v>
      </c>
      <c r="CO85">
        <v>82.199996948242188</v>
      </c>
      <c r="CP85">
        <v>83.80999755859375</v>
      </c>
      <c r="CQ85">
        <v>81.05999755859375</v>
      </c>
      <c r="CR85">
        <v>83.800003051757813</v>
      </c>
      <c r="CW85">
        <v>9</v>
      </c>
      <c r="CX85">
        <v>11</v>
      </c>
      <c r="CY85">
        <v>15</v>
      </c>
      <c r="CZ85">
        <v>36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</v>
      </c>
      <c r="DG85">
        <v>1</v>
      </c>
      <c r="DH85">
        <v>0</v>
      </c>
      <c r="DI85">
        <v>0</v>
      </c>
      <c r="DJ85">
        <v>1</v>
      </c>
      <c r="DK85">
        <v>1</v>
      </c>
      <c r="DL85">
        <v>4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1</v>
      </c>
      <c r="DS85">
        <v>0</v>
      </c>
      <c r="DT85">
        <v>0</v>
      </c>
      <c r="DU85">
        <v>1</v>
      </c>
      <c r="DV85">
        <v>1</v>
      </c>
      <c r="DW85">
        <v>0</v>
      </c>
      <c r="DX85">
        <v>0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 t="s">
        <v>540</v>
      </c>
      <c r="EF85">
        <v>83.800003051757813</v>
      </c>
      <c r="EG85">
        <v>85.029998779296875</v>
      </c>
      <c r="EH85">
        <v>86.739997863769531</v>
      </c>
      <c r="EI85">
        <v>83.989997863769531</v>
      </c>
      <c r="EJ85">
        <v>86.099998474121094</v>
      </c>
      <c r="EO85">
        <v>8</v>
      </c>
      <c r="EP85">
        <v>11</v>
      </c>
      <c r="EQ85">
        <v>26</v>
      </c>
      <c r="ER85">
        <v>33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6</v>
      </c>
      <c r="EY85">
        <v>1</v>
      </c>
      <c r="EZ85">
        <v>1</v>
      </c>
      <c r="FA85">
        <v>3</v>
      </c>
      <c r="FB85">
        <v>36</v>
      </c>
      <c r="FC85">
        <v>1</v>
      </c>
      <c r="FD85">
        <v>47</v>
      </c>
      <c r="FE85">
        <v>1</v>
      </c>
      <c r="FF85">
        <v>0</v>
      </c>
      <c r="FG85">
        <v>0</v>
      </c>
      <c r="FH85">
        <v>0</v>
      </c>
      <c r="FI85">
        <v>36</v>
      </c>
      <c r="FJ85">
        <v>36</v>
      </c>
      <c r="FK85">
        <v>0</v>
      </c>
      <c r="FL85">
        <v>0</v>
      </c>
      <c r="FM85">
        <v>1</v>
      </c>
      <c r="FN85">
        <v>1</v>
      </c>
      <c r="FO85">
        <v>6</v>
      </c>
      <c r="FP85">
        <v>0</v>
      </c>
      <c r="FQ85">
        <v>4</v>
      </c>
      <c r="FR85">
        <v>4</v>
      </c>
      <c r="FS85">
        <v>1</v>
      </c>
      <c r="FT85">
        <v>0</v>
      </c>
      <c r="FU85">
        <v>1</v>
      </c>
      <c r="FV85">
        <v>1</v>
      </c>
      <c r="FW85" t="s">
        <v>541</v>
      </c>
      <c r="FX85">
        <v>86.099998474121094</v>
      </c>
      <c r="FY85">
        <v>87.169998168945313</v>
      </c>
      <c r="FZ85">
        <v>87.480003356933594</v>
      </c>
      <c r="GA85">
        <v>84.959999084472656</v>
      </c>
      <c r="GB85">
        <v>87.040000915527344</v>
      </c>
      <c r="GC85">
        <v>237</v>
      </c>
      <c r="GD85">
        <v>153</v>
      </c>
      <c r="GE85">
        <v>150</v>
      </c>
      <c r="GF85">
        <v>51</v>
      </c>
      <c r="GG85">
        <v>0</v>
      </c>
      <c r="GH85">
        <v>78</v>
      </c>
      <c r="GI85">
        <v>0</v>
      </c>
      <c r="GJ85">
        <v>70</v>
      </c>
      <c r="GK85">
        <v>0</v>
      </c>
      <c r="GL85">
        <v>131</v>
      </c>
      <c r="GM85">
        <v>0</v>
      </c>
      <c r="GN85">
        <v>37</v>
      </c>
      <c r="GO85">
        <v>3</v>
      </c>
      <c r="GP85">
        <v>2</v>
      </c>
      <c r="GQ85">
        <v>3</v>
      </c>
      <c r="GR85">
        <v>2</v>
      </c>
      <c r="GS85">
        <v>3</v>
      </c>
      <c r="GT85">
        <v>2</v>
      </c>
      <c r="GU85">
        <v>3</v>
      </c>
      <c r="GV85">
        <v>2</v>
      </c>
      <c r="GW85">
        <v>2.2000000000000002</v>
      </c>
      <c r="GX85" t="s">
        <v>218</v>
      </c>
      <c r="GY85">
        <v>142926</v>
      </c>
      <c r="GZ85">
        <v>89928</v>
      </c>
      <c r="HA85">
        <v>1.4530000000000001</v>
      </c>
      <c r="HB85">
        <v>1.486</v>
      </c>
      <c r="HC85">
        <v>2.14</v>
      </c>
      <c r="HD85">
        <v>2.84</v>
      </c>
      <c r="HE85">
        <v>0</v>
      </c>
      <c r="HF85" s="2">
        <f t="shared" si="12"/>
        <v>1.2274861962833117E-2</v>
      </c>
      <c r="HG85" s="2">
        <f t="shared" si="13"/>
        <v>3.5437262927781044E-3</v>
      </c>
      <c r="HH85" s="2">
        <f t="shared" si="14"/>
        <v>2.5352749006480768E-2</v>
      </c>
      <c r="HI85" s="2">
        <f t="shared" si="15"/>
        <v>2.3897079609102256E-2</v>
      </c>
      <c r="HJ85" s="3">
        <f t="shared" si="16"/>
        <v>87.478904783398022</v>
      </c>
      <c r="HK85" t="str">
        <f t="shared" si="17"/>
        <v>MYRG</v>
      </c>
    </row>
    <row r="86" spans="1:219" hidden="1" x14ac:dyDescent="0.25">
      <c r="A86">
        <v>77</v>
      </c>
      <c r="B86" t="s">
        <v>542</v>
      </c>
      <c r="C86">
        <v>10</v>
      </c>
      <c r="D86">
        <v>1</v>
      </c>
      <c r="E86">
        <v>5</v>
      </c>
      <c r="F86">
        <v>1</v>
      </c>
      <c r="G86" t="s">
        <v>218</v>
      </c>
      <c r="H86" t="s">
        <v>240</v>
      </c>
      <c r="I86">
        <v>6</v>
      </c>
      <c r="J86">
        <v>0</v>
      </c>
      <c r="K86" t="s">
        <v>218</v>
      </c>
      <c r="L86" t="s">
        <v>218</v>
      </c>
      <c r="M86">
        <v>6</v>
      </c>
      <c r="N86">
        <v>25</v>
      </c>
      <c r="O86">
        <v>38</v>
      </c>
      <c r="P86">
        <v>46</v>
      </c>
      <c r="Q86">
        <v>46</v>
      </c>
      <c r="R86">
        <v>1</v>
      </c>
      <c r="S86">
        <v>130</v>
      </c>
      <c r="T86">
        <v>1</v>
      </c>
      <c r="U86">
        <v>46</v>
      </c>
      <c r="V86">
        <v>2</v>
      </c>
      <c r="W86">
        <v>0</v>
      </c>
      <c r="X86">
        <v>2</v>
      </c>
      <c r="Y86">
        <v>1</v>
      </c>
      <c r="Z86">
        <v>0</v>
      </c>
      <c r="AA86">
        <v>1</v>
      </c>
      <c r="AB86">
        <v>2</v>
      </c>
      <c r="AC86">
        <v>1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280</v>
      </c>
      <c r="AV86">
        <v>46.119998931884773</v>
      </c>
      <c r="AW86">
        <v>46.040000915527337</v>
      </c>
      <c r="AX86">
        <v>47.200000762939453</v>
      </c>
      <c r="AY86">
        <v>45.869998931884773</v>
      </c>
      <c r="AZ86">
        <v>46.950000762939453</v>
      </c>
      <c r="BE86">
        <v>25</v>
      </c>
      <c r="BF86">
        <v>68</v>
      </c>
      <c r="BG86">
        <v>29</v>
      </c>
      <c r="BH86">
        <v>23</v>
      </c>
      <c r="BI86">
        <v>12</v>
      </c>
      <c r="BJ86">
        <v>1</v>
      </c>
      <c r="BK86">
        <v>5</v>
      </c>
      <c r="BL86">
        <v>0</v>
      </c>
      <c r="BM86">
        <v>0</v>
      </c>
      <c r="BN86">
        <v>3</v>
      </c>
      <c r="BO86">
        <v>0</v>
      </c>
      <c r="BP86">
        <v>1</v>
      </c>
      <c r="BQ86">
        <v>0</v>
      </c>
      <c r="BR86">
        <v>0</v>
      </c>
      <c r="BS86">
        <v>2</v>
      </c>
      <c r="BT86">
        <v>4</v>
      </c>
      <c r="BU86">
        <v>1</v>
      </c>
      <c r="BV86">
        <v>4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543</v>
      </c>
      <c r="CN86">
        <v>46.950000762939453</v>
      </c>
      <c r="CO86">
        <v>47</v>
      </c>
      <c r="CP86">
        <v>48.349998474121087</v>
      </c>
      <c r="CQ86">
        <v>47</v>
      </c>
      <c r="CR86">
        <v>48.150001525878913</v>
      </c>
      <c r="CW86">
        <v>0</v>
      </c>
      <c r="CX86">
        <v>27</v>
      </c>
      <c r="CY86">
        <v>43</v>
      </c>
      <c r="CZ86">
        <v>64</v>
      </c>
      <c r="DA86">
        <v>51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544</v>
      </c>
      <c r="EF86">
        <v>48.150001525878913</v>
      </c>
      <c r="EG86">
        <v>48.099998474121087</v>
      </c>
      <c r="EH86">
        <v>49.439998626708977</v>
      </c>
      <c r="EI86">
        <v>47.779998779296882</v>
      </c>
      <c r="EJ86">
        <v>48.700000762939453</v>
      </c>
      <c r="EO86">
        <v>19</v>
      </c>
      <c r="EP86">
        <v>54</v>
      </c>
      <c r="EQ86">
        <v>45</v>
      </c>
      <c r="ER86">
        <v>14</v>
      </c>
      <c r="ES86">
        <v>17</v>
      </c>
      <c r="ET86">
        <v>2</v>
      </c>
      <c r="EU86">
        <v>39</v>
      </c>
      <c r="EV86">
        <v>1</v>
      </c>
      <c r="EW86">
        <v>17</v>
      </c>
      <c r="EX86">
        <v>15</v>
      </c>
      <c r="EY86">
        <v>14</v>
      </c>
      <c r="EZ86">
        <v>7</v>
      </c>
      <c r="FA86">
        <v>2</v>
      </c>
      <c r="FB86">
        <v>2</v>
      </c>
      <c r="FC86">
        <v>2</v>
      </c>
      <c r="FD86">
        <v>40</v>
      </c>
      <c r="FE86">
        <v>1</v>
      </c>
      <c r="FF86">
        <v>4</v>
      </c>
      <c r="FG86">
        <v>4</v>
      </c>
      <c r="FH86">
        <v>1</v>
      </c>
      <c r="FI86">
        <v>2</v>
      </c>
      <c r="FJ86">
        <v>2</v>
      </c>
      <c r="FK86">
        <v>1</v>
      </c>
      <c r="FL86">
        <v>1</v>
      </c>
      <c r="FM86">
        <v>1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545</v>
      </c>
      <c r="FX86">
        <v>48.700000762939453</v>
      </c>
      <c r="FY86">
        <v>48.770000457763672</v>
      </c>
      <c r="FZ86">
        <v>51.340000152587891</v>
      </c>
      <c r="GA86">
        <v>48.770000457763672</v>
      </c>
      <c r="GB86">
        <v>49.930000305175781</v>
      </c>
      <c r="GC86">
        <v>652</v>
      </c>
      <c r="GD86">
        <v>49</v>
      </c>
      <c r="GE86">
        <v>334</v>
      </c>
      <c r="GF86">
        <v>40</v>
      </c>
      <c r="GG86">
        <v>63</v>
      </c>
      <c r="GH86">
        <v>273</v>
      </c>
      <c r="GI86">
        <v>17</v>
      </c>
      <c r="GJ86">
        <v>146</v>
      </c>
      <c r="GK86">
        <v>10</v>
      </c>
      <c r="GL86">
        <v>2</v>
      </c>
      <c r="GM86">
        <v>4</v>
      </c>
      <c r="GN86">
        <v>2</v>
      </c>
      <c r="GO86">
        <v>1</v>
      </c>
      <c r="GP86">
        <v>1</v>
      </c>
      <c r="GQ86">
        <v>1</v>
      </c>
      <c r="GR86">
        <v>1</v>
      </c>
      <c r="GS86">
        <v>0</v>
      </c>
      <c r="GT86">
        <v>0</v>
      </c>
      <c r="GU86">
        <v>0</v>
      </c>
      <c r="GV86">
        <v>0</v>
      </c>
      <c r="GW86">
        <v>4</v>
      </c>
      <c r="GX86" t="s">
        <v>546</v>
      </c>
      <c r="GY86">
        <v>425048</v>
      </c>
      <c r="GZ86">
        <v>274642</v>
      </c>
      <c r="HA86">
        <v>1.7529999999999999</v>
      </c>
      <c r="HB86">
        <v>2.3980000000000001</v>
      </c>
      <c r="HC86">
        <v>1.04</v>
      </c>
      <c r="HD86">
        <v>12.89</v>
      </c>
      <c r="HE86">
        <v>0</v>
      </c>
      <c r="HF86" s="2">
        <f t="shared" si="12"/>
        <v>1.4353023204263238E-3</v>
      </c>
      <c r="HG86" s="2">
        <f t="shared" si="13"/>
        <v>5.0058427876624623E-2</v>
      </c>
      <c r="HH86" s="2">
        <f t="shared" si="14"/>
        <v>0</v>
      </c>
      <c r="HI86" s="2">
        <f t="shared" si="15"/>
        <v>2.3232522337714889E-2</v>
      </c>
      <c r="HJ86" s="3">
        <f t="shared" si="16"/>
        <v>51.211350008221586</v>
      </c>
      <c r="HK86" t="str">
        <f t="shared" si="17"/>
        <v>FIZZ</v>
      </c>
    </row>
    <row r="87" spans="1:219" hidden="1" x14ac:dyDescent="0.25">
      <c r="A87">
        <v>78</v>
      </c>
      <c r="B87" t="s">
        <v>547</v>
      </c>
      <c r="C87">
        <v>10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79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49</v>
      </c>
      <c r="W87">
        <v>14</v>
      </c>
      <c r="X87">
        <v>11</v>
      </c>
      <c r="Y87">
        <v>7</v>
      </c>
      <c r="Z87">
        <v>29</v>
      </c>
      <c r="AA87">
        <v>0</v>
      </c>
      <c r="AB87">
        <v>0</v>
      </c>
      <c r="AC87">
        <v>0</v>
      </c>
      <c r="AD87">
        <v>0</v>
      </c>
      <c r="AE87">
        <v>2</v>
      </c>
      <c r="AF87">
        <v>1</v>
      </c>
      <c r="AG87">
        <v>0</v>
      </c>
      <c r="AH87">
        <v>0</v>
      </c>
      <c r="AI87">
        <v>2</v>
      </c>
      <c r="AJ87">
        <v>1</v>
      </c>
      <c r="AK87">
        <v>1</v>
      </c>
      <c r="AL87">
        <v>0</v>
      </c>
      <c r="AM87">
        <v>8</v>
      </c>
      <c r="AN87">
        <v>2</v>
      </c>
      <c r="AO87">
        <v>9</v>
      </c>
      <c r="AP87">
        <v>0</v>
      </c>
      <c r="AQ87">
        <v>1</v>
      </c>
      <c r="AR87">
        <v>1</v>
      </c>
      <c r="AS87">
        <v>1</v>
      </c>
      <c r="AT87">
        <v>0</v>
      </c>
      <c r="AU87" t="s">
        <v>548</v>
      </c>
      <c r="AV87">
        <v>48.360000610351563</v>
      </c>
      <c r="AW87">
        <v>48.669998168945313</v>
      </c>
      <c r="AX87">
        <v>50.549999237060547</v>
      </c>
      <c r="AY87">
        <v>48.419998168945313</v>
      </c>
      <c r="AZ87">
        <v>50.029998779296882</v>
      </c>
      <c r="BE87">
        <v>2</v>
      </c>
      <c r="BF87">
        <v>1</v>
      </c>
      <c r="BG87">
        <v>1</v>
      </c>
      <c r="BH87">
        <v>15</v>
      </c>
      <c r="BI87">
        <v>173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0</v>
      </c>
      <c r="BX87">
        <v>0</v>
      </c>
      <c r="BY87">
        <v>1</v>
      </c>
      <c r="BZ87">
        <v>1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549</v>
      </c>
      <c r="CN87">
        <v>50.029998779296882</v>
      </c>
      <c r="CO87">
        <v>50.090000152587891</v>
      </c>
      <c r="CP87">
        <v>51</v>
      </c>
      <c r="CQ87">
        <v>49.150001525878913</v>
      </c>
      <c r="CR87">
        <v>49.459999084472663</v>
      </c>
      <c r="CW87">
        <v>5</v>
      </c>
      <c r="CX87">
        <v>53</v>
      </c>
      <c r="CY87">
        <v>30</v>
      </c>
      <c r="CZ87">
        <v>4</v>
      </c>
      <c r="DA87">
        <v>0</v>
      </c>
      <c r="DB87">
        <v>1</v>
      </c>
      <c r="DC87">
        <v>34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1</v>
      </c>
      <c r="DJ87">
        <v>97</v>
      </c>
      <c r="DK87">
        <v>1</v>
      </c>
      <c r="DL87">
        <v>1</v>
      </c>
      <c r="DM87">
        <v>0</v>
      </c>
      <c r="DN87">
        <v>0</v>
      </c>
      <c r="DO87">
        <v>87</v>
      </c>
      <c r="DP87">
        <v>36</v>
      </c>
      <c r="DQ87">
        <v>0</v>
      </c>
      <c r="DR87">
        <v>0</v>
      </c>
      <c r="DS87">
        <v>1</v>
      </c>
      <c r="DT87">
        <v>1</v>
      </c>
      <c r="DU87">
        <v>0</v>
      </c>
      <c r="DV87">
        <v>0</v>
      </c>
      <c r="DW87">
        <v>92</v>
      </c>
      <c r="DX87">
        <v>87</v>
      </c>
      <c r="DY87">
        <v>0</v>
      </c>
      <c r="DZ87">
        <v>0</v>
      </c>
      <c r="EA87">
        <v>1</v>
      </c>
      <c r="EB87">
        <v>1</v>
      </c>
      <c r="EC87">
        <v>0</v>
      </c>
      <c r="ED87">
        <v>0</v>
      </c>
      <c r="EE87" t="s">
        <v>550</v>
      </c>
      <c r="EF87">
        <v>49.459999084472663</v>
      </c>
      <c r="EG87">
        <v>49.979999542236328</v>
      </c>
      <c r="EH87">
        <v>50.549999237060547</v>
      </c>
      <c r="EI87">
        <v>49.099998474121087</v>
      </c>
      <c r="EJ87">
        <v>50.180000305175781</v>
      </c>
      <c r="EO87">
        <v>22</v>
      </c>
      <c r="EP87">
        <v>71</v>
      </c>
      <c r="EQ87">
        <v>13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</v>
      </c>
      <c r="EY87">
        <v>8</v>
      </c>
      <c r="EZ87">
        <v>2</v>
      </c>
      <c r="FA87">
        <v>3</v>
      </c>
      <c r="FB87">
        <v>54</v>
      </c>
      <c r="FC87">
        <v>1</v>
      </c>
      <c r="FD87">
        <v>75</v>
      </c>
      <c r="FE87">
        <v>0</v>
      </c>
      <c r="FF87">
        <v>0</v>
      </c>
      <c r="FG87">
        <v>0</v>
      </c>
      <c r="FH87">
        <v>0</v>
      </c>
      <c r="FI87">
        <v>54</v>
      </c>
      <c r="FJ87">
        <v>54</v>
      </c>
      <c r="FK87">
        <v>0</v>
      </c>
      <c r="FL87">
        <v>0</v>
      </c>
      <c r="FM87">
        <v>1</v>
      </c>
      <c r="FN87">
        <v>1</v>
      </c>
      <c r="FO87">
        <v>1</v>
      </c>
      <c r="FP87">
        <v>0</v>
      </c>
      <c r="FQ87">
        <v>31</v>
      </c>
      <c r="FR87">
        <v>31</v>
      </c>
      <c r="FS87">
        <v>1</v>
      </c>
      <c r="FT87">
        <v>0</v>
      </c>
      <c r="FU87">
        <v>1</v>
      </c>
      <c r="FV87">
        <v>1</v>
      </c>
      <c r="FW87" t="s">
        <v>551</v>
      </c>
      <c r="FX87">
        <v>50.180000305175781</v>
      </c>
      <c r="FY87">
        <v>50.310001373291023</v>
      </c>
      <c r="FZ87">
        <v>50.419998168945313</v>
      </c>
      <c r="GA87">
        <v>49.534999847412109</v>
      </c>
      <c r="GB87">
        <v>49.669998168945313</v>
      </c>
      <c r="GC87">
        <v>471</v>
      </c>
      <c r="GD87">
        <v>286</v>
      </c>
      <c r="GE87">
        <v>198</v>
      </c>
      <c r="GF87">
        <v>175</v>
      </c>
      <c r="GG87">
        <v>0</v>
      </c>
      <c r="GH87">
        <v>192</v>
      </c>
      <c r="GI87">
        <v>0</v>
      </c>
      <c r="GJ87">
        <v>4</v>
      </c>
      <c r="GK87">
        <v>1</v>
      </c>
      <c r="GL87">
        <v>181</v>
      </c>
      <c r="GM87">
        <v>0</v>
      </c>
      <c r="GN87">
        <v>151</v>
      </c>
      <c r="GO87">
        <v>3</v>
      </c>
      <c r="GP87">
        <v>1</v>
      </c>
      <c r="GQ87">
        <v>2</v>
      </c>
      <c r="GR87">
        <v>1</v>
      </c>
      <c r="GS87">
        <v>2</v>
      </c>
      <c r="GT87">
        <v>1</v>
      </c>
      <c r="GU87">
        <v>1</v>
      </c>
      <c r="GV87">
        <v>1</v>
      </c>
      <c r="GW87">
        <v>1.8</v>
      </c>
      <c r="GX87" t="s">
        <v>218</v>
      </c>
      <c r="GY87">
        <v>501008</v>
      </c>
      <c r="GZ87">
        <v>547371</v>
      </c>
      <c r="HA87">
        <v>1.4279999999999999</v>
      </c>
      <c r="HB87">
        <v>1.8260000000000001</v>
      </c>
      <c r="HC87">
        <v>2.04</v>
      </c>
      <c r="HD87">
        <v>8.18</v>
      </c>
      <c r="HE87">
        <v>0</v>
      </c>
      <c r="HF87" s="2">
        <f t="shared" si="12"/>
        <v>2.5840004883056489E-3</v>
      </c>
      <c r="HG87" s="2">
        <f t="shared" si="13"/>
        <v>2.181610465072148E-3</v>
      </c>
      <c r="HH87" s="2">
        <f t="shared" si="14"/>
        <v>1.5404522057722581E-2</v>
      </c>
      <c r="HI87" s="2">
        <f t="shared" si="15"/>
        <v>2.7179047012247937E-3</v>
      </c>
      <c r="HJ87" s="3">
        <f t="shared" si="16"/>
        <v>50.419758198784791</v>
      </c>
      <c r="HK87" t="str">
        <f t="shared" si="17"/>
        <v>EYE</v>
      </c>
    </row>
    <row r="88" spans="1:219" hidden="1" x14ac:dyDescent="0.25">
      <c r="A88">
        <v>79</v>
      </c>
      <c r="B88" t="s">
        <v>552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15</v>
      </c>
      <c r="W88">
        <v>3</v>
      </c>
      <c r="X88">
        <v>18</v>
      </c>
      <c r="Y88">
        <v>8</v>
      </c>
      <c r="Z88">
        <v>147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7</v>
      </c>
      <c r="AN88">
        <v>0</v>
      </c>
      <c r="AO88">
        <v>3</v>
      </c>
      <c r="AP88">
        <v>0</v>
      </c>
      <c r="AQ88">
        <v>2</v>
      </c>
      <c r="AR88">
        <v>0</v>
      </c>
      <c r="AS88">
        <v>2</v>
      </c>
      <c r="AT88">
        <v>0</v>
      </c>
      <c r="AU88" t="s">
        <v>319</v>
      </c>
      <c r="AV88">
        <v>17.5</v>
      </c>
      <c r="AW88">
        <v>17.629999160766602</v>
      </c>
      <c r="AX88">
        <v>17.860000610351559</v>
      </c>
      <c r="AY88">
        <v>17.129999160766602</v>
      </c>
      <c r="AZ88">
        <v>17.180000305175781</v>
      </c>
      <c r="BE88">
        <v>23</v>
      </c>
      <c r="BF88">
        <v>7</v>
      </c>
      <c r="BG88">
        <v>5</v>
      </c>
      <c r="BH88">
        <v>0</v>
      </c>
      <c r="BI88">
        <v>0</v>
      </c>
      <c r="BJ88">
        <v>1</v>
      </c>
      <c r="BK88">
        <v>5</v>
      </c>
      <c r="BL88">
        <v>0</v>
      </c>
      <c r="BM88">
        <v>0</v>
      </c>
      <c r="BN88">
        <v>18</v>
      </c>
      <c r="BO88">
        <v>1</v>
      </c>
      <c r="BP88">
        <v>9</v>
      </c>
      <c r="BQ88">
        <v>8</v>
      </c>
      <c r="BR88">
        <v>140</v>
      </c>
      <c r="BS88">
        <v>1</v>
      </c>
      <c r="BT88">
        <v>3</v>
      </c>
      <c r="BU88">
        <v>0</v>
      </c>
      <c r="BV88">
        <v>0</v>
      </c>
      <c r="BW88">
        <v>12</v>
      </c>
      <c r="BX88">
        <v>5</v>
      </c>
      <c r="BY88">
        <v>0</v>
      </c>
      <c r="BZ88">
        <v>0</v>
      </c>
      <c r="CA88">
        <v>1</v>
      </c>
      <c r="CB88">
        <v>1</v>
      </c>
      <c r="CC88">
        <v>0</v>
      </c>
      <c r="CD88">
        <v>0</v>
      </c>
      <c r="CE88">
        <v>38</v>
      </c>
      <c r="CF88">
        <v>12</v>
      </c>
      <c r="CG88">
        <v>0</v>
      </c>
      <c r="CH88">
        <v>0</v>
      </c>
      <c r="CI88">
        <v>1</v>
      </c>
      <c r="CJ88">
        <v>1</v>
      </c>
      <c r="CK88">
        <v>0</v>
      </c>
      <c r="CL88">
        <v>0</v>
      </c>
      <c r="CM88" t="s">
        <v>553</v>
      </c>
      <c r="CN88">
        <v>17.180000305175781</v>
      </c>
      <c r="CO88">
        <v>17.180000305175781</v>
      </c>
      <c r="CP88">
        <v>17.909999847412109</v>
      </c>
      <c r="CQ88">
        <v>17.180000305175781</v>
      </c>
      <c r="CR88">
        <v>17.909999847412109</v>
      </c>
      <c r="CW88">
        <v>0</v>
      </c>
      <c r="CX88">
        <v>3</v>
      </c>
      <c r="CY88">
        <v>4</v>
      </c>
      <c r="CZ88">
        <v>6</v>
      </c>
      <c r="DA88">
        <v>180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554</v>
      </c>
      <c r="EF88">
        <v>17.909999847412109</v>
      </c>
      <c r="EG88">
        <v>17.989999771118161</v>
      </c>
      <c r="EH88">
        <v>18.389999389648441</v>
      </c>
      <c r="EI88">
        <v>17.969999313354489</v>
      </c>
      <c r="EJ88">
        <v>18.29000091552734</v>
      </c>
      <c r="EO88">
        <v>12</v>
      </c>
      <c r="EP88">
        <v>109</v>
      </c>
      <c r="EQ88">
        <v>29</v>
      </c>
      <c r="ER88">
        <v>38</v>
      </c>
      <c r="ES88">
        <v>7</v>
      </c>
      <c r="ET88">
        <v>0</v>
      </c>
      <c r="EU88">
        <v>0</v>
      </c>
      <c r="EV88">
        <v>0</v>
      </c>
      <c r="EW88">
        <v>0</v>
      </c>
      <c r="EX88">
        <v>3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3</v>
      </c>
      <c r="FE88">
        <v>1</v>
      </c>
      <c r="FF88">
        <v>3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555</v>
      </c>
      <c r="FX88">
        <v>18.29000091552734</v>
      </c>
      <c r="FY88">
        <v>18.260000228881839</v>
      </c>
      <c r="FZ88">
        <v>18.29999923706055</v>
      </c>
      <c r="GA88">
        <v>17.930000305175781</v>
      </c>
      <c r="GB88">
        <v>18.270000457763668</v>
      </c>
      <c r="GC88">
        <v>431</v>
      </c>
      <c r="GD88">
        <v>370</v>
      </c>
      <c r="GE88">
        <v>388</v>
      </c>
      <c r="GF88">
        <v>3</v>
      </c>
      <c r="GG88">
        <v>0</v>
      </c>
      <c r="GH88">
        <v>231</v>
      </c>
      <c r="GI88">
        <v>0</v>
      </c>
      <c r="GJ88">
        <v>231</v>
      </c>
      <c r="GK88">
        <v>3</v>
      </c>
      <c r="GL88">
        <v>287</v>
      </c>
      <c r="GM88">
        <v>3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2</v>
      </c>
      <c r="GT88">
        <v>0</v>
      </c>
      <c r="GU88">
        <v>0</v>
      </c>
      <c r="GV88">
        <v>0</v>
      </c>
      <c r="GW88">
        <v>1.8</v>
      </c>
      <c r="GX88" t="s">
        <v>218</v>
      </c>
      <c r="GY88">
        <v>2560208</v>
      </c>
      <c r="GZ88">
        <v>1454557</v>
      </c>
      <c r="HA88">
        <v>13.329000000000001</v>
      </c>
      <c r="HB88">
        <v>13.792999999999999</v>
      </c>
      <c r="HC88">
        <v>0.51</v>
      </c>
      <c r="HD88">
        <v>4.92</v>
      </c>
      <c r="HE88">
        <v>0.1376</v>
      </c>
      <c r="HF88" s="2">
        <f t="shared" si="12"/>
        <v>-1.6429729610873967E-3</v>
      </c>
      <c r="HG88" s="2">
        <f t="shared" si="13"/>
        <v>2.1857382429670835E-3</v>
      </c>
      <c r="HH88" s="2">
        <f t="shared" si="14"/>
        <v>1.8072284751897039E-2</v>
      </c>
      <c r="HI88" s="2">
        <f t="shared" si="15"/>
        <v>1.8609750633224897E-2</v>
      </c>
      <c r="HJ88" s="3">
        <f t="shared" si="16"/>
        <v>18.299911809698695</v>
      </c>
      <c r="HK88" t="str">
        <f t="shared" si="17"/>
        <v>NAVI</v>
      </c>
    </row>
    <row r="89" spans="1:219" hidden="1" x14ac:dyDescent="0.25">
      <c r="A89">
        <v>80</v>
      </c>
      <c r="B89" t="s">
        <v>556</v>
      </c>
      <c r="C89">
        <v>11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44</v>
      </c>
      <c r="N89">
        <v>19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3</v>
      </c>
      <c r="W89">
        <v>0</v>
      </c>
      <c r="X89">
        <v>43</v>
      </c>
      <c r="Y89">
        <v>0</v>
      </c>
      <c r="Z89">
        <v>89</v>
      </c>
      <c r="AA89">
        <v>0</v>
      </c>
      <c r="AB89">
        <v>0</v>
      </c>
      <c r="AC89">
        <v>0</v>
      </c>
      <c r="AD89">
        <v>0</v>
      </c>
      <c r="AE89">
        <v>19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557</v>
      </c>
      <c r="AV89">
        <v>5.0199999809265137</v>
      </c>
      <c r="AW89">
        <v>5.0399999618530273</v>
      </c>
      <c r="AX89">
        <v>5.0500001907348633</v>
      </c>
      <c r="AY89">
        <v>4.9499998092651367</v>
      </c>
      <c r="AZ89">
        <v>5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5</v>
      </c>
      <c r="BQ89">
        <v>0</v>
      </c>
      <c r="BR89">
        <v>189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4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 t="s">
        <v>266</v>
      </c>
      <c r="CN89">
        <v>5</v>
      </c>
      <c r="CO89">
        <v>4.929999828338623</v>
      </c>
      <c r="CP89">
        <v>5.0300002098083496</v>
      </c>
      <c r="CQ89">
        <v>4.9200000762939453</v>
      </c>
      <c r="CR89">
        <v>4.9499998092651367</v>
      </c>
      <c r="CW89">
        <v>13</v>
      </c>
      <c r="CX89">
        <v>59</v>
      </c>
      <c r="CY89">
        <v>96</v>
      </c>
      <c r="CZ89">
        <v>22</v>
      </c>
      <c r="DA89">
        <v>5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2</v>
      </c>
      <c r="DH89">
        <v>0</v>
      </c>
      <c r="DI89">
        <v>0</v>
      </c>
      <c r="DJ89">
        <v>0</v>
      </c>
      <c r="DK89">
        <v>1</v>
      </c>
      <c r="DL89">
        <v>2</v>
      </c>
      <c r="DM89">
        <v>1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558</v>
      </c>
      <c r="EF89">
        <v>4.9499998092651367</v>
      </c>
      <c r="EG89">
        <v>4.9600000381469727</v>
      </c>
      <c r="EH89">
        <v>5.0999999046325684</v>
      </c>
      <c r="EI89">
        <v>4.9600000381469727</v>
      </c>
      <c r="EJ89">
        <v>5.070000171661377</v>
      </c>
      <c r="EO89">
        <v>1</v>
      </c>
      <c r="EP89">
        <v>6</v>
      </c>
      <c r="EQ89">
        <v>97</v>
      </c>
      <c r="ER89">
        <v>24</v>
      </c>
      <c r="ES89">
        <v>67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559</v>
      </c>
      <c r="FX89">
        <v>5.070000171661377</v>
      </c>
      <c r="FY89">
        <v>5.1999998092651367</v>
      </c>
      <c r="FZ89">
        <v>5.2899999618530273</v>
      </c>
      <c r="GA89">
        <v>5.1399998664855957</v>
      </c>
      <c r="GB89">
        <v>5.1599998474121094</v>
      </c>
      <c r="GC89">
        <v>454</v>
      </c>
      <c r="GD89">
        <v>332</v>
      </c>
      <c r="GE89">
        <v>390</v>
      </c>
      <c r="GF89">
        <v>2</v>
      </c>
      <c r="GG89">
        <v>0</v>
      </c>
      <c r="GH89">
        <v>118</v>
      </c>
      <c r="GI89">
        <v>0</v>
      </c>
      <c r="GJ89">
        <v>118</v>
      </c>
      <c r="GK89">
        <v>0</v>
      </c>
      <c r="GL89">
        <v>278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2.8</v>
      </c>
      <c r="GX89" t="s">
        <v>223</v>
      </c>
      <c r="GY89">
        <v>51558025</v>
      </c>
      <c r="GZ89">
        <v>36121242</v>
      </c>
      <c r="HA89">
        <v>1.325</v>
      </c>
      <c r="HB89">
        <v>1.601</v>
      </c>
      <c r="HC89">
        <v>0.91</v>
      </c>
      <c r="HD89">
        <v>0.75</v>
      </c>
      <c r="HE89">
        <v>0</v>
      </c>
      <c r="HF89" s="2">
        <f t="shared" si="12"/>
        <v>2.4999931225407335E-2</v>
      </c>
      <c r="HG89" s="2">
        <f t="shared" si="13"/>
        <v>1.7013261481454656E-2</v>
      </c>
      <c r="HH89" s="2">
        <f t="shared" si="14"/>
        <v>1.1538450957754964E-2</v>
      </c>
      <c r="HI89" s="2">
        <f t="shared" si="15"/>
        <v>3.8759654104533192E-3</v>
      </c>
      <c r="HJ89" s="3">
        <f t="shared" si="16"/>
        <v>5.2884687657236791</v>
      </c>
      <c r="HK89" t="str">
        <f t="shared" si="17"/>
        <v>NOK</v>
      </c>
    </row>
    <row r="90" spans="1:219" hidden="1" x14ac:dyDescent="0.25">
      <c r="A90">
        <v>81</v>
      </c>
      <c r="B90" t="s">
        <v>560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21</v>
      </c>
      <c r="W90">
        <v>31</v>
      </c>
      <c r="X90">
        <v>39</v>
      </c>
      <c r="Y90">
        <v>62</v>
      </c>
      <c r="Z90">
        <v>32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9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561</v>
      </c>
      <c r="AV90">
        <v>372.17999267578131</v>
      </c>
      <c r="AW90">
        <v>372.52999877929688</v>
      </c>
      <c r="AX90">
        <v>374.3800048828125</v>
      </c>
      <c r="AY90">
        <v>369.32998657226563</v>
      </c>
      <c r="AZ90">
        <v>369.989990234375</v>
      </c>
      <c r="BE90">
        <v>6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13</v>
      </c>
      <c r="BO90">
        <v>26</v>
      </c>
      <c r="BP90">
        <v>27</v>
      </c>
      <c r="BQ90">
        <v>40</v>
      </c>
      <c r="BR90">
        <v>79</v>
      </c>
      <c r="BS90">
        <v>0</v>
      </c>
      <c r="BT90">
        <v>0</v>
      </c>
      <c r="BU90">
        <v>0</v>
      </c>
      <c r="BV90">
        <v>0</v>
      </c>
      <c r="BW90">
        <v>1</v>
      </c>
      <c r="BX90">
        <v>0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557</v>
      </c>
      <c r="CN90">
        <v>369.989990234375</v>
      </c>
      <c r="CO90">
        <v>369.32998657226563</v>
      </c>
      <c r="CP90">
        <v>370.35000610351563</v>
      </c>
      <c r="CQ90">
        <v>365.39999389648438</v>
      </c>
      <c r="CR90">
        <v>366.72000122070313</v>
      </c>
      <c r="CW90">
        <v>7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4</v>
      </c>
      <c r="DG90">
        <v>2</v>
      </c>
      <c r="DH90">
        <v>1</v>
      </c>
      <c r="DI90">
        <v>2</v>
      </c>
      <c r="DJ90">
        <v>180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7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0</v>
      </c>
      <c r="ED90">
        <v>0</v>
      </c>
      <c r="EE90" t="s">
        <v>562</v>
      </c>
      <c r="EF90">
        <v>366.72000122070313</v>
      </c>
      <c r="EG90">
        <v>370.29000854492188</v>
      </c>
      <c r="EH90">
        <v>371.239990234375</v>
      </c>
      <c r="EI90">
        <v>366.01998901367188</v>
      </c>
      <c r="EJ90">
        <v>370.45999145507813</v>
      </c>
      <c r="EO90">
        <v>13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20</v>
      </c>
      <c r="EY90">
        <v>17</v>
      </c>
      <c r="EZ90">
        <v>19</v>
      </c>
      <c r="FA90">
        <v>9</v>
      </c>
      <c r="FB90">
        <v>123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0</v>
      </c>
      <c r="FQ90">
        <v>17</v>
      </c>
      <c r="FR90">
        <v>0</v>
      </c>
      <c r="FS90">
        <v>1</v>
      </c>
      <c r="FT90">
        <v>0</v>
      </c>
      <c r="FU90">
        <v>1</v>
      </c>
      <c r="FV90">
        <v>0</v>
      </c>
      <c r="FW90" t="s">
        <v>309</v>
      </c>
      <c r="FX90">
        <v>370.45999145507813</v>
      </c>
      <c r="FY90">
        <v>369.26998901367188</v>
      </c>
      <c r="FZ90">
        <v>370.45999145507813</v>
      </c>
      <c r="GA90">
        <v>365.48001098632813</v>
      </c>
      <c r="GB90">
        <v>365.8699951171875</v>
      </c>
      <c r="GC90">
        <v>35</v>
      </c>
      <c r="GD90">
        <v>747</v>
      </c>
      <c r="GE90">
        <v>20</v>
      </c>
      <c r="GF90">
        <v>377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414</v>
      </c>
      <c r="GM90">
        <v>0</v>
      </c>
      <c r="GN90">
        <v>303</v>
      </c>
      <c r="GO90">
        <v>0</v>
      </c>
      <c r="GP90">
        <v>0</v>
      </c>
      <c r="GQ90">
        <v>0</v>
      </c>
      <c r="GR90">
        <v>0</v>
      </c>
      <c r="GS90">
        <v>1</v>
      </c>
      <c r="GT90">
        <v>1</v>
      </c>
      <c r="GU90">
        <v>0</v>
      </c>
      <c r="GV90">
        <v>0</v>
      </c>
      <c r="GW90">
        <v>2.1</v>
      </c>
      <c r="GX90" t="s">
        <v>218</v>
      </c>
      <c r="GY90">
        <v>997121</v>
      </c>
      <c r="GZ90">
        <v>691128</v>
      </c>
      <c r="HA90">
        <v>1.284</v>
      </c>
      <c r="HB90">
        <v>1.464</v>
      </c>
      <c r="HC90">
        <v>2.38</v>
      </c>
      <c r="HD90">
        <v>2.27</v>
      </c>
      <c r="HE90">
        <v>0.21240000000000001</v>
      </c>
      <c r="HF90" s="2">
        <f t="shared" si="12"/>
        <v>-3.2225809754666823E-3</v>
      </c>
      <c r="HG90" s="2">
        <f t="shared" si="13"/>
        <v>3.2122293064149599E-3</v>
      </c>
      <c r="HH90" s="2">
        <f t="shared" si="14"/>
        <v>1.026343363961657E-2</v>
      </c>
      <c r="HI90" s="2">
        <f t="shared" si="15"/>
        <v>1.0659090279716565E-3</v>
      </c>
      <c r="HJ90" s="3">
        <f t="shared" si="16"/>
        <v>370.4561688943611</v>
      </c>
      <c r="HK90" t="str">
        <f t="shared" si="17"/>
        <v>NOC</v>
      </c>
    </row>
    <row r="91" spans="1:219" hidden="1" x14ac:dyDescent="0.25">
      <c r="A91">
        <v>82</v>
      </c>
      <c r="B91" t="s">
        <v>563</v>
      </c>
      <c r="C91">
        <v>10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14</v>
      </c>
      <c r="N91">
        <v>7</v>
      </c>
      <c r="O91">
        <v>75</v>
      </c>
      <c r="P91">
        <v>68</v>
      </c>
      <c r="Q91">
        <v>0</v>
      </c>
      <c r="R91">
        <v>0</v>
      </c>
      <c r="S91">
        <v>0</v>
      </c>
      <c r="T91">
        <v>0</v>
      </c>
      <c r="U91">
        <v>0</v>
      </c>
      <c r="V91">
        <v>7</v>
      </c>
      <c r="W91">
        <v>2</v>
      </c>
      <c r="X91">
        <v>3</v>
      </c>
      <c r="Y91">
        <v>3</v>
      </c>
      <c r="Z91">
        <v>6</v>
      </c>
      <c r="AA91">
        <v>1</v>
      </c>
      <c r="AB91">
        <v>21</v>
      </c>
      <c r="AC91">
        <v>0</v>
      </c>
      <c r="AD91">
        <v>0</v>
      </c>
      <c r="AE91">
        <v>0</v>
      </c>
      <c r="AF91">
        <v>0</v>
      </c>
      <c r="AG91">
        <v>6</v>
      </c>
      <c r="AH91">
        <v>6</v>
      </c>
      <c r="AI91">
        <v>0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564</v>
      </c>
      <c r="AV91">
        <v>60.529998779296882</v>
      </c>
      <c r="AW91">
        <v>60.529998779296882</v>
      </c>
      <c r="AX91">
        <v>60.720001220703118</v>
      </c>
      <c r="AY91">
        <v>59.450000762939453</v>
      </c>
      <c r="AZ91">
        <v>59.569999694824219</v>
      </c>
      <c r="BE91">
        <v>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4</v>
      </c>
      <c r="BP91">
        <v>0</v>
      </c>
      <c r="BQ91">
        <v>0</v>
      </c>
      <c r="BR91">
        <v>164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4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0</v>
      </c>
      <c r="CL91">
        <v>0</v>
      </c>
      <c r="CM91" t="s">
        <v>518</v>
      </c>
      <c r="CN91">
        <v>59.569999694824219</v>
      </c>
      <c r="CO91">
        <v>59.700000762939453</v>
      </c>
      <c r="CP91">
        <v>60.490001678466797</v>
      </c>
      <c r="CQ91">
        <v>59.5</v>
      </c>
      <c r="CR91">
        <v>60.290000915527337</v>
      </c>
      <c r="CW91">
        <v>4</v>
      </c>
      <c r="CX91">
        <v>72</v>
      </c>
      <c r="CY91">
        <v>79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</v>
      </c>
      <c r="DJ91">
        <v>0</v>
      </c>
      <c r="DK91">
        <v>1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349</v>
      </c>
      <c r="EF91">
        <v>60.290000915527337</v>
      </c>
      <c r="EG91">
        <v>60.049999237060547</v>
      </c>
      <c r="EH91">
        <v>60.799999237060547</v>
      </c>
      <c r="EI91">
        <v>59.700000762939453</v>
      </c>
      <c r="EJ91">
        <v>60.619998931884773</v>
      </c>
      <c r="EO91">
        <v>33</v>
      </c>
      <c r="EP91">
        <v>99</v>
      </c>
      <c r="EQ91">
        <v>25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3</v>
      </c>
      <c r="EZ91">
        <v>1</v>
      </c>
      <c r="FA91">
        <v>0</v>
      </c>
      <c r="FB91">
        <v>1</v>
      </c>
      <c r="FC91">
        <v>1</v>
      </c>
      <c r="FD91">
        <v>5</v>
      </c>
      <c r="FE91">
        <v>0</v>
      </c>
      <c r="FF91">
        <v>0</v>
      </c>
      <c r="FG91">
        <v>1</v>
      </c>
      <c r="FH91">
        <v>0</v>
      </c>
      <c r="FI91">
        <v>1</v>
      </c>
      <c r="FJ91">
        <v>1</v>
      </c>
      <c r="FK91">
        <v>1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359</v>
      </c>
      <c r="FX91">
        <v>60.619998931884773</v>
      </c>
      <c r="FY91">
        <v>61</v>
      </c>
      <c r="FZ91">
        <v>61.400001525878913</v>
      </c>
      <c r="GA91">
        <v>60.029998779296882</v>
      </c>
      <c r="GB91">
        <v>60.159999847412109</v>
      </c>
      <c r="GC91">
        <v>479</v>
      </c>
      <c r="GD91">
        <v>195</v>
      </c>
      <c r="GE91">
        <v>312</v>
      </c>
      <c r="GF91">
        <v>6</v>
      </c>
      <c r="GG91">
        <v>0</v>
      </c>
      <c r="GH91">
        <v>68</v>
      </c>
      <c r="GI91">
        <v>0</v>
      </c>
      <c r="GJ91">
        <v>0</v>
      </c>
      <c r="GK91">
        <v>0</v>
      </c>
      <c r="GL91">
        <v>171</v>
      </c>
      <c r="GM91">
        <v>0</v>
      </c>
      <c r="GN91">
        <v>1</v>
      </c>
      <c r="GO91">
        <v>2</v>
      </c>
      <c r="GP91">
        <v>1</v>
      </c>
      <c r="GQ91">
        <v>2</v>
      </c>
      <c r="GR91">
        <v>1</v>
      </c>
      <c r="GS91">
        <v>0</v>
      </c>
      <c r="GT91">
        <v>0</v>
      </c>
      <c r="GU91">
        <v>0</v>
      </c>
      <c r="GV91">
        <v>0</v>
      </c>
      <c r="GW91">
        <v>2.5</v>
      </c>
      <c r="GX91" t="s">
        <v>218</v>
      </c>
      <c r="GY91">
        <v>375648</v>
      </c>
      <c r="GZ91">
        <v>309442</v>
      </c>
      <c r="HA91">
        <v>0.754</v>
      </c>
      <c r="HB91">
        <v>1.6040000000000001</v>
      </c>
      <c r="HC91">
        <v>1.88</v>
      </c>
      <c r="HD91">
        <v>7.31</v>
      </c>
      <c r="HE91">
        <v>0.36</v>
      </c>
      <c r="HF91" s="2">
        <f t="shared" si="12"/>
        <v>6.2295257068070153E-3</v>
      </c>
      <c r="HG91" s="2">
        <f t="shared" si="13"/>
        <v>6.5146826700048788E-3</v>
      </c>
      <c r="HH91" s="2">
        <f t="shared" si="14"/>
        <v>1.59016593557888E-2</v>
      </c>
      <c r="HI91" s="2">
        <f t="shared" si="15"/>
        <v>2.1609220153749886E-3</v>
      </c>
      <c r="HJ91" s="3">
        <f t="shared" si="16"/>
        <v>61.3973956428703</v>
      </c>
      <c r="HK91" t="str">
        <f t="shared" si="17"/>
        <v>NUS</v>
      </c>
    </row>
    <row r="92" spans="1:219" hidden="1" x14ac:dyDescent="0.25">
      <c r="A92">
        <v>83</v>
      </c>
      <c r="B92" t="s">
        <v>565</v>
      </c>
      <c r="C92">
        <v>10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0</v>
      </c>
      <c r="N92">
        <v>7</v>
      </c>
      <c r="O92">
        <v>51</v>
      </c>
      <c r="P92">
        <v>48</v>
      </c>
      <c r="Q92">
        <v>89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566</v>
      </c>
      <c r="AV92">
        <v>204.3800048828125</v>
      </c>
      <c r="AW92">
        <v>206</v>
      </c>
      <c r="AX92">
        <v>206.63999938964841</v>
      </c>
      <c r="AY92">
        <v>204.1300048828125</v>
      </c>
      <c r="AZ92">
        <v>204.75999450683599</v>
      </c>
      <c r="BE92">
        <v>30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34</v>
      </c>
      <c r="BO92">
        <v>33</v>
      </c>
      <c r="BP92">
        <v>21</v>
      </c>
      <c r="BQ92">
        <v>23</v>
      </c>
      <c r="BR92">
        <v>70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567</v>
      </c>
      <c r="CN92">
        <v>204.75999450683599</v>
      </c>
      <c r="CO92">
        <v>204.69000244140619</v>
      </c>
      <c r="CP92">
        <v>207.86000061035159</v>
      </c>
      <c r="CQ92">
        <v>204.02000427246091</v>
      </c>
      <c r="CR92">
        <v>206.13999938964841</v>
      </c>
      <c r="CW92">
        <v>22</v>
      </c>
      <c r="CX92">
        <v>164</v>
      </c>
      <c r="CY92">
        <v>8</v>
      </c>
      <c r="CZ92">
        <v>1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</v>
      </c>
      <c r="DI92">
        <v>0</v>
      </c>
      <c r="DJ92">
        <v>0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416</v>
      </c>
      <c r="EF92">
        <v>206.13999938964841</v>
      </c>
      <c r="EG92">
        <v>206.50999450683599</v>
      </c>
      <c r="EH92">
        <v>210.41000366210929</v>
      </c>
      <c r="EI92">
        <v>205</v>
      </c>
      <c r="EJ92">
        <v>210.2200012207031</v>
      </c>
      <c r="EO92">
        <v>14</v>
      </c>
      <c r="EP92">
        <v>22</v>
      </c>
      <c r="EQ92">
        <v>99</v>
      </c>
      <c r="ER92">
        <v>54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5</v>
      </c>
      <c r="EZ92">
        <v>4</v>
      </c>
      <c r="FA92">
        <v>0</v>
      </c>
      <c r="FB92">
        <v>2</v>
      </c>
      <c r="FC92">
        <v>1</v>
      </c>
      <c r="FD92">
        <v>11</v>
      </c>
      <c r="FE92">
        <v>0</v>
      </c>
      <c r="FF92">
        <v>0</v>
      </c>
      <c r="FG92">
        <v>0</v>
      </c>
      <c r="FH92">
        <v>0</v>
      </c>
      <c r="FI92">
        <v>2</v>
      </c>
      <c r="FJ92">
        <v>2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354</v>
      </c>
      <c r="FX92">
        <v>210.2200012207031</v>
      </c>
      <c r="FY92">
        <v>210.5</v>
      </c>
      <c r="FZ92">
        <v>213.28999328613281</v>
      </c>
      <c r="GA92">
        <v>209.69999694824219</v>
      </c>
      <c r="GB92">
        <v>211.41999816894531</v>
      </c>
      <c r="GC92">
        <v>609</v>
      </c>
      <c r="GD92">
        <v>193</v>
      </c>
      <c r="GE92">
        <v>384</v>
      </c>
      <c r="GF92">
        <v>12</v>
      </c>
      <c r="GG92">
        <v>0</v>
      </c>
      <c r="GH92">
        <v>192</v>
      </c>
      <c r="GI92">
        <v>0</v>
      </c>
      <c r="GJ92">
        <v>55</v>
      </c>
      <c r="GK92">
        <v>0</v>
      </c>
      <c r="GL92">
        <v>72</v>
      </c>
      <c r="GM92">
        <v>0</v>
      </c>
      <c r="GN92">
        <v>2</v>
      </c>
      <c r="GO92">
        <v>1</v>
      </c>
      <c r="GP92">
        <v>1</v>
      </c>
      <c r="GQ92">
        <v>1</v>
      </c>
      <c r="GR92">
        <v>1</v>
      </c>
      <c r="GS92">
        <v>0</v>
      </c>
      <c r="GT92">
        <v>0</v>
      </c>
      <c r="GU92">
        <v>0</v>
      </c>
      <c r="GV92">
        <v>0</v>
      </c>
      <c r="GW92">
        <v>2.1</v>
      </c>
      <c r="GX92" t="s">
        <v>218</v>
      </c>
      <c r="GY92">
        <v>3262229</v>
      </c>
      <c r="GZ92">
        <v>2272485</v>
      </c>
      <c r="HA92">
        <v>1.181</v>
      </c>
      <c r="HB92">
        <v>1.7769999999999999</v>
      </c>
      <c r="HC92">
        <v>1.27</v>
      </c>
      <c r="HD92">
        <v>1.78</v>
      </c>
      <c r="HE92">
        <v>1.1174999999999999</v>
      </c>
      <c r="HF92" s="2">
        <f t="shared" si="12"/>
        <v>1.3301604717192994E-3</v>
      </c>
      <c r="HG92" s="2">
        <f t="shared" si="13"/>
        <v>1.3080750967955579E-2</v>
      </c>
      <c r="HH92" s="2">
        <f t="shared" si="14"/>
        <v>3.8004895570442621E-3</v>
      </c>
      <c r="HI92" s="2">
        <f t="shared" si="15"/>
        <v>8.135470795570976E-3</v>
      </c>
      <c r="HJ92" s="3">
        <f t="shared" si="16"/>
        <v>213.25349807875466</v>
      </c>
      <c r="HK92" t="str">
        <f t="shared" si="17"/>
        <v>NXPI</v>
      </c>
    </row>
    <row r="93" spans="1:219" hidden="1" x14ac:dyDescent="0.25">
      <c r="A93">
        <v>84</v>
      </c>
      <c r="B93" t="s">
        <v>568</v>
      </c>
      <c r="C93">
        <v>10</v>
      </c>
      <c r="D93">
        <v>1</v>
      </c>
      <c r="E93">
        <v>5</v>
      </c>
      <c r="F93">
        <v>1</v>
      </c>
      <c r="G93" t="s">
        <v>218</v>
      </c>
      <c r="H93" t="s">
        <v>240</v>
      </c>
      <c r="I93">
        <v>6</v>
      </c>
      <c r="J93">
        <v>0</v>
      </c>
      <c r="K93" t="s">
        <v>218</v>
      </c>
      <c r="L93" t="s">
        <v>218</v>
      </c>
      <c r="M93">
        <v>12</v>
      </c>
      <c r="N93">
        <v>8</v>
      </c>
      <c r="O93">
        <v>23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14</v>
      </c>
      <c r="W93">
        <v>3</v>
      </c>
      <c r="X93">
        <v>22</v>
      </c>
      <c r="Y93">
        <v>15</v>
      </c>
      <c r="Z93">
        <v>86</v>
      </c>
      <c r="AA93">
        <v>1</v>
      </c>
      <c r="AB93">
        <v>140</v>
      </c>
      <c r="AC93">
        <v>0</v>
      </c>
      <c r="AD93">
        <v>0</v>
      </c>
      <c r="AE93">
        <v>0</v>
      </c>
      <c r="AF93">
        <v>0</v>
      </c>
      <c r="AG93">
        <v>86</v>
      </c>
      <c r="AH93">
        <v>86</v>
      </c>
      <c r="AI93">
        <v>0</v>
      </c>
      <c r="AJ93">
        <v>0</v>
      </c>
      <c r="AK93">
        <v>1</v>
      </c>
      <c r="AL93">
        <v>1</v>
      </c>
      <c r="AM93">
        <v>7</v>
      </c>
      <c r="AN93">
        <v>0</v>
      </c>
      <c r="AO93">
        <v>40</v>
      </c>
      <c r="AP93">
        <v>40</v>
      </c>
      <c r="AQ93">
        <v>3</v>
      </c>
      <c r="AR93">
        <v>0</v>
      </c>
      <c r="AS93">
        <v>3</v>
      </c>
      <c r="AT93">
        <v>1</v>
      </c>
      <c r="AU93" t="s">
        <v>465</v>
      </c>
      <c r="AV93">
        <v>6.4099998474121094</v>
      </c>
      <c r="AW93">
        <v>6.380000114440918</v>
      </c>
      <c r="AX93">
        <v>6.4600000381469727</v>
      </c>
      <c r="AY93">
        <v>6.0300002098083496</v>
      </c>
      <c r="AZ93">
        <v>6.0300002098083496</v>
      </c>
      <c r="BE93">
        <v>3</v>
      </c>
      <c r="BF93">
        <v>4</v>
      </c>
      <c r="BG93">
        <v>1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3</v>
      </c>
      <c r="BO93">
        <v>0</v>
      </c>
      <c r="BP93">
        <v>0</v>
      </c>
      <c r="BQ93">
        <v>2</v>
      </c>
      <c r="BR93">
        <v>183</v>
      </c>
      <c r="BS93">
        <v>1</v>
      </c>
      <c r="BT93">
        <v>0</v>
      </c>
      <c r="BU93">
        <v>0</v>
      </c>
      <c r="BV93">
        <v>0</v>
      </c>
      <c r="BW93">
        <v>5</v>
      </c>
      <c r="BX93">
        <v>1</v>
      </c>
      <c r="BY93">
        <v>3</v>
      </c>
      <c r="BZ93">
        <v>0</v>
      </c>
      <c r="CA93">
        <v>1</v>
      </c>
      <c r="CB93">
        <v>1</v>
      </c>
      <c r="CC93">
        <v>1</v>
      </c>
      <c r="CD93">
        <v>1</v>
      </c>
      <c r="CE93">
        <v>9</v>
      </c>
      <c r="CF93">
        <v>5</v>
      </c>
      <c r="CG93">
        <v>2</v>
      </c>
      <c r="CH93">
        <v>2</v>
      </c>
      <c r="CI93">
        <v>2</v>
      </c>
      <c r="CJ93">
        <v>1</v>
      </c>
      <c r="CK93">
        <v>1</v>
      </c>
      <c r="CL93">
        <v>1</v>
      </c>
      <c r="CM93" t="s">
        <v>569</v>
      </c>
      <c r="CN93">
        <v>6.0300002098083496</v>
      </c>
      <c r="CO93">
        <v>6.0500001907348633</v>
      </c>
      <c r="CP93">
        <v>6.2899999618530273</v>
      </c>
      <c r="CQ93">
        <v>5.9600000381469727</v>
      </c>
      <c r="CR93">
        <v>6.25</v>
      </c>
      <c r="CW93">
        <v>5</v>
      </c>
      <c r="CX93">
        <v>7</v>
      </c>
      <c r="CY93">
        <v>10</v>
      </c>
      <c r="CZ93">
        <v>5</v>
      </c>
      <c r="DA93">
        <v>146</v>
      </c>
      <c r="DB93">
        <v>2</v>
      </c>
      <c r="DC93">
        <v>3</v>
      </c>
      <c r="DD93">
        <v>0</v>
      </c>
      <c r="DE93">
        <v>0</v>
      </c>
      <c r="DF93">
        <v>5</v>
      </c>
      <c r="DG93">
        <v>0</v>
      </c>
      <c r="DH93">
        <v>0</v>
      </c>
      <c r="DI93">
        <v>1</v>
      </c>
      <c r="DJ93">
        <v>3</v>
      </c>
      <c r="DK93">
        <v>2</v>
      </c>
      <c r="DL93">
        <v>9</v>
      </c>
      <c r="DM93">
        <v>1</v>
      </c>
      <c r="DN93">
        <v>9</v>
      </c>
      <c r="DO93">
        <v>8</v>
      </c>
      <c r="DP93">
        <v>3</v>
      </c>
      <c r="DQ93">
        <v>3</v>
      </c>
      <c r="DR93">
        <v>3</v>
      </c>
      <c r="DS93">
        <v>2</v>
      </c>
      <c r="DT93">
        <v>2</v>
      </c>
      <c r="DU93">
        <v>2</v>
      </c>
      <c r="DV93">
        <v>2</v>
      </c>
      <c r="DW93">
        <v>0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1</v>
      </c>
      <c r="ED93">
        <v>1</v>
      </c>
      <c r="EE93" t="s">
        <v>570</v>
      </c>
      <c r="EF93">
        <v>6.25</v>
      </c>
      <c r="EG93">
        <v>6.190000057220459</v>
      </c>
      <c r="EH93">
        <v>6.570000171661377</v>
      </c>
      <c r="EI93">
        <v>6.190000057220459</v>
      </c>
      <c r="EJ93">
        <v>6.4699997901916504</v>
      </c>
      <c r="EO93">
        <v>0</v>
      </c>
      <c r="EP93">
        <v>0</v>
      </c>
      <c r="EQ93">
        <v>0</v>
      </c>
      <c r="ER93">
        <v>0</v>
      </c>
      <c r="ES93">
        <v>185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571</v>
      </c>
      <c r="FX93">
        <v>6.4699997901916504</v>
      </c>
      <c r="FY93">
        <v>6.5399999618530273</v>
      </c>
      <c r="FZ93">
        <v>6.5399999618530273</v>
      </c>
      <c r="GA93">
        <v>6.3400001525878906</v>
      </c>
      <c r="GB93">
        <v>6.429999828338623</v>
      </c>
      <c r="GC93">
        <v>412</v>
      </c>
      <c r="GD93">
        <v>337</v>
      </c>
      <c r="GE93">
        <v>358</v>
      </c>
      <c r="GF93">
        <v>9</v>
      </c>
      <c r="GG93">
        <v>0</v>
      </c>
      <c r="GH93">
        <v>339</v>
      </c>
      <c r="GI93">
        <v>0</v>
      </c>
      <c r="GJ93">
        <v>336</v>
      </c>
      <c r="GK93">
        <v>9</v>
      </c>
      <c r="GL93">
        <v>272</v>
      </c>
      <c r="GM93">
        <v>9</v>
      </c>
      <c r="GN93">
        <v>3</v>
      </c>
      <c r="GO93">
        <v>4</v>
      </c>
      <c r="GP93">
        <v>2</v>
      </c>
      <c r="GQ93">
        <v>4</v>
      </c>
      <c r="GR93">
        <v>2</v>
      </c>
      <c r="GS93">
        <v>5</v>
      </c>
      <c r="GT93">
        <v>1</v>
      </c>
      <c r="GU93">
        <v>3</v>
      </c>
      <c r="GV93">
        <v>1</v>
      </c>
      <c r="GW93">
        <v>2.6</v>
      </c>
      <c r="GX93" t="s">
        <v>223</v>
      </c>
      <c r="GY93">
        <v>1359570</v>
      </c>
      <c r="GZ93">
        <v>1182314</v>
      </c>
      <c r="HA93">
        <v>1.415</v>
      </c>
      <c r="HB93">
        <v>2.6040000000000001</v>
      </c>
      <c r="HC93">
        <v>1.31</v>
      </c>
      <c r="HD93">
        <v>2.8</v>
      </c>
      <c r="HE93">
        <v>0</v>
      </c>
      <c r="HF93" s="2">
        <f t="shared" si="12"/>
        <v>1.0703390224721554E-2</v>
      </c>
      <c r="HG93" s="2">
        <f t="shared" si="13"/>
        <v>0</v>
      </c>
      <c r="HH93" s="2">
        <f t="shared" si="14"/>
        <v>3.0581010769374584E-2</v>
      </c>
      <c r="HI93" s="2">
        <f t="shared" si="15"/>
        <v>1.3996839526197347E-2</v>
      </c>
      <c r="HJ93" s="3">
        <f t="shared" si="16"/>
        <v>6.5399999618530273</v>
      </c>
      <c r="HK93" t="str">
        <f t="shared" si="17"/>
        <v>OIS</v>
      </c>
    </row>
    <row r="94" spans="1:219" hidden="1" x14ac:dyDescent="0.25">
      <c r="A94">
        <v>85</v>
      </c>
      <c r="B94" t="s">
        <v>572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52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36</v>
      </c>
      <c r="W94">
        <v>19</v>
      </c>
      <c r="X94">
        <v>9</v>
      </c>
      <c r="Y94">
        <v>2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480</v>
      </c>
      <c r="AV94">
        <v>40.590000152587891</v>
      </c>
      <c r="AW94">
        <v>40.790000915527337</v>
      </c>
      <c r="AX94">
        <v>40.919998168945313</v>
      </c>
      <c r="AY94">
        <v>40.490001678466797</v>
      </c>
      <c r="AZ94">
        <v>40.560001373291023</v>
      </c>
      <c r="BE94">
        <v>15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19</v>
      </c>
      <c r="BO94">
        <v>4</v>
      </c>
      <c r="BP94">
        <v>3</v>
      </c>
      <c r="BQ94">
        <v>20</v>
      </c>
      <c r="BR94">
        <v>60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381</v>
      </c>
      <c r="CN94">
        <v>40.560001373291023</v>
      </c>
      <c r="CO94">
        <v>40.470001220703118</v>
      </c>
      <c r="CP94">
        <v>40.709999084472663</v>
      </c>
      <c r="CQ94">
        <v>40.290000915527337</v>
      </c>
      <c r="CR94">
        <v>40.680000305175781</v>
      </c>
      <c r="CW94">
        <v>67</v>
      </c>
      <c r="CX94">
        <v>3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13</v>
      </c>
      <c r="DG94">
        <v>5</v>
      </c>
      <c r="DH94">
        <v>9</v>
      </c>
      <c r="DI94">
        <v>5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512</v>
      </c>
      <c r="EF94">
        <v>40.680000305175781</v>
      </c>
      <c r="EG94">
        <v>40.939998626708977</v>
      </c>
      <c r="EH94">
        <v>40.939998626708977</v>
      </c>
      <c r="EI94">
        <v>40.580001831054688</v>
      </c>
      <c r="EJ94">
        <v>40.810001373291023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</v>
      </c>
      <c r="EY94">
        <v>10</v>
      </c>
      <c r="EZ94">
        <v>11</v>
      </c>
      <c r="FA94">
        <v>18</v>
      </c>
      <c r="FB94">
        <v>61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573</v>
      </c>
      <c r="FX94">
        <v>40.810001373291023</v>
      </c>
      <c r="FY94">
        <v>41.069999694824219</v>
      </c>
      <c r="FZ94">
        <v>41.450000762939453</v>
      </c>
      <c r="GA94">
        <v>40.900001525878913</v>
      </c>
      <c r="GB94">
        <v>41.25</v>
      </c>
      <c r="GC94">
        <v>138</v>
      </c>
      <c r="GD94">
        <v>307</v>
      </c>
      <c r="GE94">
        <v>70</v>
      </c>
      <c r="GF94">
        <v>134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122</v>
      </c>
      <c r="GM94">
        <v>0</v>
      </c>
      <c r="GN94">
        <v>61</v>
      </c>
      <c r="GO94">
        <v>1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1.3</v>
      </c>
      <c r="GX94" t="s">
        <v>290</v>
      </c>
      <c r="GY94">
        <v>136683</v>
      </c>
      <c r="GZ94">
        <v>143985</v>
      </c>
      <c r="HA94">
        <v>0.41099999999999998</v>
      </c>
      <c r="HB94">
        <v>0.95899999999999996</v>
      </c>
      <c r="HC94">
        <v>-0.73</v>
      </c>
      <c r="HD94">
        <v>1.51</v>
      </c>
      <c r="HE94">
        <v>0.37859999999999999</v>
      </c>
      <c r="HF94" s="2">
        <f t="shared" si="12"/>
        <v>6.3306141579047015E-3</v>
      </c>
      <c r="HG94" s="2">
        <f t="shared" si="13"/>
        <v>9.1676974938681433E-3</v>
      </c>
      <c r="HH94" s="2">
        <f t="shared" si="14"/>
        <v>4.1392298565497976E-3</v>
      </c>
      <c r="HI94" s="2">
        <f t="shared" si="15"/>
        <v>8.4848114938445018E-3</v>
      </c>
      <c r="HJ94" s="3">
        <f t="shared" si="16"/>
        <v>41.446517028099628</v>
      </c>
      <c r="HK94" t="str">
        <f t="shared" si="17"/>
        <v>PTR</v>
      </c>
    </row>
    <row r="95" spans="1:219" hidden="1" x14ac:dyDescent="0.25">
      <c r="A95">
        <v>86</v>
      </c>
      <c r="B95" t="s">
        <v>574</v>
      </c>
      <c r="C95">
        <v>10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6</v>
      </c>
      <c r="Z95">
        <v>163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</v>
      </c>
      <c r="AN95">
        <v>0</v>
      </c>
      <c r="AO95">
        <v>3</v>
      </c>
      <c r="AP95">
        <v>0</v>
      </c>
      <c r="AQ95">
        <v>2</v>
      </c>
      <c r="AR95">
        <v>0</v>
      </c>
      <c r="AS95">
        <v>1</v>
      </c>
      <c r="AT95">
        <v>0</v>
      </c>
      <c r="AU95" t="s">
        <v>575</v>
      </c>
      <c r="AV95">
        <v>90.809997558593764</v>
      </c>
      <c r="AW95">
        <v>90.690002441406236</v>
      </c>
      <c r="AX95">
        <v>92.120002746582045</v>
      </c>
      <c r="AY95">
        <v>88.139999389648438</v>
      </c>
      <c r="AZ95">
        <v>88.370002746582031</v>
      </c>
      <c r="BE95">
        <v>43</v>
      </c>
      <c r="BF95">
        <v>17</v>
      </c>
      <c r="BG95">
        <v>5</v>
      </c>
      <c r="BH95">
        <v>1</v>
      </c>
      <c r="BI95">
        <v>0</v>
      </c>
      <c r="BJ95">
        <v>1</v>
      </c>
      <c r="BK95">
        <v>6</v>
      </c>
      <c r="BL95">
        <v>0</v>
      </c>
      <c r="BM95">
        <v>0</v>
      </c>
      <c r="BN95">
        <v>22</v>
      </c>
      <c r="BO95">
        <v>5</v>
      </c>
      <c r="BP95">
        <v>6</v>
      </c>
      <c r="BQ95">
        <v>7</v>
      </c>
      <c r="BR95">
        <v>85</v>
      </c>
      <c r="BS95">
        <v>0</v>
      </c>
      <c r="BT95">
        <v>0</v>
      </c>
      <c r="BU95">
        <v>0</v>
      </c>
      <c r="BV95">
        <v>0</v>
      </c>
      <c r="BW95">
        <v>24</v>
      </c>
      <c r="BX95">
        <v>6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68</v>
      </c>
      <c r="CF95">
        <v>26</v>
      </c>
      <c r="CG95">
        <v>0</v>
      </c>
      <c r="CH95">
        <v>0</v>
      </c>
      <c r="CI95">
        <v>1</v>
      </c>
      <c r="CJ95">
        <v>1</v>
      </c>
      <c r="CK95">
        <v>0</v>
      </c>
      <c r="CL95">
        <v>0</v>
      </c>
      <c r="CM95" t="s">
        <v>576</v>
      </c>
      <c r="CN95">
        <v>88.370002746582031</v>
      </c>
      <c r="CO95">
        <v>88.760002136230469</v>
      </c>
      <c r="CP95">
        <v>90.019996643066406</v>
      </c>
      <c r="CQ95">
        <v>88.029998779296875</v>
      </c>
      <c r="CR95">
        <v>89.790000915527344</v>
      </c>
      <c r="CW95">
        <v>80</v>
      </c>
      <c r="CX95">
        <v>20</v>
      </c>
      <c r="CY95">
        <v>44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14</v>
      </c>
      <c r="DG95">
        <v>1</v>
      </c>
      <c r="DH95">
        <v>4</v>
      </c>
      <c r="DI95">
        <v>2</v>
      </c>
      <c r="DJ95">
        <v>5</v>
      </c>
      <c r="DK95">
        <v>1</v>
      </c>
      <c r="DL95">
        <v>26</v>
      </c>
      <c r="DM95">
        <v>0</v>
      </c>
      <c r="DN95">
        <v>0</v>
      </c>
      <c r="DO95">
        <v>0</v>
      </c>
      <c r="DP95">
        <v>0</v>
      </c>
      <c r="DQ95">
        <v>5</v>
      </c>
      <c r="DR95">
        <v>5</v>
      </c>
      <c r="DS95">
        <v>0</v>
      </c>
      <c r="DT95">
        <v>0</v>
      </c>
      <c r="DU95">
        <v>1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330</v>
      </c>
      <c r="EF95">
        <v>89.790000915527344</v>
      </c>
      <c r="EG95">
        <v>91.319999694824219</v>
      </c>
      <c r="EH95">
        <v>91.620002746582045</v>
      </c>
      <c r="EI95">
        <v>90.5</v>
      </c>
      <c r="EJ95">
        <v>91.080001831054673</v>
      </c>
      <c r="EO95">
        <v>6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</v>
      </c>
      <c r="EY95">
        <v>16</v>
      </c>
      <c r="EZ95">
        <v>37</v>
      </c>
      <c r="FA95">
        <v>36</v>
      </c>
      <c r="FB95">
        <v>79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516</v>
      </c>
      <c r="FX95">
        <v>91.080001831054673</v>
      </c>
      <c r="FY95">
        <v>91.44000244140625</v>
      </c>
      <c r="FZ95">
        <v>91.44000244140625</v>
      </c>
      <c r="GA95">
        <v>89.239997863769531</v>
      </c>
      <c r="GB95">
        <v>90.919998168945313</v>
      </c>
      <c r="GC95">
        <v>218</v>
      </c>
      <c r="GD95">
        <v>495</v>
      </c>
      <c r="GE95">
        <v>150</v>
      </c>
      <c r="GF95">
        <v>200</v>
      </c>
      <c r="GG95">
        <v>0</v>
      </c>
      <c r="GH95">
        <v>1</v>
      </c>
      <c r="GI95">
        <v>0</v>
      </c>
      <c r="GJ95">
        <v>0</v>
      </c>
      <c r="GK95">
        <v>0</v>
      </c>
      <c r="GL95">
        <v>332</v>
      </c>
      <c r="GM95">
        <v>0</v>
      </c>
      <c r="GN95">
        <v>84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0</v>
      </c>
      <c r="GU95">
        <v>0</v>
      </c>
      <c r="GV95">
        <v>0</v>
      </c>
      <c r="GW95">
        <v>2</v>
      </c>
      <c r="GX95" t="s">
        <v>218</v>
      </c>
      <c r="GY95">
        <v>322670</v>
      </c>
      <c r="GZ95">
        <v>313000</v>
      </c>
      <c r="HC95">
        <v>0.47</v>
      </c>
      <c r="HD95">
        <v>2.75</v>
      </c>
      <c r="HE95">
        <v>0.12520000000000001</v>
      </c>
      <c r="HF95" s="2">
        <f t="shared" si="12"/>
        <v>3.9370144437852472E-3</v>
      </c>
      <c r="HG95" s="2">
        <f t="shared" si="13"/>
        <v>0</v>
      </c>
      <c r="HH95" s="2">
        <f t="shared" si="14"/>
        <v>2.4059541982694665E-2</v>
      </c>
      <c r="HI95" s="2">
        <f t="shared" si="15"/>
        <v>1.8477786394738405E-2</v>
      </c>
      <c r="HJ95" s="3">
        <f t="shared" si="16"/>
        <v>91.44000244140625</v>
      </c>
      <c r="HK95" t="str">
        <f t="shared" si="17"/>
        <v>PNFP</v>
      </c>
    </row>
    <row r="96" spans="1:219" hidden="1" x14ac:dyDescent="0.25">
      <c r="A96">
        <v>87</v>
      </c>
      <c r="B96" t="s">
        <v>577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</v>
      </c>
      <c r="N96">
        <v>27</v>
      </c>
      <c r="O96">
        <v>26</v>
      </c>
      <c r="P96">
        <v>32</v>
      </c>
      <c r="Q96">
        <v>97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10</v>
      </c>
      <c r="AA96">
        <v>1</v>
      </c>
      <c r="AB96">
        <v>11</v>
      </c>
      <c r="AC96">
        <v>1</v>
      </c>
      <c r="AD96">
        <v>11</v>
      </c>
      <c r="AE96">
        <v>0</v>
      </c>
      <c r="AF96">
        <v>0</v>
      </c>
      <c r="AG96">
        <v>10</v>
      </c>
      <c r="AH96">
        <v>10</v>
      </c>
      <c r="AI96">
        <v>0</v>
      </c>
      <c r="AJ96">
        <v>0</v>
      </c>
      <c r="AK96">
        <v>1</v>
      </c>
      <c r="AL96">
        <v>1</v>
      </c>
      <c r="AM96">
        <v>1</v>
      </c>
      <c r="AN96">
        <v>0</v>
      </c>
      <c r="AO96">
        <v>9</v>
      </c>
      <c r="AP96">
        <v>9</v>
      </c>
      <c r="AQ96">
        <v>1</v>
      </c>
      <c r="AR96">
        <v>0</v>
      </c>
      <c r="AS96">
        <v>1</v>
      </c>
      <c r="AT96">
        <v>1</v>
      </c>
      <c r="AU96" t="s">
        <v>495</v>
      </c>
      <c r="AV96">
        <v>8.0299997329711914</v>
      </c>
      <c r="AW96">
        <v>8.1099996566772461</v>
      </c>
      <c r="AX96">
        <v>8.2200002670288086</v>
      </c>
      <c r="AY96">
        <v>7.820000171661377</v>
      </c>
      <c r="AZ96">
        <v>7.8299999237060547</v>
      </c>
      <c r="BE96">
        <v>19</v>
      </c>
      <c r="BF96">
        <v>3</v>
      </c>
      <c r="BG96">
        <v>3</v>
      </c>
      <c r="BH96">
        <v>0</v>
      </c>
      <c r="BI96">
        <v>0</v>
      </c>
      <c r="BJ96">
        <v>1</v>
      </c>
      <c r="BK96">
        <v>3</v>
      </c>
      <c r="BL96">
        <v>0</v>
      </c>
      <c r="BM96">
        <v>0</v>
      </c>
      <c r="BN96">
        <v>6</v>
      </c>
      <c r="BO96">
        <v>9</v>
      </c>
      <c r="BP96">
        <v>5</v>
      </c>
      <c r="BQ96">
        <v>3</v>
      </c>
      <c r="BR96">
        <v>144</v>
      </c>
      <c r="BS96">
        <v>1</v>
      </c>
      <c r="BT96">
        <v>5</v>
      </c>
      <c r="BU96">
        <v>0</v>
      </c>
      <c r="BV96">
        <v>0</v>
      </c>
      <c r="BW96">
        <v>6</v>
      </c>
      <c r="BX96">
        <v>3</v>
      </c>
      <c r="BY96">
        <v>4</v>
      </c>
      <c r="BZ96">
        <v>4</v>
      </c>
      <c r="CA96">
        <v>1</v>
      </c>
      <c r="CB96">
        <v>1</v>
      </c>
      <c r="CC96">
        <v>1</v>
      </c>
      <c r="CD96">
        <v>1</v>
      </c>
      <c r="CE96">
        <v>28</v>
      </c>
      <c r="CF96">
        <v>6</v>
      </c>
      <c r="CG96">
        <v>0</v>
      </c>
      <c r="CH96">
        <v>0</v>
      </c>
      <c r="CI96">
        <v>1</v>
      </c>
      <c r="CJ96">
        <v>1</v>
      </c>
      <c r="CK96">
        <v>0</v>
      </c>
      <c r="CL96">
        <v>0</v>
      </c>
      <c r="CM96" t="s">
        <v>578</v>
      </c>
      <c r="CN96">
        <v>7.8299999237060547</v>
      </c>
      <c r="CO96">
        <v>7.9000000953674316</v>
      </c>
      <c r="CP96">
        <v>8.1999998092651367</v>
      </c>
      <c r="CQ96">
        <v>7.8600001335144043</v>
      </c>
      <c r="CR96">
        <v>8.1899995803833008</v>
      </c>
      <c r="CW96">
        <v>1</v>
      </c>
      <c r="CX96">
        <v>1</v>
      </c>
      <c r="CY96">
        <v>3</v>
      </c>
      <c r="CZ96">
        <v>14</v>
      </c>
      <c r="DA96">
        <v>164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0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1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579</v>
      </c>
      <c r="EF96">
        <v>8.1899995803833008</v>
      </c>
      <c r="EG96">
        <v>8.2600002288818359</v>
      </c>
      <c r="EH96">
        <v>8.6800003051757813</v>
      </c>
      <c r="EI96">
        <v>8.1499996185302734</v>
      </c>
      <c r="EJ96">
        <v>8.5</v>
      </c>
      <c r="EO96">
        <v>1</v>
      </c>
      <c r="EP96">
        <v>4</v>
      </c>
      <c r="EQ96">
        <v>27</v>
      </c>
      <c r="ER96">
        <v>35</v>
      </c>
      <c r="ES96">
        <v>112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2</v>
      </c>
      <c r="FB96">
        <v>8</v>
      </c>
      <c r="FC96">
        <v>1</v>
      </c>
      <c r="FD96">
        <v>10</v>
      </c>
      <c r="FE96">
        <v>1</v>
      </c>
      <c r="FF96">
        <v>10</v>
      </c>
      <c r="FG96">
        <v>0</v>
      </c>
      <c r="FH96">
        <v>0</v>
      </c>
      <c r="FI96">
        <v>8</v>
      </c>
      <c r="FJ96">
        <v>8</v>
      </c>
      <c r="FK96">
        <v>0</v>
      </c>
      <c r="FL96">
        <v>0</v>
      </c>
      <c r="FM96">
        <v>1</v>
      </c>
      <c r="FN96">
        <v>1</v>
      </c>
      <c r="FO96">
        <v>1</v>
      </c>
      <c r="FP96">
        <v>0</v>
      </c>
      <c r="FQ96">
        <v>2</v>
      </c>
      <c r="FR96">
        <v>2</v>
      </c>
      <c r="FS96">
        <v>1</v>
      </c>
      <c r="FT96">
        <v>0</v>
      </c>
      <c r="FU96">
        <v>1</v>
      </c>
      <c r="FV96">
        <v>1</v>
      </c>
      <c r="FW96" t="s">
        <v>580</v>
      </c>
      <c r="FX96">
        <v>8.5</v>
      </c>
      <c r="FY96">
        <v>8.630000114440918</v>
      </c>
      <c r="FZ96">
        <v>8.630000114440918</v>
      </c>
      <c r="GA96">
        <v>8.3000001907348633</v>
      </c>
      <c r="GB96">
        <v>8.380000114440918</v>
      </c>
      <c r="GC96">
        <v>570</v>
      </c>
      <c r="GD96">
        <v>189</v>
      </c>
      <c r="GE96">
        <v>362</v>
      </c>
      <c r="GF96">
        <v>11</v>
      </c>
      <c r="GG96">
        <v>0</v>
      </c>
      <c r="GH96">
        <v>454</v>
      </c>
      <c r="GI96">
        <v>0</v>
      </c>
      <c r="GJ96">
        <v>325</v>
      </c>
      <c r="GK96">
        <v>22</v>
      </c>
      <c r="GL96">
        <v>163</v>
      </c>
      <c r="GM96">
        <v>11</v>
      </c>
      <c r="GN96">
        <v>9</v>
      </c>
      <c r="GO96">
        <v>4</v>
      </c>
      <c r="GP96">
        <v>2</v>
      </c>
      <c r="GQ96">
        <v>4</v>
      </c>
      <c r="GR96">
        <v>2</v>
      </c>
      <c r="GS96">
        <v>2</v>
      </c>
      <c r="GT96">
        <v>1</v>
      </c>
      <c r="GU96">
        <v>2</v>
      </c>
      <c r="GV96">
        <v>1</v>
      </c>
      <c r="GW96">
        <v>2.4</v>
      </c>
      <c r="GX96" t="s">
        <v>218</v>
      </c>
      <c r="GY96">
        <v>2220141</v>
      </c>
      <c r="GZ96">
        <v>1278300</v>
      </c>
      <c r="HA96">
        <v>1.016</v>
      </c>
      <c r="HB96">
        <v>1.1339999999999999</v>
      </c>
      <c r="HC96">
        <v>-1.54</v>
      </c>
      <c r="HD96">
        <v>3.63</v>
      </c>
      <c r="HF96" s="2">
        <f t="shared" si="12"/>
        <v>1.5063744231403109E-2</v>
      </c>
      <c r="HG96" s="2">
        <f t="shared" si="13"/>
        <v>0</v>
      </c>
      <c r="HH96" s="2">
        <f t="shared" si="14"/>
        <v>3.8238692853995726E-2</v>
      </c>
      <c r="HI96" s="2">
        <f t="shared" si="15"/>
        <v>9.5465301448139916E-3</v>
      </c>
      <c r="HJ96" s="3">
        <f t="shared" si="16"/>
        <v>8.630000114440918</v>
      </c>
      <c r="HK96" t="str">
        <f t="shared" si="17"/>
        <v>PBI</v>
      </c>
    </row>
    <row r="97" spans="1:219" hidden="1" x14ac:dyDescent="0.25">
      <c r="A97">
        <v>88</v>
      </c>
      <c r="B97" t="s">
        <v>581</v>
      </c>
      <c r="C97">
        <v>10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55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80</v>
      </c>
      <c r="W97">
        <v>25</v>
      </c>
      <c r="X97">
        <v>23</v>
      </c>
      <c r="Y97">
        <v>25</v>
      </c>
      <c r="Z97">
        <v>23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582</v>
      </c>
      <c r="AV97">
        <v>193.99000549316409</v>
      </c>
      <c r="AW97">
        <v>194.74000549316409</v>
      </c>
      <c r="AX97">
        <v>196.1000061035156</v>
      </c>
      <c r="AY97">
        <v>191.44999694824219</v>
      </c>
      <c r="AZ97">
        <v>191.69999694824219</v>
      </c>
      <c r="BE97">
        <v>18</v>
      </c>
      <c r="BF97">
        <v>5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26</v>
      </c>
      <c r="BO97">
        <v>8</v>
      </c>
      <c r="BP97">
        <v>12</v>
      </c>
      <c r="BQ97">
        <v>21</v>
      </c>
      <c r="BR97">
        <v>117</v>
      </c>
      <c r="BS97">
        <v>0</v>
      </c>
      <c r="BT97">
        <v>0</v>
      </c>
      <c r="BU97">
        <v>0</v>
      </c>
      <c r="BV97">
        <v>0</v>
      </c>
      <c r="BW97">
        <v>5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24</v>
      </c>
      <c r="CF97">
        <v>5</v>
      </c>
      <c r="CG97">
        <v>0</v>
      </c>
      <c r="CH97">
        <v>0</v>
      </c>
      <c r="CI97">
        <v>1</v>
      </c>
      <c r="CJ97">
        <v>1</v>
      </c>
      <c r="CK97">
        <v>0</v>
      </c>
      <c r="CL97">
        <v>0</v>
      </c>
      <c r="CM97" t="s">
        <v>583</v>
      </c>
      <c r="CN97">
        <v>191.69999694824219</v>
      </c>
      <c r="CO97">
        <v>193.24000549316409</v>
      </c>
      <c r="CP97">
        <v>194</v>
      </c>
      <c r="CQ97">
        <v>190.44999694824219</v>
      </c>
      <c r="CR97">
        <v>191.8999938964844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2</v>
      </c>
      <c r="DH97">
        <v>17</v>
      </c>
      <c r="DI97">
        <v>42</v>
      </c>
      <c r="DJ97">
        <v>134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1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0</v>
      </c>
      <c r="ED97">
        <v>0</v>
      </c>
      <c r="EE97" t="s">
        <v>242</v>
      </c>
      <c r="EF97">
        <v>191.8999938964844</v>
      </c>
      <c r="EG97">
        <v>194.69000244140619</v>
      </c>
      <c r="EH97">
        <v>195.5</v>
      </c>
      <c r="EI97">
        <v>192.53999328613281</v>
      </c>
      <c r="EJ97">
        <v>194.1199951171875</v>
      </c>
      <c r="EO97">
        <v>9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</v>
      </c>
      <c r="EY97">
        <v>7</v>
      </c>
      <c r="EZ97">
        <v>16</v>
      </c>
      <c r="FA97">
        <v>13</v>
      </c>
      <c r="FB97">
        <v>152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9</v>
      </c>
      <c r="FP97">
        <v>0</v>
      </c>
      <c r="FQ97">
        <v>0</v>
      </c>
      <c r="FR97">
        <v>0</v>
      </c>
      <c r="FS97">
        <v>1</v>
      </c>
      <c r="FT97">
        <v>0</v>
      </c>
      <c r="FU97">
        <v>0</v>
      </c>
      <c r="FV97">
        <v>0</v>
      </c>
      <c r="FW97" t="s">
        <v>227</v>
      </c>
      <c r="FX97">
        <v>194.1199951171875</v>
      </c>
      <c r="FY97">
        <v>194.32000732421881</v>
      </c>
      <c r="FZ97">
        <v>195.19999694824219</v>
      </c>
      <c r="GA97">
        <v>192.11000061035159</v>
      </c>
      <c r="GB97">
        <v>194.67999267578119</v>
      </c>
      <c r="GC97">
        <v>88</v>
      </c>
      <c r="GD97">
        <v>749</v>
      </c>
      <c r="GE97">
        <v>10</v>
      </c>
      <c r="GF97">
        <v>389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426</v>
      </c>
      <c r="GM97">
        <v>0</v>
      </c>
      <c r="GN97">
        <v>286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2.5</v>
      </c>
      <c r="GX97" t="s">
        <v>218</v>
      </c>
      <c r="GY97">
        <v>2515395</v>
      </c>
      <c r="GZ97">
        <v>1660885</v>
      </c>
      <c r="HC97">
        <v>-8.52</v>
      </c>
      <c r="HD97">
        <v>3.09</v>
      </c>
      <c r="HE97">
        <v>0.51859999999999995</v>
      </c>
      <c r="HF97" s="2">
        <f t="shared" si="12"/>
        <v>1.0292929162851738E-3</v>
      </c>
      <c r="HG97" s="2">
        <f t="shared" si="13"/>
        <v>4.5081436361739113E-3</v>
      </c>
      <c r="HH97" s="2">
        <f t="shared" si="14"/>
        <v>1.1373027123140589E-2</v>
      </c>
      <c r="HI97" s="2">
        <f t="shared" si="15"/>
        <v>1.3201110345784972E-2</v>
      </c>
      <c r="HJ97" s="3">
        <f t="shared" si="16"/>
        <v>195.19602982861875</v>
      </c>
      <c r="HK97" t="str">
        <f t="shared" si="17"/>
        <v>PNC</v>
      </c>
    </row>
    <row r="98" spans="1:219" hidden="1" x14ac:dyDescent="0.25">
      <c r="A98">
        <v>89</v>
      </c>
      <c r="B98" t="s">
        <v>584</v>
      </c>
      <c r="C98">
        <v>9</v>
      </c>
      <c r="D98">
        <v>1</v>
      </c>
      <c r="E98">
        <v>5</v>
      </c>
      <c r="F98">
        <v>1</v>
      </c>
      <c r="G98" t="s">
        <v>240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0</v>
      </c>
      <c r="Y98">
        <v>2</v>
      </c>
      <c r="Z98">
        <v>58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585</v>
      </c>
      <c r="AV98">
        <v>159.33000183105469</v>
      </c>
      <c r="AW98">
        <v>159</v>
      </c>
      <c r="AX98">
        <v>159.75</v>
      </c>
      <c r="AY98">
        <v>157.00999450683591</v>
      </c>
      <c r="AZ98">
        <v>157.3399963378906</v>
      </c>
      <c r="BE98">
        <v>66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</v>
      </c>
      <c r="BO98">
        <v>0</v>
      </c>
      <c r="BP98">
        <v>1</v>
      </c>
      <c r="BQ98">
        <v>2</v>
      </c>
      <c r="BR98">
        <v>37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67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 t="s">
        <v>586</v>
      </c>
      <c r="CN98">
        <v>157.3399963378906</v>
      </c>
      <c r="CO98">
        <v>157.6499938964844</v>
      </c>
      <c r="CP98">
        <v>158.99000549316409</v>
      </c>
      <c r="CQ98">
        <v>157.02000427246091</v>
      </c>
      <c r="CR98">
        <v>158.2799987792969</v>
      </c>
      <c r="CW98">
        <v>38</v>
      </c>
      <c r="CX98">
        <v>44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10</v>
      </c>
      <c r="DG98">
        <v>5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587</v>
      </c>
      <c r="EF98">
        <v>158.2799987792969</v>
      </c>
      <c r="EG98">
        <v>159.82000732421881</v>
      </c>
      <c r="EH98">
        <v>160.32000732421881</v>
      </c>
      <c r="EI98">
        <v>159.25999450683591</v>
      </c>
      <c r="EJ98">
        <v>159.8800048828125</v>
      </c>
      <c r="EO98">
        <v>38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16</v>
      </c>
      <c r="EY98">
        <v>6</v>
      </c>
      <c r="EZ98">
        <v>1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249</v>
      </c>
      <c r="FX98">
        <v>159.8800048828125</v>
      </c>
      <c r="FY98">
        <v>159.80000305175781</v>
      </c>
      <c r="FZ98">
        <v>162.2200012207031</v>
      </c>
      <c r="GA98">
        <v>158.6000061035156</v>
      </c>
      <c r="GB98">
        <v>162.21000671386719</v>
      </c>
      <c r="GC98">
        <v>186</v>
      </c>
      <c r="GD98">
        <v>145</v>
      </c>
      <c r="GE98">
        <v>120</v>
      </c>
      <c r="GF98">
        <v>39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95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2.5</v>
      </c>
      <c r="GX98" t="s">
        <v>218</v>
      </c>
      <c r="GY98">
        <v>73293</v>
      </c>
      <c r="GZ98">
        <v>90442</v>
      </c>
      <c r="HA98">
        <v>0.68899999999999995</v>
      </c>
      <c r="HB98">
        <v>3.94</v>
      </c>
      <c r="HC98">
        <v>1.05</v>
      </c>
      <c r="HD98">
        <v>2.35</v>
      </c>
      <c r="HE98">
        <v>0.16250000000000001</v>
      </c>
      <c r="HF98" s="2">
        <f t="shared" si="12"/>
        <v>-5.0063723108184632E-4</v>
      </c>
      <c r="HG98" s="2">
        <f t="shared" si="13"/>
        <v>1.4918001175778794E-2</v>
      </c>
      <c r="HH98" s="2">
        <f t="shared" si="14"/>
        <v>7.5093674926498544E-3</v>
      </c>
      <c r="HI98" s="2">
        <f t="shared" si="15"/>
        <v>2.2255104253336877E-2</v>
      </c>
      <c r="HJ98" s="3">
        <f t="shared" si="16"/>
        <v>162.1838996851734</v>
      </c>
      <c r="HK98" t="str">
        <f t="shared" si="17"/>
        <v>PRI</v>
      </c>
    </row>
    <row r="99" spans="1:219" hidden="1" x14ac:dyDescent="0.25">
      <c r="A99">
        <v>90</v>
      </c>
      <c r="B99" t="s">
        <v>588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149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388</v>
      </c>
      <c r="AV99">
        <v>171.07000732421881</v>
      </c>
      <c r="AW99">
        <v>172.19999694824219</v>
      </c>
      <c r="AX99">
        <v>172.19999694824219</v>
      </c>
      <c r="AY99">
        <v>170.7200012207031</v>
      </c>
      <c r="AZ99">
        <v>170.83000183105469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195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336</v>
      </c>
      <c r="CN99">
        <v>170.83000183105469</v>
      </c>
      <c r="CO99">
        <v>171</v>
      </c>
      <c r="CP99">
        <v>171.19999694824219</v>
      </c>
      <c r="CQ99">
        <v>170.9100036621094</v>
      </c>
      <c r="CR99">
        <v>171.1300048828125</v>
      </c>
      <c r="CW99">
        <v>185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14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374</v>
      </c>
      <c r="EF99">
        <v>171.1300048828125</v>
      </c>
      <c r="EG99">
        <v>171.17999267578119</v>
      </c>
      <c r="EH99">
        <v>173.05999755859381</v>
      </c>
      <c r="EI99">
        <v>171</v>
      </c>
      <c r="EJ99">
        <v>172.7799987792969</v>
      </c>
      <c r="EO99">
        <v>128</v>
      </c>
      <c r="EP99">
        <v>51</v>
      </c>
      <c r="EQ99">
        <v>10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</v>
      </c>
      <c r="EY99">
        <v>0</v>
      </c>
      <c r="EZ99">
        <v>0</v>
      </c>
      <c r="FA99">
        <v>0</v>
      </c>
      <c r="FB99">
        <v>0</v>
      </c>
      <c r="FC99">
        <v>1</v>
      </c>
      <c r="FD99">
        <v>7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589</v>
      </c>
      <c r="FX99">
        <v>172.7799987792969</v>
      </c>
      <c r="FY99">
        <v>172.7799987792969</v>
      </c>
      <c r="FZ99">
        <v>173.05000305175781</v>
      </c>
      <c r="GA99">
        <v>172.61000061035159</v>
      </c>
      <c r="GB99">
        <v>172.80999755859381</v>
      </c>
      <c r="GC99">
        <v>451</v>
      </c>
      <c r="GD99">
        <v>365</v>
      </c>
      <c r="GE99">
        <v>374</v>
      </c>
      <c r="GF99">
        <v>21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195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2.7</v>
      </c>
      <c r="GX99" t="s">
        <v>223</v>
      </c>
      <c r="GY99">
        <v>1893309</v>
      </c>
      <c r="GZ99">
        <v>1662814</v>
      </c>
      <c r="HA99">
        <v>1.2470000000000001</v>
      </c>
      <c r="HB99">
        <v>1.359</v>
      </c>
      <c r="HC99">
        <v>3.61</v>
      </c>
      <c r="HD99">
        <v>0.88</v>
      </c>
      <c r="HE99">
        <v>0</v>
      </c>
      <c r="HF99" s="2">
        <f t="shared" si="12"/>
        <v>0</v>
      </c>
      <c r="HG99" s="2">
        <f t="shared" si="13"/>
        <v>1.5602673660753963E-3</v>
      </c>
      <c r="HH99" s="2">
        <f t="shared" si="14"/>
        <v>9.8389958413225287E-4</v>
      </c>
      <c r="HI99" s="2">
        <f t="shared" si="15"/>
        <v>1.1573227884249526E-3</v>
      </c>
      <c r="HJ99" s="3">
        <f t="shared" si="16"/>
        <v>173.0495817729028</v>
      </c>
      <c r="HK99" t="str">
        <f t="shared" si="17"/>
        <v>PFPT</v>
      </c>
    </row>
    <row r="100" spans="1:219" hidden="1" x14ac:dyDescent="0.25">
      <c r="A100">
        <v>91</v>
      </c>
      <c r="B100" t="s">
        <v>590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51</v>
      </c>
      <c r="N100">
        <v>32</v>
      </c>
      <c r="O100">
        <v>49</v>
      </c>
      <c r="P100">
        <v>1</v>
      </c>
      <c r="Q100">
        <v>0</v>
      </c>
      <c r="R100">
        <v>1</v>
      </c>
      <c r="S100">
        <v>15</v>
      </c>
      <c r="T100">
        <v>0</v>
      </c>
      <c r="U100">
        <v>0</v>
      </c>
      <c r="V100">
        <v>23</v>
      </c>
      <c r="W100">
        <v>13</v>
      </c>
      <c r="X100">
        <v>1</v>
      </c>
      <c r="Y100">
        <v>6</v>
      </c>
      <c r="Z100">
        <v>29</v>
      </c>
      <c r="AA100">
        <v>2</v>
      </c>
      <c r="AB100">
        <v>72</v>
      </c>
      <c r="AC100">
        <v>0</v>
      </c>
      <c r="AD100">
        <v>0</v>
      </c>
      <c r="AE100">
        <v>29</v>
      </c>
      <c r="AF100">
        <v>15</v>
      </c>
      <c r="AG100">
        <v>29</v>
      </c>
      <c r="AH100">
        <v>29</v>
      </c>
      <c r="AI100">
        <v>1</v>
      </c>
      <c r="AJ100">
        <v>1</v>
      </c>
      <c r="AK100">
        <v>2</v>
      </c>
      <c r="AL100">
        <v>2</v>
      </c>
      <c r="AM100">
        <v>49</v>
      </c>
      <c r="AN100">
        <v>29</v>
      </c>
      <c r="AO100">
        <v>2</v>
      </c>
      <c r="AP100">
        <v>2</v>
      </c>
      <c r="AQ100">
        <v>1</v>
      </c>
      <c r="AR100">
        <v>1</v>
      </c>
      <c r="AS100">
        <v>1</v>
      </c>
      <c r="AT100">
        <v>1</v>
      </c>
      <c r="AU100" t="s">
        <v>589</v>
      </c>
      <c r="AV100">
        <v>13.61999988555908</v>
      </c>
      <c r="AW100">
        <v>13.61999988555908</v>
      </c>
      <c r="AX100">
        <v>13.88000011444092</v>
      </c>
      <c r="AY100">
        <v>13.460000038146971</v>
      </c>
      <c r="AZ100">
        <v>13.489999771118161</v>
      </c>
      <c r="BE100">
        <v>48</v>
      </c>
      <c r="BF100">
        <v>19</v>
      </c>
      <c r="BG100">
        <v>27</v>
      </c>
      <c r="BH100">
        <v>9</v>
      </c>
      <c r="BI100">
        <v>0</v>
      </c>
      <c r="BJ100">
        <v>1</v>
      </c>
      <c r="BK100">
        <v>36</v>
      </c>
      <c r="BL100">
        <v>0</v>
      </c>
      <c r="BM100">
        <v>0</v>
      </c>
      <c r="BN100">
        <v>12</v>
      </c>
      <c r="BO100">
        <v>12</v>
      </c>
      <c r="BP100">
        <v>8</v>
      </c>
      <c r="BQ100">
        <v>12</v>
      </c>
      <c r="BR100">
        <v>53</v>
      </c>
      <c r="BS100">
        <v>0</v>
      </c>
      <c r="BT100">
        <v>0</v>
      </c>
      <c r="BU100">
        <v>0</v>
      </c>
      <c r="BV100">
        <v>0</v>
      </c>
      <c r="BW100">
        <v>55</v>
      </c>
      <c r="BX100">
        <v>36</v>
      </c>
      <c r="BY100">
        <v>0</v>
      </c>
      <c r="BZ100">
        <v>0</v>
      </c>
      <c r="CA100">
        <v>2</v>
      </c>
      <c r="CB100">
        <v>1</v>
      </c>
      <c r="CC100">
        <v>1</v>
      </c>
      <c r="CD100">
        <v>0</v>
      </c>
      <c r="CE100">
        <v>108</v>
      </c>
      <c r="CF100">
        <v>55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591</v>
      </c>
      <c r="CN100">
        <v>13.489999771118161</v>
      </c>
      <c r="CO100">
        <v>13.55000019073486</v>
      </c>
      <c r="CP100">
        <v>13.61999988555908</v>
      </c>
      <c r="CQ100">
        <v>13.39999961853027</v>
      </c>
      <c r="CR100">
        <v>13.47999954223633</v>
      </c>
      <c r="CW100">
        <v>62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40</v>
      </c>
      <c r="DG100">
        <v>34</v>
      </c>
      <c r="DH100">
        <v>27</v>
      </c>
      <c r="DI100">
        <v>12</v>
      </c>
      <c r="DJ100">
        <v>41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0</v>
      </c>
      <c r="DS100">
        <v>1</v>
      </c>
      <c r="DT100">
        <v>0</v>
      </c>
      <c r="DU100">
        <v>1</v>
      </c>
      <c r="DV100">
        <v>0</v>
      </c>
      <c r="DW100">
        <v>0</v>
      </c>
      <c r="DX100">
        <v>0</v>
      </c>
      <c r="DY100">
        <v>1</v>
      </c>
      <c r="DZ100">
        <v>0</v>
      </c>
      <c r="EA100">
        <v>0</v>
      </c>
      <c r="EB100">
        <v>0</v>
      </c>
      <c r="EC100">
        <v>1</v>
      </c>
      <c r="ED100">
        <v>1</v>
      </c>
      <c r="EE100" t="s">
        <v>381</v>
      </c>
      <c r="EF100">
        <v>13.47999954223633</v>
      </c>
      <c r="EG100">
        <v>13.539999961853029</v>
      </c>
      <c r="EH100">
        <v>14.11999988555908</v>
      </c>
      <c r="EI100">
        <v>13.52999973297119</v>
      </c>
      <c r="EJ100">
        <v>13.88000011444092</v>
      </c>
      <c r="EO100">
        <v>2</v>
      </c>
      <c r="EP100">
        <v>7</v>
      </c>
      <c r="EQ100">
        <v>4</v>
      </c>
      <c r="ER100">
        <v>46</v>
      </c>
      <c r="ES100">
        <v>136</v>
      </c>
      <c r="ET100">
        <v>0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2</v>
      </c>
      <c r="FE100">
        <v>1</v>
      </c>
      <c r="FF100">
        <v>2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592</v>
      </c>
      <c r="FX100">
        <v>13.88000011444092</v>
      </c>
      <c r="FY100">
        <v>14.05000019073486</v>
      </c>
      <c r="FZ100">
        <v>14.060000419616699</v>
      </c>
      <c r="GA100">
        <v>13.579999923706049</v>
      </c>
      <c r="GB100">
        <v>13.63000011444092</v>
      </c>
      <c r="GC100">
        <v>494</v>
      </c>
      <c r="GD100">
        <v>325</v>
      </c>
      <c r="GE100">
        <v>258</v>
      </c>
      <c r="GF100">
        <v>156</v>
      </c>
      <c r="GG100">
        <v>0</v>
      </c>
      <c r="GH100">
        <v>192</v>
      </c>
      <c r="GI100">
        <v>0</v>
      </c>
      <c r="GJ100">
        <v>182</v>
      </c>
      <c r="GK100">
        <v>2</v>
      </c>
      <c r="GL100">
        <v>123</v>
      </c>
      <c r="GM100">
        <v>2</v>
      </c>
      <c r="GN100">
        <v>41</v>
      </c>
      <c r="GO100">
        <v>4</v>
      </c>
      <c r="GP100">
        <v>1</v>
      </c>
      <c r="GQ100">
        <v>2</v>
      </c>
      <c r="GR100">
        <v>0</v>
      </c>
      <c r="GS100">
        <v>2</v>
      </c>
      <c r="GT100">
        <v>1</v>
      </c>
      <c r="GU100">
        <v>2</v>
      </c>
      <c r="GV100">
        <v>1</v>
      </c>
      <c r="GW100">
        <v>2.5</v>
      </c>
      <c r="GX100" t="s">
        <v>218</v>
      </c>
      <c r="GY100">
        <v>3127235</v>
      </c>
      <c r="GZ100">
        <v>2353728</v>
      </c>
      <c r="HA100">
        <v>0.54</v>
      </c>
      <c r="HB100">
        <v>0.98</v>
      </c>
      <c r="HC100">
        <v>-0.76</v>
      </c>
      <c r="HD100">
        <v>6.18</v>
      </c>
      <c r="HE100">
        <v>0</v>
      </c>
      <c r="HF100" s="2">
        <f t="shared" si="12"/>
        <v>1.2099649394029521E-2</v>
      </c>
      <c r="HG100" s="2">
        <f t="shared" si="13"/>
        <v>7.1125381105163754E-4</v>
      </c>
      <c r="HH100" s="2">
        <f t="shared" si="14"/>
        <v>3.3451975846857773E-2</v>
      </c>
      <c r="HI100" s="2">
        <f t="shared" si="15"/>
        <v>3.6683925396225892E-3</v>
      </c>
      <c r="HJ100" s="3">
        <f t="shared" si="16"/>
        <v>14.059993306915796</v>
      </c>
      <c r="HK100" t="str">
        <f t="shared" si="17"/>
        <v>QRTEA</v>
      </c>
    </row>
    <row r="101" spans="1:219" hidden="1" x14ac:dyDescent="0.25">
      <c r="A101">
        <v>92</v>
      </c>
      <c r="B101" t="s">
        <v>593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62</v>
      </c>
      <c r="N101">
        <v>65</v>
      </c>
      <c r="O101">
        <v>42</v>
      </c>
      <c r="P101">
        <v>2</v>
      </c>
      <c r="Q101">
        <v>0</v>
      </c>
      <c r="R101">
        <v>2</v>
      </c>
      <c r="S101">
        <v>44</v>
      </c>
      <c r="T101">
        <v>0</v>
      </c>
      <c r="U101">
        <v>0</v>
      </c>
      <c r="V101">
        <v>12</v>
      </c>
      <c r="W101">
        <v>2</v>
      </c>
      <c r="X101">
        <v>0</v>
      </c>
      <c r="Y101">
        <v>0</v>
      </c>
      <c r="Z101">
        <v>8</v>
      </c>
      <c r="AA101">
        <v>2</v>
      </c>
      <c r="AB101">
        <v>16</v>
      </c>
      <c r="AC101">
        <v>0</v>
      </c>
      <c r="AD101">
        <v>0</v>
      </c>
      <c r="AE101">
        <v>0</v>
      </c>
      <c r="AF101">
        <v>0</v>
      </c>
      <c r="AG101">
        <v>8</v>
      </c>
      <c r="AH101">
        <v>8</v>
      </c>
      <c r="AI101">
        <v>0</v>
      </c>
      <c r="AJ101">
        <v>0</v>
      </c>
      <c r="AK101">
        <v>1</v>
      </c>
      <c r="AL101">
        <v>1</v>
      </c>
      <c r="AM101">
        <v>2</v>
      </c>
      <c r="AN101">
        <v>0</v>
      </c>
      <c r="AO101">
        <v>1</v>
      </c>
      <c r="AP101">
        <v>1</v>
      </c>
      <c r="AQ101">
        <v>1</v>
      </c>
      <c r="AR101">
        <v>0</v>
      </c>
      <c r="AS101">
        <v>1</v>
      </c>
      <c r="AT101">
        <v>1</v>
      </c>
      <c r="AU101" t="s">
        <v>594</v>
      </c>
      <c r="AV101">
        <v>29.229999542236332</v>
      </c>
      <c r="AW101">
        <v>29.370000839233398</v>
      </c>
      <c r="AX101">
        <v>30.260000228881839</v>
      </c>
      <c r="AY101">
        <v>28.780000686645511</v>
      </c>
      <c r="AZ101">
        <v>28.85000038146973</v>
      </c>
      <c r="BE101">
        <v>9</v>
      </c>
      <c r="BF101">
        <v>9</v>
      </c>
      <c r="BG101">
        <v>7</v>
      </c>
      <c r="BH101">
        <v>27</v>
      </c>
      <c r="BI101">
        <v>12</v>
      </c>
      <c r="BJ101">
        <v>1</v>
      </c>
      <c r="BK101">
        <v>46</v>
      </c>
      <c r="BL101">
        <v>1</v>
      </c>
      <c r="BM101">
        <v>12</v>
      </c>
      <c r="BN101">
        <v>4</v>
      </c>
      <c r="BO101">
        <v>4</v>
      </c>
      <c r="BP101">
        <v>9</v>
      </c>
      <c r="BQ101">
        <v>14</v>
      </c>
      <c r="BR101">
        <v>97</v>
      </c>
      <c r="BS101">
        <v>0</v>
      </c>
      <c r="BT101">
        <v>0</v>
      </c>
      <c r="BU101">
        <v>0</v>
      </c>
      <c r="BV101">
        <v>0</v>
      </c>
      <c r="BW101">
        <v>55</v>
      </c>
      <c r="BX101">
        <v>46</v>
      </c>
      <c r="BY101">
        <v>0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64</v>
      </c>
      <c r="CF101">
        <v>55</v>
      </c>
      <c r="CG101">
        <v>0</v>
      </c>
      <c r="CH101">
        <v>0</v>
      </c>
      <c r="CI101">
        <v>1</v>
      </c>
      <c r="CJ101">
        <v>1</v>
      </c>
      <c r="CK101">
        <v>0</v>
      </c>
      <c r="CL101">
        <v>0</v>
      </c>
      <c r="CM101" t="s">
        <v>497</v>
      </c>
      <c r="CN101">
        <v>28.85000038146973</v>
      </c>
      <c r="CO101">
        <v>28.79000091552734</v>
      </c>
      <c r="CP101">
        <v>29.370000839233398</v>
      </c>
      <c r="CQ101">
        <v>28.659999847412109</v>
      </c>
      <c r="CR101">
        <v>29.10000038146973</v>
      </c>
      <c r="CW101">
        <v>1</v>
      </c>
      <c r="CX101">
        <v>8</v>
      </c>
      <c r="CY101">
        <v>120</v>
      </c>
      <c r="CZ101">
        <v>53</v>
      </c>
      <c r="DA101">
        <v>1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2</v>
      </c>
      <c r="DJ101">
        <v>0</v>
      </c>
      <c r="DK101">
        <v>1</v>
      </c>
      <c r="DL101">
        <v>2</v>
      </c>
      <c r="DM101">
        <v>1</v>
      </c>
      <c r="DN101">
        <v>2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595</v>
      </c>
      <c r="EF101">
        <v>29.10000038146973</v>
      </c>
      <c r="EG101">
        <v>29.399999618530281</v>
      </c>
      <c r="EH101">
        <v>30.54999923706055</v>
      </c>
      <c r="EI101">
        <v>29.069999694824219</v>
      </c>
      <c r="EJ101">
        <v>30.45999908447266</v>
      </c>
      <c r="EO101">
        <v>8</v>
      </c>
      <c r="EP101">
        <v>2</v>
      </c>
      <c r="EQ101">
        <v>1</v>
      </c>
      <c r="ER101">
        <v>16</v>
      </c>
      <c r="ES101">
        <v>156</v>
      </c>
      <c r="ET101">
        <v>0</v>
      </c>
      <c r="EU101">
        <v>0</v>
      </c>
      <c r="EV101">
        <v>0</v>
      </c>
      <c r="EW101">
        <v>0</v>
      </c>
      <c r="EX101">
        <v>3</v>
      </c>
      <c r="EY101">
        <v>1</v>
      </c>
      <c r="EZ101">
        <v>2</v>
      </c>
      <c r="FA101">
        <v>0</v>
      </c>
      <c r="FB101">
        <v>3</v>
      </c>
      <c r="FC101">
        <v>1</v>
      </c>
      <c r="FD101">
        <v>9</v>
      </c>
      <c r="FE101">
        <v>1</v>
      </c>
      <c r="FF101">
        <v>9</v>
      </c>
      <c r="FG101">
        <v>1</v>
      </c>
      <c r="FH101">
        <v>0</v>
      </c>
      <c r="FI101">
        <v>3</v>
      </c>
      <c r="FJ101">
        <v>3</v>
      </c>
      <c r="FK101">
        <v>1</v>
      </c>
      <c r="FL101">
        <v>0</v>
      </c>
      <c r="FM101">
        <v>2</v>
      </c>
      <c r="FN101">
        <v>1</v>
      </c>
      <c r="FO101">
        <v>1</v>
      </c>
      <c r="FP101">
        <v>0</v>
      </c>
      <c r="FQ101">
        <v>1</v>
      </c>
      <c r="FR101">
        <v>1</v>
      </c>
      <c r="FS101">
        <v>1</v>
      </c>
      <c r="FT101">
        <v>0</v>
      </c>
      <c r="FU101">
        <v>1</v>
      </c>
      <c r="FV101">
        <v>1</v>
      </c>
      <c r="FW101" t="s">
        <v>596</v>
      </c>
      <c r="FX101">
        <v>30.45999908447266</v>
      </c>
      <c r="FY101">
        <v>30.64999961853027</v>
      </c>
      <c r="FZ101">
        <v>30.739999771118161</v>
      </c>
      <c r="GA101">
        <v>29.319999694824219</v>
      </c>
      <c r="GB101">
        <v>29.89999961853027</v>
      </c>
      <c r="GC101">
        <v>601</v>
      </c>
      <c r="GD101">
        <v>161</v>
      </c>
      <c r="GE101">
        <v>366</v>
      </c>
      <c r="GF101">
        <v>11</v>
      </c>
      <c r="GG101">
        <v>12</v>
      </c>
      <c r="GH101">
        <v>267</v>
      </c>
      <c r="GI101">
        <v>0</v>
      </c>
      <c r="GJ101">
        <v>226</v>
      </c>
      <c r="GK101">
        <v>11</v>
      </c>
      <c r="GL101">
        <v>108</v>
      </c>
      <c r="GM101">
        <v>11</v>
      </c>
      <c r="GN101">
        <v>3</v>
      </c>
      <c r="GO101">
        <v>3</v>
      </c>
      <c r="GP101">
        <v>2</v>
      </c>
      <c r="GQ101">
        <v>2</v>
      </c>
      <c r="GR101">
        <v>1</v>
      </c>
      <c r="GS101">
        <v>2</v>
      </c>
      <c r="GT101">
        <v>1</v>
      </c>
      <c r="GU101">
        <v>2</v>
      </c>
      <c r="GV101">
        <v>1</v>
      </c>
      <c r="GW101">
        <v>2.6</v>
      </c>
      <c r="GX101" t="s">
        <v>223</v>
      </c>
      <c r="GY101">
        <v>662481</v>
      </c>
      <c r="GZ101">
        <v>454457</v>
      </c>
      <c r="HA101">
        <v>0.95599999999999996</v>
      </c>
      <c r="HB101">
        <v>1.5349999999999999</v>
      </c>
      <c r="HC101">
        <v>0.22</v>
      </c>
      <c r="HD101">
        <v>3.32</v>
      </c>
      <c r="HE101">
        <v>0</v>
      </c>
      <c r="HF101" s="2">
        <f t="shared" si="12"/>
        <v>6.1990387087228482E-3</v>
      </c>
      <c r="HG101" s="2">
        <f t="shared" si="13"/>
        <v>2.9277863779443303E-3</v>
      </c>
      <c r="HH101" s="2">
        <f t="shared" si="14"/>
        <v>4.3393146501116586E-2</v>
      </c>
      <c r="HI101" s="2">
        <f t="shared" si="15"/>
        <v>1.9397991006882886E-2</v>
      </c>
      <c r="HJ101" s="3">
        <f t="shared" si="16"/>
        <v>30.739736269897403</v>
      </c>
      <c r="HK101" t="str">
        <f t="shared" si="17"/>
        <v>REZI</v>
      </c>
    </row>
    <row r="102" spans="1:219" hidden="1" x14ac:dyDescent="0.25">
      <c r="A102">
        <v>93</v>
      </c>
      <c r="B102" t="s">
        <v>597</v>
      </c>
      <c r="C102">
        <v>10</v>
      </c>
      <c r="D102">
        <v>0</v>
      </c>
      <c r="E102">
        <v>5</v>
      </c>
      <c r="F102">
        <v>1</v>
      </c>
      <c r="G102" t="s">
        <v>240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55</v>
      </c>
      <c r="N102">
        <v>99</v>
      </c>
      <c r="O102">
        <v>12</v>
      </c>
      <c r="P102">
        <v>7</v>
      </c>
      <c r="Q102">
        <v>0</v>
      </c>
      <c r="R102">
        <v>1</v>
      </c>
      <c r="S102">
        <v>19</v>
      </c>
      <c r="T102">
        <v>0</v>
      </c>
      <c r="U102">
        <v>0</v>
      </c>
      <c r="V102">
        <v>9</v>
      </c>
      <c r="W102">
        <v>0</v>
      </c>
      <c r="X102">
        <v>2</v>
      </c>
      <c r="Y102">
        <v>2</v>
      </c>
      <c r="Z102">
        <v>0</v>
      </c>
      <c r="AA102">
        <v>1</v>
      </c>
      <c r="AB102">
        <v>5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537</v>
      </c>
      <c r="AV102">
        <v>615.1099853515625</v>
      </c>
      <c r="AW102">
        <v>625.9000244140625</v>
      </c>
      <c r="AX102">
        <v>649.07000732421875</v>
      </c>
      <c r="AY102">
        <v>622.59002685546875</v>
      </c>
      <c r="AZ102">
        <v>638</v>
      </c>
      <c r="BE102">
        <v>4</v>
      </c>
      <c r="BF102">
        <v>11</v>
      </c>
      <c r="BG102">
        <v>6</v>
      </c>
      <c r="BH102">
        <v>33</v>
      </c>
      <c r="BI102">
        <v>131</v>
      </c>
      <c r="BJ102">
        <v>1</v>
      </c>
      <c r="BK102">
        <v>1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0</v>
      </c>
      <c r="BR102">
        <v>1</v>
      </c>
      <c r="BS102">
        <v>1</v>
      </c>
      <c r="BT102">
        <v>2</v>
      </c>
      <c r="BU102">
        <v>1</v>
      </c>
      <c r="BV102">
        <v>2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598</v>
      </c>
      <c r="CN102">
        <v>638</v>
      </c>
      <c r="CO102">
        <v>641.9000244140625</v>
      </c>
      <c r="CP102">
        <v>650</v>
      </c>
      <c r="CQ102">
        <v>631.34002685546875</v>
      </c>
      <c r="CR102">
        <v>638.5999755859375</v>
      </c>
      <c r="CW102">
        <v>27</v>
      </c>
      <c r="CX102">
        <v>29</v>
      </c>
      <c r="CY102">
        <v>5</v>
      </c>
      <c r="CZ102">
        <v>0</v>
      </c>
      <c r="DA102">
        <v>0</v>
      </c>
      <c r="DB102">
        <v>1</v>
      </c>
      <c r="DC102">
        <v>5</v>
      </c>
      <c r="DD102">
        <v>0</v>
      </c>
      <c r="DE102">
        <v>0</v>
      </c>
      <c r="DF102">
        <v>16</v>
      </c>
      <c r="DG102">
        <v>4</v>
      </c>
      <c r="DH102">
        <v>5</v>
      </c>
      <c r="DI102">
        <v>6</v>
      </c>
      <c r="DJ102">
        <v>89</v>
      </c>
      <c r="DK102">
        <v>1</v>
      </c>
      <c r="DL102">
        <v>13</v>
      </c>
      <c r="DM102">
        <v>0</v>
      </c>
      <c r="DN102">
        <v>0</v>
      </c>
      <c r="DO102">
        <v>34</v>
      </c>
      <c r="DP102">
        <v>5</v>
      </c>
      <c r="DQ102">
        <v>2</v>
      </c>
      <c r="DR102">
        <v>1</v>
      </c>
      <c r="DS102">
        <v>3</v>
      </c>
      <c r="DT102">
        <v>1</v>
      </c>
      <c r="DU102">
        <v>2</v>
      </c>
      <c r="DV102">
        <v>1</v>
      </c>
      <c r="DW102">
        <v>62</v>
      </c>
      <c r="DX102">
        <v>34</v>
      </c>
      <c r="DY102">
        <v>0</v>
      </c>
      <c r="DZ102">
        <v>0</v>
      </c>
      <c r="EA102">
        <v>1</v>
      </c>
      <c r="EB102">
        <v>1</v>
      </c>
      <c r="EC102">
        <v>0</v>
      </c>
      <c r="ED102">
        <v>0</v>
      </c>
      <c r="EE102" t="s">
        <v>396</v>
      </c>
      <c r="EF102">
        <v>638.5999755859375</v>
      </c>
      <c r="EG102">
        <v>645</v>
      </c>
      <c r="EH102">
        <v>648.79998779296875</v>
      </c>
      <c r="EI102">
        <v>633.08001708984375</v>
      </c>
      <c r="EJ102">
        <v>644.010009765625</v>
      </c>
      <c r="EO102">
        <v>12</v>
      </c>
      <c r="EP102">
        <v>3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</v>
      </c>
      <c r="EY102">
        <v>13</v>
      </c>
      <c r="EZ102">
        <v>14</v>
      </c>
      <c r="FA102">
        <v>15</v>
      </c>
      <c r="FB102">
        <v>114</v>
      </c>
      <c r="FC102">
        <v>0</v>
      </c>
      <c r="FD102">
        <v>0</v>
      </c>
      <c r="FE102">
        <v>0</v>
      </c>
      <c r="FF102">
        <v>0</v>
      </c>
      <c r="FG102">
        <v>3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1</v>
      </c>
      <c r="FN102">
        <v>0</v>
      </c>
      <c r="FO102">
        <v>18</v>
      </c>
      <c r="FP102">
        <v>3</v>
      </c>
      <c r="FQ102">
        <v>7</v>
      </c>
      <c r="FR102">
        <v>0</v>
      </c>
      <c r="FS102">
        <v>2</v>
      </c>
      <c r="FT102">
        <v>1</v>
      </c>
      <c r="FU102">
        <v>1</v>
      </c>
      <c r="FV102">
        <v>1</v>
      </c>
      <c r="FW102" t="s">
        <v>464</v>
      </c>
      <c r="FX102">
        <v>644.010009765625</v>
      </c>
      <c r="FY102">
        <v>644</v>
      </c>
      <c r="FZ102">
        <v>648.8499755859375</v>
      </c>
      <c r="GA102">
        <v>635</v>
      </c>
      <c r="GB102">
        <v>641.04998779296875</v>
      </c>
      <c r="GC102">
        <v>434</v>
      </c>
      <c r="GD102">
        <v>298</v>
      </c>
      <c r="GE102">
        <v>76</v>
      </c>
      <c r="GF102">
        <v>283</v>
      </c>
      <c r="GG102">
        <v>0</v>
      </c>
      <c r="GH102">
        <v>171</v>
      </c>
      <c r="GI102">
        <v>0</v>
      </c>
      <c r="GJ102">
        <v>0</v>
      </c>
      <c r="GK102">
        <v>2</v>
      </c>
      <c r="GL102">
        <v>204</v>
      </c>
      <c r="GM102">
        <v>0</v>
      </c>
      <c r="GN102">
        <v>203</v>
      </c>
      <c r="GO102">
        <v>4</v>
      </c>
      <c r="GP102">
        <v>3</v>
      </c>
      <c r="GQ102">
        <v>2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2.2000000000000002</v>
      </c>
      <c r="GX102" t="s">
        <v>218</v>
      </c>
      <c r="GY102">
        <v>340094</v>
      </c>
      <c r="GZ102">
        <v>472157</v>
      </c>
      <c r="HA102">
        <v>0.17399999999999999</v>
      </c>
      <c r="HB102">
        <v>0.87</v>
      </c>
      <c r="HC102">
        <v>1.36</v>
      </c>
      <c r="HD102">
        <v>5.0199999999999996</v>
      </c>
      <c r="HE102">
        <v>0</v>
      </c>
      <c r="HF102" s="2">
        <f t="shared" si="12"/>
        <v>-1.5543114324501062E-5</v>
      </c>
      <c r="HG102" s="2">
        <f t="shared" si="13"/>
        <v>7.4747256968882292E-3</v>
      </c>
      <c r="HH102" s="2">
        <f t="shared" si="14"/>
        <v>1.3975155279503104E-2</v>
      </c>
      <c r="HI102" s="2">
        <f t="shared" si="15"/>
        <v>9.4376225070963438E-3</v>
      </c>
      <c r="HJ102" s="3">
        <f t="shared" si="16"/>
        <v>648.81372334879597</v>
      </c>
      <c r="HK102" t="str">
        <f t="shared" si="17"/>
        <v>RH</v>
      </c>
    </row>
    <row r="103" spans="1:219" hidden="1" x14ac:dyDescent="0.25">
      <c r="A103">
        <v>94</v>
      </c>
      <c r="B103" t="s">
        <v>599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32</v>
      </c>
      <c r="N103">
        <v>73</v>
      </c>
      <c r="O103">
        <v>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6</v>
      </c>
      <c r="W103">
        <v>2</v>
      </c>
      <c r="X103">
        <v>5</v>
      </c>
      <c r="Y103">
        <v>4</v>
      </c>
      <c r="Z103">
        <v>68</v>
      </c>
      <c r="AA103">
        <v>1</v>
      </c>
      <c r="AB103">
        <v>85</v>
      </c>
      <c r="AC103">
        <v>0</v>
      </c>
      <c r="AD103">
        <v>0</v>
      </c>
      <c r="AE103">
        <v>0</v>
      </c>
      <c r="AF103">
        <v>0</v>
      </c>
      <c r="AG103">
        <v>68</v>
      </c>
      <c r="AH103">
        <v>68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55</v>
      </c>
      <c r="AP103">
        <v>55</v>
      </c>
      <c r="AQ103">
        <v>1</v>
      </c>
      <c r="AR103">
        <v>0</v>
      </c>
      <c r="AS103">
        <v>1</v>
      </c>
      <c r="AT103">
        <v>1</v>
      </c>
      <c r="AU103" t="s">
        <v>600</v>
      </c>
      <c r="AV103">
        <v>57.619998931884773</v>
      </c>
      <c r="AW103">
        <v>57.909999847412109</v>
      </c>
      <c r="AX103">
        <v>59.139999389648438</v>
      </c>
      <c r="AY103">
        <v>56.810001373291023</v>
      </c>
      <c r="AZ103">
        <v>56.889999389648438</v>
      </c>
      <c r="BE103">
        <v>24</v>
      </c>
      <c r="BF103">
        <v>36</v>
      </c>
      <c r="BG103">
        <v>14</v>
      </c>
      <c r="BH103">
        <v>16</v>
      </c>
      <c r="BI103">
        <v>6</v>
      </c>
      <c r="BJ103">
        <v>3</v>
      </c>
      <c r="BK103">
        <v>36</v>
      </c>
      <c r="BL103">
        <v>2</v>
      </c>
      <c r="BM103">
        <v>6</v>
      </c>
      <c r="BN103">
        <v>6</v>
      </c>
      <c r="BO103">
        <v>5</v>
      </c>
      <c r="BP103">
        <v>10</v>
      </c>
      <c r="BQ103">
        <v>6</v>
      </c>
      <c r="BR103">
        <v>55</v>
      </c>
      <c r="BS103">
        <v>3</v>
      </c>
      <c r="BT103">
        <v>9</v>
      </c>
      <c r="BU103">
        <v>2</v>
      </c>
      <c r="BV103">
        <v>0</v>
      </c>
      <c r="BW103">
        <v>72</v>
      </c>
      <c r="BX103">
        <v>36</v>
      </c>
      <c r="BY103">
        <v>4</v>
      </c>
      <c r="BZ103">
        <v>4</v>
      </c>
      <c r="CA103">
        <v>2</v>
      </c>
      <c r="CB103">
        <v>2</v>
      </c>
      <c r="CC103">
        <v>1</v>
      </c>
      <c r="CD103">
        <v>1</v>
      </c>
      <c r="CE103">
        <v>98</v>
      </c>
      <c r="CF103">
        <v>72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 t="s">
        <v>261</v>
      </c>
      <c r="CN103">
        <v>56.889999389648438</v>
      </c>
      <c r="CO103">
        <v>57.799999237060547</v>
      </c>
      <c r="CP103">
        <v>61.270000457763672</v>
      </c>
      <c r="CQ103">
        <v>57.569999694824219</v>
      </c>
      <c r="CR103">
        <v>59.770000457763672</v>
      </c>
      <c r="CW103">
        <v>0</v>
      </c>
      <c r="CX103">
        <v>1</v>
      </c>
      <c r="CY103">
        <v>0</v>
      </c>
      <c r="CZ103">
        <v>1</v>
      </c>
      <c r="DA103">
        <v>189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601</v>
      </c>
      <c r="EF103">
        <v>59.770000457763672</v>
      </c>
      <c r="EG103">
        <v>60.509998321533203</v>
      </c>
      <c r="EH103">
        <v>62.889999389648438</v>
      </c>
      <c r="EI103">
        <v>59.770000457763672</v>
      </c>
      <c r="EJ103">
        <v>62.459999084472663</v>
      </c>
      <c r="EO103">
        <v>21</v>
      </c>
      <c r="EP103">
        <v>39</v>
      </c>
      <c r="EQ103">
        <v>32</v>
      </c>
      <c r="ER103">
        <v>13</v>
      </c>
      <c r="ES103">
        <v>39</v>
      </c>
      <c r="ET103">
        <v>1</v>
      </c>
      <c r="EU103">
        <v>22</v>
      </c>
      <c r="EV103">
        <v>0</v>
      </c>
      <c r="EW103">
        <v>0</v>
      </c>
      <c r="EX103">
        <v>21</v>
      </c>
      <c r="EY103">
        <v>8</v>
      </c>
      <c r="EZ103">
        <v>8</v>
      </c>
      <c r="FA103">
        <v>5</v>
      </c>
      <c r="FB103">
        <v>12</v>
      </c>
      <c r="FC103">
        <v>2</v>
      </c>
      <c r="FD103">
        <v>54</v>
      </c>
      <c r="FE103">
        <v>1</v>
      </c>
      <c r="FF103">
        <v>54</v>
      </c>
      <c r="FG103">
        <v>52</v>
      </c>
      <c r="FH103">
        <v>22</v>
      </c>
      <c r="FI103">
        <v>12</v>
      </c>
      <c r="FJ103">
        <v>12</v>
      </c>
      <c r="FK103">
        <v>2</v>
      </c>
      <c r="FL103">
        <v>1</v>
      </c>
      <c r="FM103">
        <v>2</v>
      </c>
      <c r="FN103">
        <v>2</v>
      </c>
      <c r="FO103">
        <v>3</v>
      </c>
      <c r="FP103">
        <v>3</v>
      </c>
      <c r="FQ103">
        <v>4</v>
      </c>
      <c r="FR103">
        <v>4</v>
      </c>
      <c r="FS103">
        <v>1</v>
      </c>
      <c r="FT103">
        <v>1</v>
      </c>
      <c r="FU103">
        <v>1</v>
      </c>
      <c r="FV103">
        <v>1</v>
      </c>
      <c r="FW103" t="s">
        <v>602</v>
      </c>
      <c r="FX103">
        <v>62.459999084472663</v>
      </c>
      <c r="FY103">
        <v>63</v>
      </c>
      <c r="FZ103">
        <v>63</v>
      </c>
      <c r="GA103">
        <v>60.090000152587891</v>
      </c>
      <c r="GB103">
        <v>60.580001831054688</v>
      </c>
      <c r="GC103">
        <v>541</v>
      </c>
      <c r="GD103">
        <v>222</v>
      </c>
      <c r="GE103">
        <v>335</v>
      </c>
      <c r="GF103">
        <v>55</v>
      </c>
      <c r="GG103">
        <v>6</v>
      </c>
      <c r="GH103">
        <v>264</v>
      </c>
      <c r="GI103">
        <v>0</v>
      </c>
      <c r="GJ103">
        <v>242</v>
      </c>
      <c r="GK103">
        <v>55</v>
      </c>
      <c r="GL103">
        <v>135</v>
      </c>
      <c r="GM103">
        <v>55</v>
      </c>
      <c r="GN103">
        <v>12</v>
      </c>
      <c r="GO103">
        <v>4</v>
      </c>
      <c r="GP103">
        <v>2</v>
      </c>
      <c r="GQ103">
        <v>4</v>
      </c>
      <c r="GR103">
        <v>2</v>
      </c>
      <c r="GS103">
        <v>2</v>
      </c>
      <c r="GT103">
        <v>1</v>
      </c>
      <c r="GU103">
        <v>2</v>
      </c>
      <c r="GV103">
        <v>1</v>
      </c>
      <c r="GW103">
        <v>3</v>
      </c>
      <c r="GX103" t="s">
        <v>223</v>
      </c>
      <c r="GY103">
        <v>745455</v>
      </c>
      <c r="GZ103">
        <v>694800</v>
      </c>
      <c r="HA103">
        <v>0.65400000000000003</v>
      </c>
      <c r="HB103">
        <v>1.792</v>
      </c>
      <c r="HC103">
        <v>1.92</v>
      </c>
      <c r="HD103">
        <v>7.34</v>
      </c>
      <c r="HE103">
        <v>0</v>
      </c>
      <c r="HF103" s="2">
        <f t="shared" si="12"/>
        <v>8.5714431036084671E-3</v>
      </c>
      <c r="HG103" s="2">
        <f t="shared" si="13"/>
        <v>0</v>
      </c>
      <c r="HH103" s="2">
        <f t="shared" si="14"/>
        <v>4.6190473768446205E-2</v>
      </c>
      <c r="HI103" s="2">
        <f t="shared" si="15"/>
        <v>8.0885055076972412E-3</v>
      </c>
      <c r="HJ103" s="3">
        <f t="shared" si="16"/>
        <v>63</v>
      </c>
      <c r="HK103" t="str">
        <f t="shared" si="17"/>
        <v>SIG</v>
      </c>
    </row>
    <row r="104" spans="1:219" hidden="1" x14ac:dyDescent="0.25">
      <c r="A104">
        <v>95</v>
      </c>
      <c r="B104" t="s">
        <v>603</v>
      </c>
      <c r="C104">
        <v>9</v>
      </c>
      <c r="D104">
        <v>1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31</v>
      </c>
      <c r="N104">
        <v>112</v>
      </c>
      <c r="O104">
        <v>45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5</v>
      </c>
      <c r="W104">
        <v>1</v>
      </c>
      <c r="X104">
        <v>1</v>
      </c>
      <c r="Y104">
        <v>1</v>
      </c>
      <c r="Z104">
        <v>4</v>
      </c>
      <c r="AA104">
        <v>1</v>
      </c>
      <c r="AB104">
        <v>12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604</v>
      </c>
      <c r="AV104">
        <v>124.63999938964839</v>
      </c>
      <c r="AW104">
        <v>125</v>
      </c>
      <c r="AX104">
        <v>126.69000244140619</v>
      </c>
      <c r="AY104">
        <v>124.1800003051758</v>
      </c>
      <c r="AZ104">
        <v>124.40000152587891</v>
      </c>
      <c r="BE104">
        <v>82</v>
      </c>
      <c r="BF104">
        <v>35</v>
      </c>
      <c r="BG104">
        <v>10</v>
      </c>
      <c r="BH104">
        <v>0</v>
      </c>
      <c r="BI104">
        <v>0</v>
      </c>
      <c r="BJ104">
        <v>1</v>
      </c>
      <c r="BK104">
        <v>10</v>
      </c>
      <c r="BL104">
        <v>0</v>
      </c>
      <c r="BM104">
        <v>0</v>
      </c>
      <c r="BN104">
        <v>32</v>
      </c>
      <c r="BO104">
        <v>12</v>
      </c>
      <c r="BP104">
        <v>17</v>
      </c>
      <c r="BQ104">
        <v>10</v>
      </c>
      <c r="BR104">
        <v>13</v>
      </c>
      <c r="BS104">
        <v>1</v>
      </c>
      <c r="BT104">
        <v>3</v>
      </c>
      <c r="BU104">
        <v>0</v>
      </c>
      <c r="BV104">
        <v>0</v>
      </c>
      <c r="BW104">
        <v>46</v>
      </c>
      <c r="BX104">
        <v>10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605</v>
      </c>
      <c r="CN104">
        <v>124.40000152587891</v>
      </c>
      <c r="CO104">
        <v>124.6600036621094</v>
      </c>
      <c r="CP104">
        <v>127.01999664306641</v>
      </c>
      <c r="CQ104">
        <v>123.8000030517578</v>
      </c>
      <c r="CR104">
        <v>126.6999969482422</v>
      </c>
      <c r="CW104">
        <v>21</v>
      </c>
      <c r="CX104">
        <v>13</v>
      </c>
      <c r="CY104">
        <v>23</v>
      </c>
      <c r="CZ104">
        <v>136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3</v>
      </c>
      <c r="DG104">
        <v>1</v>
      </c>
      <c r="DH104">
        <v>0</v>
      </c>
      <c r="DI104">
        <v>0</v>
      </c>
      <c r="DJ104">
        <v>2</v>
      </c>
      <c r="DK104">
        <v>1</v>
      </c>
      <c r="DL104">
        <v>6</v>
      </c>
      <c r="DM104">
        <v>0</v>
      </c>
      <c r="DN104">
        <v>0</v>
      </c>
      <c r="DO104">
        <v>0</v>
      </c>
      <c r="DP104">
        <v>0</v>
      </c>
      <c r="DQ104">
        <v>2</v>
      </c>
      <c r="DR104">
        <v>2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604</v>
      </c>
      <c r="EF104">
        <v>126.6999969482422</v>
      </c>
      <c r="EG104">
        <v>127.5</v>
      </c>
      <c r="EH104">
        <v>128.7200012207031</v>
      </c>
      <c r="EI104">
        <v>127.09999847412109</v>
      </c>
      <c r="EJ104">
        <v>128.28999328613281</v>
      </c>
      <c r="EO104">
        <v>106</v>
      </c>
      <c r="EP104">
        <v>78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28</v>
      </c>
      <c r="EY104">
        <v>3</v>
      </c>
      <c r="EZ104">
        <v>1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606</v>
      </c>
      <c r="FX104">
        <v>128.28999328613281</v>
      </c>
      <c r="FY104">
        <v>128.83000183105469</v>
      </c>
      <c r="FZ104">
        <v>129.19999694824219</v>
      </c>
      <c r="GA104">
        <v>127.6600036621094</v>
      </c>
      <c r="GB104">
        <v>128.49000549316409</v>
      </c>
      <c r="GC104">
        <v>692</v>
      </c>
      <c r="GD104">
        <v>134</v>
      </c>
      <c r="GE104">
        <v>377</v>
      </c>
      <c r="GF104">
        <v>38</v>
      </c>
      <c r="GG104">
        <v>0</v>
      </c>
      <c r="GH104">
        <v>136</v>
      </c>
      <c r="GI104">
        <v>0</v>
      </c>
      <c r="GJ104">
        <v>136</v>
      </c>
      <c r="GK104">
        <v>0</v>
      </c>
      <c r="GL104">
        <v>19</v>
      </c>
      <c r="GM104">
        <v>0</v>
      </c>
      <c r="GN104">
        <v>2</v>
      </c>
      <c r="GO104">
        <v>3</v>
      </c>
      <c r="GP104">
        <v>1</v>
      </c>
      <c r="GQ104">
        <v>3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2.4</v>
      </c>
      <c r="GX104" t="s">
        <v>218</v>
      </c>
      <c r="GY104">
        <v>3172059</v>
      </c>
      <c r="GZ104">
        <v>1934071</v>
      </c>
      <c r="HA104">
        <v>0.39300000000000002</v>
      </c>
      <c r="HB104">
        <v>0.41299999999999998</v>
      </c>
      <c r="HC104">
        <v>3.23</v>
      </c>
      <c r="HD104">
        <v>4.78</v>
      </c>
      <c r="HE104">
        <v>1.1080000000000001</v>
      </c>
      <c r="HF104" s="2">
        <f t="shared" si="12"/>
        <v>4.1916365539607092E-3</v>
      </c>
      <c r="HG104" s="2">
        <f t="shared" si="13"/>
        <v>2.8637393647595877E-3</v>
      </c>
      <c r="HH104" s="2">
        <f t="shared" si="14"/>
        <v>9.0817212785543333E-3</v>
      </c>
      <c r="HI104" s="2">
        <f t="shared" si="15"/>
        <v>6.4596606395105338E-3</v>
      </c>
      <c r="HJ104" s="3">
        <f t="shared" si="16"/>
        <v>129.19893737866033</v>
      </c>
      <c r="HK104" t="str">
        <f t="shared" si="17"/>
        <v>SPG</v>
      </c>
    </row>
    <row r="105" spans="1:219" hidden="1" x14ac:dyDescent="0.25">
      <c r="A105">
        <v>96</v>
      </c>
      <c r="B105" t="s">
        <v>607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34</v>
      </c>
      <c r="N105">
        <v>96</v>
      </c>
      <c r="O105">
        <v>32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3</v>
      </c>
      <c r="W105">
        <v>1</v>
      </c>
      <c r="X105">
        <v>0</v>
      </c>
      <c r="Y105">
        <v>0</v>
      </c>
      <c r="Z105">
        <v>8</v>
      </c>
      <c r="AA105">
        <v>2</v>
      </c>
      <c r="AB105">
        <v>12</v>
      </c>
      <c r="AC105">
        <v>0</v>
      </c>
      <c r="AD105">
        <v>0</v>
      </c>
      <c r="AE105">
        <v>0</v>
      </c>
      <c r="AF105">
        <v>0</v>
      </c>
      <c r="AG105">
        <v>8</v>
      </c>
      <c r="AH105">
        <v>8</v>
      </c>
      <c r="AI105">
        <v>0</v>
      </c>
      <c r="AJ105">
        <v>0</v>
      </c>
      <c r="AK105">
        <v>1</v>
      </c>
      <c r="AL105">
        <v>1</v>
      </c>
      <c r="AM105">
        <v>1</v>
      </c>
      <c r="AN105">
        <v>0</v>
      </c>
      <c r="AO105">
        <v>1</v>
      </c>
      <c r="AP105">
        <v>1</v>
      </c>
      <c r="AQ105">
        <v>1</v>
      </c>
      <c r="AR105">
        <v>0</v>
      </c>
      <c r="AS105">
        <v>1</v>
      </c>
      <c r="AT105">
        <v>1</v>
      </c>
      <c r="AU105" t="s">
        <v>608</v>
      </c>
      <c r="AV105">
        <v>32.700000762939453</v>
      </c>
      <c r="AW105">
        <v>32.700000762939453</v>
      </c>
      <c r="AX105">
        <v>33.180000305175781</v>
      </c>
      <c r="AY105">
        <v>31.95000076293945</v>
      </c>
      <c r="AZ105">
        <v>32.139999389648438</v>
      </c>
      <c r="BE105">
        <v>5</v>
      </c>
      <c r="BF105">
        <v>17</v>
      </c>
      <c r="BG105">
        <v>17</v>
      </c>
      <c r="BH105">
        <v>0</v>
      </c>
      <c r="BI105">
        <v>0</v>
      </c>
      <c r="BJ105">
        <v>1</v>
      </c>
      <c r="BK105">
        <v>17</v>
      </c>
      <c r="BL105">
        <v>0</v>
      </c>
      <c r="BM105">
        <v>0</v>
      </c>
      <c r="BN105">
        <v>5</v>
      </c>
      <c r="BO105">
        <v>4</v>
      </c>
      <c r="BP105">
        <v>3</v>
      </c>
      <c r="BQ105">
        <v>7</v>
      </c>
      <c r="BR105">
        <v>113</v>
      </c>
      <c r="BS105">
        <v>0</v>
      </c>
      <c r="BT105">
        <v>0</v>
      </c>
      <c r="BU105">
        <v>0</v>
      </c>
      <c r="BV105">
        <v>0</v>
      </c>
      <c r="BW105">
        <v>34</v>
      </c>
      <c r="BX105">
        <v>17</v>
      </c>
      <c r="BY105">
        <v>0</v>
      </c>
      <c r="BZ105">
        <v>0</v>
      </c>
      <c r="CA105">
        <v>1</v>
      </c>
      <c r="CB105">
        <v>1</v>
      </c>
      <c r="CC105">
        <v>0</v>
      </c>
      <c r="CD105">
        <v>0</v>
      </c>
      <c r="CE105">
        <v>42</v>
      </c>
      <c r="CF105">
        <v>34</v>
      </c>
      <c r="CG105">
        <v>0</v>
      </c>
      <c r="CH105">
        <v>0</v>
      </c>
      <c r="CI105">
        <v>1</v>
      </c>
      <c r="CJ105">
        <v>1</v>
      </c>
      <c r="CK105">
        <v>0</v>
      </c>
      <c r="CL105">
        <v>0</v>
      </c>
      <c r="CM105" t="s">
        <v>609</v>
      </c>
      <c r="CN105">
        <v>32.139999389648438</v>
      </c>
      <c r="CO105">
        <v>32.279998779296882</v>
      </c>
      <c r="CP105">
        <v>33.169998168945313</v>
      </c>
      <c r="CQ105">
        <v>32.279998779296882</v>
      </c>
      <c r="CR105">
        <v>32.880001068115227</v>
      </c>
      <c r="CW105">
        <v>1</v>
      </c>
      <c r="CX105">
        <v>2</v>
      </c>
      <c r="CY105">
        <v>24</v>
      </c>
      <c r="CZ105">
        <v>68</v>
      </c>
      <c r="DA105">
        <v>79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610</v>
      </c>
      <c r="EF105">
        <v>32.880001068115227</v>
      </c>
      <c r="EG105">
        <v>33.189998626708977</v>
      </c>
      <c r="EH105">
        <v>34.560001373291023</v>
      </c>
      <c r="EI105">
        <v>32.770000457763672</v>
      </c>
      <c r="EJ105">
        <v>34.369998931884773</v>
      </c>
      <c r="EO105">
        <v>7</v>
      </c>
      <c r="EP105">
        <v>12</v>
      </c>
      <c r="EQ105">
        <v>10</v>
      </c>
      <c r="ER105">
        <v>5</v>
      </c>
      <c r="ES105">
        <v>121</v>
      </c>
      <c r="ET105">
        <v>0</v>
      </c>
      <c r="EU105">
        <v>0</v>
      </c>
      <c r="EV105">
        <v>0</v>
      </c>
      <c r="EW105">
        <v>0</v>
      </c>
      <c r="EX105">
        <v>5</v>
      </c>
      <c r="EY105">
        <v>2</v>
      </c>
      <c r="EZ105">
        <v>4</v>
      </c>
      <c r="FA105">
        <v>2</v>
      </c>
      <c r="FB105">
        <v>5</v>
      </c>
      <c r="FC105">
        <v>1</v>
      </c>
      <c r="FD105">
        <v>18</v>
      </c>
      <c r="FE105">
        <v>1</v>
      </c>
      <c r="FF105">
        <v>18</v>
      </c>
      <c r="FG105">
        <v>0</v>
      </c>
      <c r="FH105">
        <v>0</v>
      </c>
      <c r="FI105">
        <v>5</v>
      </c>
      <c r="FJ105">
        <v>5</v>
      </c>
      <c r="FK105">
        <v>0</v>
      </c>
      <c r="FL105">
        <v>0</v>
      </c>
      <c r="FM105">
        <v>1</v>
      </c>
      <c r="FN105">
        <v>1</v>
      </c>
      <c r="FO105">
        <v>3</v>
      </c>
      <c r="FP105">
        <v>0</v>
      </c>
      <c r="FQ105">
        <v>1</v>
      </c>
      <c r="FR105">
        <v>1</v>
      </c>
      <c r="FS105">
        <v>1</v>
      </c>
      <c r="FT105">
        <v>0</v>
      </c>
      <c r="FU105">
        <v>1</v>
      </c>
      <c r="FV105">
        <v>1</v>
      </c>
      <c r="FW105" t="s">
        <v>611</v>
      </c>
      <c r="FX105">
        <v>34.369998931884773</v>
      </c>
      <c r="FY105">
        <v>34.25</v>
      </c>
      <c r="FZ105">
        <v>34.369998931884773</v>
      </c>
      <c r="GA105">
        <v>33.369998931884773</v>
      </c>
      <c r="GB105">
        <v>33.689998626708977</v>
      </c>
      <c r="GC105">
        <v>530</v>
      </c>
      <c r="GD105">
        <v>162</v>
      </c>
      <c r="GE105">
        <v>329</v>
      </c>
      <c r="GF105">
        <v>18</v>
      </c>
      <c r="GG105">
        <v>0</v>
      </c>
      <c r="GH105">
        <v>273</v>
      </c>
      <c r="GI105">
        <v>0</v>
      </c>
      <c r="GJ105">
        <v>273</v>
      </c>
      <c r="GK105">
        <v>18</v>
      </c>
      <c r="GL105">
        <v>126</v>
      </c>
      <c r="GM105">
        <v>18</v>
      </c>
      <c r="GN105">
        <v>5</v>
      </c>
      <c r="GO105">
        <v>2</v>
      </c>
      <c r="GP105">
        <v>1</v>
      </c>
      <c r="GQ105">
        <v>2</v>
      </c>
      <c r="GR105">
        <v>1</v>
      </c>
      <c r="GS105">
        <v>2</v>
      </c>
      <c r="GT105">
        <v>1</v>
      </c>
      <c r="GU105">
        <v>2</v>
      </c>
      <c r="GV105">
        <v>1</v>
      </c>
      <c r="GW105">
        <v>2.7</v>
      </c>
      <c r="GX105" t="s">
        <v>223</v>
      </c>
      <c r="GY105">
        <v>568662</v>
      </c>
      <c r="GZ105">
        <v>342871</v>
      </c>
      <c r="HA105">
        <v>2.423</v>
      </c>
      <c r="HB105">
        <v>3.2210000000000001</v>
      </c>
      <c r="HC105">
        <v>-4.38</v>
      </c>
      <c r="HD105">
        <v>7.26</v>
      </c>
      <c r="HF105" s="2">
        <f t="shared" si="12"/>
        <v>-3.5036184491903377E-3</v>
      </c>
      <c r="HG105" s="2">
        <f t="shared" si="13"/>
        <v>3.4913859649104984E-3</v>
      </c>
      <c r="HH105" s="2">
        <f t="shared" si="14"/>
        <v>2.5693461842780319E-2</v>
      </c>
      <c r="HI105" s="2">
        <f t="shared" si="15"/>
        <v>9.4983587969194039E-3</v>
      </c>
      <c r="HJ105" s="3">
        <f t="shared" si="16"/>
        <v>34.369579969298186</v>
      </c>
      <c r="HK105" t="str">
        <f t="shared" si="17"/>
        <v>SBGI</v>
      </c>
    </row>
    <row r="106" spans="1:219" hidden="1" x14ac:dyDescent="0.25">
      <c r="A106">
        <v>97</v>
      </c>
      <c r="B106" t="s">
        <v>612</v>
      </c>
      <c r="C106">
        <v>10</v>
      </c>
      <c r="D106">
        <v>0</v>
      </c>
      <c r="E106">
        <v>5</v>
      </c>
      <c r="F106">
        <v>1</v>
      </c>
      <c r="G106" t="s">
        <v>240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42</v>
      </c>
      <c r="N106">
        <v>83</v>
      </c>
      <c r="O106">
        <v>55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</v>
      </c>
      <c r="W106">
        <v>1</v>
      </c>
      <c r="X106">
        <v>1</v>
      </c>
      <c r="Y106">
        <v>3</v>
      </c>
      <c r="Z106">
        <v>7</v>
      </c>
      <c r="AA106">
        <v>1</v>
      </c>
      <c r="AB106">
        <v>22</v>
      </c>
      <c r="AC106">
        <v>0</v>
      </c>
      <c r="AD106">
        <v>0</v>
      </c>
      <c r="AE106">
        <v>0</v>
      </c>
      <c r="AF106">
        <v>0</v>
      </c>
      <c r="AG106">
        <v>7</v>
      </c>
      <c r="AH106">
        <v>7</v>
      </c>
      <c r="AI106">
        <v>0</v>
      </c>
      <c r="AJ106">
        <v>0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613</v>
      </c>
      <c r="AV106">
        <v>46.669998168945313</v>
      </c>
      <c r="AW106">
        <v>46.939998626708977</v>
      </c>
      <c r="AX106">
        <v>47.290000915527337</v>
      </c>
      <c r="AY106">
        <v>46.560001373291023</v>
      </c>
      <c r="AZ106">
        <v>46.599998474121087</v>
      </c>
      <c r="BE106">
        <v>59</v>
      </c>
      <c r="BF106">
        <v>7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19</v>
      </c>
      <c r="BO106">
        <v>30</v>
      </c>
      <c r="BP106">
        <v>39</v>
      </c>
      <c r="BQ106">
        <v>19</v>
      </c>
      <c r="BR106">
        <v>29</v>
      </c>
      <c r="BS106">
        <v>0</v>
      </c>
      <c r="BT106">
        <v>0</v>
      </c>
      <c r="BU106">
        <v>0</v>
      </c>
      <c r="BV106">
        <v>0</v>
      </c>
      <c r="BW106">
        <v>7</v>
      </c>
      <c r="BX106">
        <v>0</v>
      </c>
      <c r="BY106">
        <v>0</v>
      </c>
      <c r="BZ106">
        <v>0</v>
      </c>
      <c r="CA106">
        <v>1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414</v>
      </c>
      <c r="CN106">
        <v>46.599998474121087</v>
      </c>
      <c r="CO106">
        <v>47.060001373291023</v>
      </c>
      <c r="CP106">
        <v>47.959999084472663</v>
      </c>
      <c r="CQ106">
        <v>46.799999237060547</v>
      </c>
      <c r="CR106">
        <v>47.430000305175781</v>
      </c>
      <c r="CW106">
        <v>31</v>
      </c>
      <c r="CX106">
        <v>84</v>
      </c>
      <c r="CY106">
        <v>59</v>
      </c>
      <c r="CZ106">
        <v>20</v>
      </c>
      <c r="DA106">
        <v>0</v>
      </c>
      <c r="DB106">
        <v>1</v>
      </c>
      <c r="DC106">
        <v>2</v>
      </c>
      <c r="DD106">
        <v>0</v>
      </c>
      <c r="DE106">
        <v>0</v>
      </c>
      <c r="DF106">
        <v>3</v>
      </c>
      <c r="DG106">
        <v>1</v>
      </c>
      <c r="DH106">
        <v>0</v>
      </c>
      <c r="DI106">
        <v>0</v>
      </c>
      <c r="DJ106">
        <v>1</v>
      </c>
      <c r="DK106">
        <v>2</v>
      </c>
      <c r="DL106">
        <v>5</v>
      </c>
      <c r="DM106">
        <v>0</v>
      </c>
      <c r="DN106">
        <v>0</v>
      </c>
      <c r="DO106">
        <v>0</v>
      </c>
      <c r="DP106">
        <v>0</v>
      </c>
      <c r="DQ106">
        <v>1</v>
      </c>
      <c r="DR106">
        <v>1</v>
      </c>
      <c r="DS106">
        <v>0</v>
      </c>
      <c r="DT106">
        <v>0</v>
      </c>
      <c r="DU106">
        <v>1</v>
      </c>
      <c r="DV106">
        <v>1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363</v>
      </c>
      <c r="EF106">
        <v>47.430000305175781</v>
      </c>
      <c r="EG106">
        <v>47.900001525878913</v>
      </c>
      <c r="EH106">
        <v>47.930000305175781</v>
      </c>
      <c r="EI106">
        <v>47.180000305175781</v>
      </c>
      <c r="EJ106">
        <v>47.689998626708977</v>
      </c>
      <c r="EO106">
        <v>1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5</v>
      </c>
      <c r="FA106">
        <v>8</v>
      </c>
      <c r="FB106">
        <v>181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1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0</v>
      </c>
      <c r="FV106">
        <v>0</v>
      </c>
      <c r="FW106" t="s">
        <v>359</v>
      </c>
      <c r="FX106">
        <v>47.689998626708977</v>
      </c>
      <c r="FY106">
        <v>47.889999389648438</v>
      </c>
      <c r="FZ106">
        <v>47.930000305175781</v>
      </c>
      <c r="GA106">
        <v>46.919998168945313</v>
      </c>
      <c r="GB106">
        <v>47.5</v>
      </c>
      <c r="GC106">
        <v>441</v>
      </c>
      <c r="GD106">
        <v>357</v>
      </c>
      <c r="GE106">
        <v>195</v>
      </c>
      <c r="GF106">
        <v>199</v>
      </c>
      <c r="GG106">
        <v>0</v>
      </c>
      <c r="GH106">
        <v>20</v>
      </c>
      <c r="GI106">
        <v>0</v>
      </c>
      <c r="GJ106">
        <v>20</v>
      </c>
      <c r="GK106">
        <v>0</v>
      </c>
      <c r="GL106">
        <v>218</v>
      </c>
      <c r="GM106">
        <v>0</v>
      </c>
      <c r="GN106">
        <v>182</v>
      </c>
      <c r="GO106">
        <v>2</v>
      </c>
      <c r="GP106">
        <v>1</v>
      </c>
      <c r="GQ106">
        <v>2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2.1</v>
      </c>
      <c r="GX106" t="s">
        <v>218</v>
      </c>
      <c r="GY106">
        <v>900038</v>
      </c>
      <c r="GZ106">
        <v>1189028</v>
      </c>
      <c r="HA106">
        <v>1.778</v>
      </c>
      <c r="HB106">
        <v>2.7250000000000001</v>
      </c>
      <c r="HC106">
        <v>0.35</v>
      </c>
      <c r="HD106">
        <v>1.93</v>
      </c>
      <c r="HE106">
        <v>0</v>
      </c>
      <c r="HF106" s="2">
        <f t="shared" si="12"/>
        <v>4.1762531945801484E-3</v>
      </c>
      <c r="HG106" s="2">
        <f t="shared" si="13"/>
        <v>8.3456948200821834E-4</v>
      </c>
      <c r="HH106" s="2">
        <f t="shared" si="14"/>
        <v>2.025477621770011E-2</v>
      </c>
      <c r="HI106" s="2">
        <f t="shared" si="15"/>
        <v>1.2210564864309159E-2</v>
      </c>
      <c r="HJ106" s="3">
        <f t="shared" si="16"/>
        <v>47.929966921632428</v>
      </c>
      <c r="HK106" t="str">
        <f t="shared" si="17"/>
        <v>SKX</v>
      </c>
    </row>
    <row r="107" spans="1:219" hidden="1" x14ac:dyDescent="0.25">
      <c r="A107">
        <v>98</v>
      </c>
      <c r="B107" t="s">
        <v>614</v>
      </c>
      <c r="C107">
        <v>9</v>
      </c>
      <c r="D107">
        <v>1</v>
      </c>
      <c r="E107">
        <v>5</v>
      </c>
      <c r="F107">
        <v>1</v>
      </c>
      <c r="G107" t="s">
        <v>218</v>
      </c>
      <c r="H107" t="s">
        <v>240</v>
      </c>
      <c r="I107">
        <v>6</v>
      </c>
      <c r="J107">
        <v>0</v>
      </c>
      <c r="K107" t="s">
        <v>218</v>
      </c>
      <c r="L107" t="s">
        <v>218</v>
      </c>
      <c r="M107">
        <v>13</v>
      </c>
      <c r="N107">
        <v>30</v>
      </c>
      <c r="O107">
        <v>36</v>
      </c>
      <c r="P107">
        <v>53</v>
      </c>
      <c r="Q107">
        <v>22</v>
      </c>
      <c r="R107">
        <v>0</v>
      </c>
      <c r="S107">
        <v>0</v>
      </c>
      <c r="T107">
        <v>0</v>
      </c>
      <c r="U107">
        <v>0</v>
      </c>
      <c r="V107">
        <v>3</v>
      </c>
      <c r="W107">
        <v>5</v>
      </c>
      <c r="X107">
        <v>4</v>
      </c>
      <c r="Y107">
        <v>7</v>
      </c>
      <c r="Z107">
        <v>25</v>
      </c>
      <c r="AA107">
        <v>1</v>
      </c>
      <c r="AB107">
        <v>44</v>
      </c>
      <c r="AC107">
        <v>1</v>
      </c>
      <c r="AD107">
        <v>44</v>
      </c>
      <c r="AE107">
        <v>1</v>
      </c>
      <c r="AF107">
        <v>0</v>
      </c>
      <c r="AG107">
        <v>25</v>
      </c>
      <c r="AH107">
        <v>25</v>
      </c>
      <c r="AI107">
        <v>1</v>
      </c>
      <c r="AJ107">
        <v>0</v>
      </c>
      <c r="AK107">
        <v>2</v>
      </c>
      <c r="AL107">
        <v>1</v>
      </c>
      <c r="AM107">
        <v>1</v>
      </c>
      <c r="AN107">
        <v>0</v>
      </c>
      <c r="AO107">
        <v>2</v>
      </c>
      <c r="AP107">
        <v>2</v>
      </c>
      <c r="AQ107">
        <v>1</v>
      </c>
      <c r="AR107">
        <v>0</v>
      </c>
      <c r="AS107">
        <v>1</v>
      </c>
      <c r="AT107">
        <v>1</v>
      </c>
      <c r="AU107" t="s">
        <v>615</v>
      </c>
      <c r="AV107">
        <v>48.200000762939453</v>
      </c>
      <c r="AW107">
        <v>48.5</v>
      </c>
      <c r="AX107">
        <v>49.259998321533203</v>
      </c>
      <c r="AY107">
        <v>48.069999694824219</v>
      </c>
      <c r="AZ107">
        <v>48.369998931884773</v>
      </c>
      <c r="BE107">
        <v>35</v>
      </c>
      <c r="BF107">
        <v>29</v>
      </c>
      <c r="BG107">
        <v>15</v>
      </c>
      <c r="BH107">
        <v>2</v>
      </c>
      <c r="BI107">
        <v>0</v>
      </c>
      <c r="BJ107">
        <v>2</v>
      </c>
      <c r="BK107">
        <v>17</v>
      </c>
      <c r="BL107">
        <v>0</v>
      </c>
      <c r="BM107">
        <v>0</v>
      </c>
      <c r="BN107">
        <v>28</v>
      </c>
      <c r="BO107">
        <v>20</v>
      </c>
      <c r="BP107">
        <v>31</v>
      </c>
      <c r="BQ107">
        <v>32</v>
      </c>
      <c r="BR107">
        <v>24</v>
      </c>
      <c r="BS107">
        <v>2</v>
      </c>
      <c r="BT107">
        <v>9</v>
      </c>
      <c r="BU107">
        <v>0</v>
      </c>
      <c r="BV107">
        <v>0</v>
      </c>
      <c r="BW107">
        <v>46</v>
      </c>
      <c r="BX107">
        <v>17</v>
      </c>
      <c r="BY107">
        <v>2</v>
      </c>
      <c r="BZ107">
        <v>2</v>
      </c>
      <c r="CA107">
        <v>2</v>
      </c>
      <c r="CB107">
        <v>2</v>
      </c>
      <c r="CC107">
        <v>1</v>
      </c>
      <c r="CD107">
        <v>1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616</v>
      </c>
      <c r="CN107">
        <v>48.369998931884773</v>
      </c>
      <c r="CO107">
        <v>48.950000762939453</v>
      </c>
      <c r="CP107">
        <v>53.939998626708977</v>
      </c>
      <c r="CQ107">
        <v>48.610000610351563</v>
      </c>
      <c r="CR107">
        <v>52.240001678466797</v>
      </c>
      <c r="CW107">
        <v>2</v>
      </c>
      <c r="CX107">
        <v>3</v>
      </c>
      <c r="CY107">
        <v>1</v>
      </c>
      <c r="CZ107">
        <v>0</v>
      </c>
      <c r="DA107">
        <v>189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1</v>
      </c>
      <c r="DK107">
        <v>1</v>
      </c>
      <c r="DL107">
        <v>2</v>
      </c>
      <c r="DM107">
        <v>1</v>
      </c>
      <c r="DN107">
        <v>2</v>
      </c>
      <c r="DO107">
        <v>0</v>
      </c>
      <c r="DP107">
        <v>0</v>
      </c>
      <c r="DQ107">
        <v>1</v>
      </c>
      <c r="DR107">
        <v>1</v>
      </c>
      <c r="DS107">
        <v>0</v>
      </c>
      <c r="DT107">
        <v>0</v>
      </c>
      <c r="DU107">
        <v>1</v>
      </c>
      <c r="DV107">
        <v>1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617</v>
      </c>
      <c r="EF107">
        <v>52.240001678466797</v>
      </c>
      <c r="EG107">
        <v>51.759998321533203</v>
      </c>
      <c r="EH107">
        <v>54.319999694824219</v>
      </c>
      <c r="EI107">
        <v>50.759998321533203</v>
      </c>
      <c r="EJ107">
        <v>53.869998931884773</v>
      </c>
      <c r="EO107">
        <v>2</v>
      </c>
      <c r="EP107">
        <v>5</v>
      </c>
      <c r="EQ107">
        <v>4</v>
      </c>
      <c r="ER107">
        <v>8</v>
      </c>
      <c r="ES107">
        <v>166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0</v>
      </c>
      <c r="EZ107">
        <v>0</v>
      </c>
      <c r="FA107">
        <v>0</v>
      </c>
      <c r="FB107">
        <v>12</v>
      </c>
      <c r="FC107">
        <v>1</v>
      </c>
      <c r="FD107">
        <v>13</v>
      </c>
      <c r="FE107">
        <v>1</v>
      </c>
      <c r="FF107">
        <v>13</v>
      </c>
      <c r="FG107">
        <v>1</v>
      </c>
      <c r="FH107">
        <v>0</v>
      </c>
      <c r="FI107">
        <v>12</v>
      </c>
      <c r="FJ107">
        <v>12</v>
      </c>
      <c r="FK107">
        <v>1</v>
      </c>
      <c r="FL107">
        <v>0</v>
      </c>
      <c r="FM107">
        <v>1</v>
      </c>
      <c r="FN107">
        <v>1</v>
      </c>
      <c r="FO107">
        <v>1</v>
      </c>
      <c r="FP107">
        <v>1</v>
      </c>
      <c r="FQ107">
        <v>11</v>
      </c>
      <c r="FR107">
        <v>11</v>
      </c>
      <c r="FS107">
        <v>1</v>
      </c>
      <c r="FT107">
        <v>1</v>
      </c>
      <c r="FU107">
        <v>1</v>
      </c>
      <c r="FV107">
        <v>1</v>
      </c>
      <c r="FW107" t="s">
        <v>618</v>
      </c>
      <c r="FX107">
        <v>53.869998931884773</v>
      </c>
      <c r="FY107">
        <v>53.979999542236328</v>
      </c>
      <c r="FZ107">
        <v>55.5</v>
      </c>
      <c r="GA107">
        <v>53.439998626708977</v>
      </c>
      <c r="GB107">
        <v>53.459999084472663</v>
      </c>
      <c r="GC107">
        <v>615</v>
      </c>
      <c r="GD107">
        <v>194</v>
      </c>
      <c r="GE107">
        <v>380</v>
      </c>
      <c r="GF107">
        <v>15</v>
      </c>
      <c r="GG107">
        <v>0</v>
      </c>
      <c r="GH107">
        <v>440</v>
      </c>
      <c r="GI107">
        <v>0</v>
      </c>
      <c r="GJ107">
        <v>363</v>
      </c>
      <c r="GK107">
        <v>59</v>
      </c>
      <c r="GL107">
        <v>62</v>
      </c>
      <c r="GM107">
        <v>15</v>
      </c>
      <c r="GN107">
        <v>13</v>
      </c>
      <c r="GO107">
        <v>5</v>
      </c>
      <c r="GP107">
        <v>2</v>
      </c>
      <c r="GQ107">
        <v>4</v>
      </c>
      <c r="GR107">
        <v>2</v>
      </c>
      <c r="GS107">
        <v>2</v>
      </c>
      <c r="GT107">
        <v>1</v>
      </c>
      <c r="GU107">
        <v>2</v>
      </c>
      <c r="GV107">
        <v>1</v>
      </c>
      <c r="GW107">
        <v>2.8</v>
      </c>
      <c r="GX107" t="s">
        <v>223</v>
      </c>
      <c r="GY107">
        <v>1514741</v>
      </c>
      <c r="GZ107">
        <v>1558200</v>
      </c>
      <c r="HA107">
        <v>1.121</v>
      </c>
      <c r="HB107">
        <v>1.9630000000000001</v>
      </c>
      <c r="HC107">
        <v>-7.8</v>
      </c>
      <c r="HD107">
        <v>6.95</v>
      </c>
      <c r="HE107">
        <v>0</v>
      </c>
      <c r="HF107" s="2">
        <f t="shared" si="12"/>
        <v>2.0378030990068075E-3</v>
      </c>
      <c r="HG107" s="2">
        <f t="shared" si="13"/>
        <v>2.7387395635381506E-2</v>
      </c>
      <c r="HH107" s="2">
        <f t="shared" si="14"/>
        <v>1.0003722121279979E-2</v>
      </c>
      <c r="HI107" s="2">
        <f t="shared" si="15"/>
        <v>3.7412005436221474E-4</v>
      </c>
      <c r="HJ107" s="3">
        <f t="shared" si="16"/>
        <v>55.458371146097264</v>
      </c>
      <c r="HK107" t="str">
        <f t="shared" si="17"/>
        <v>SFIX</v>
      </c>
    </row>
    <row r="108" spans="1:219" hidden="1" x14ac:dyDescent="0.25">
      <c r="A108">
        <v>99</v>
      </c>
      <c r="B108" t="s">
        <v>619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56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32</v>
      </c>
      <c r="W108">
        <v>27</v>
      </c>
      <c r="X108">
        <v>37</v>
      </c>
      <c r="Y108">
        <v>19</v>
      </c>
      <c r="Z108">
        <v>44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324</v>
      </c>
      <c r="AV108">
        <v>46.400001525878913</v>
      </c>
      <c r="AW108">
        <v>46.790000915527337</v>
      </c>
      <c r="AX108">
        <v>47.674999237060547</v>
      </c>
      <c r="AY108">
        <v>46.125</v>
      </c>
      <c r="AZ108">
        <v>46.259998321533203</v>
      </c>
      <c r="BE108">
        <v>77</v>
      </c>
      <c r="BF108">
        <v>37</v>
      </c>
      <c r="BG108">
        <v>10</v>
      </c>
      <c r="BH108">
        <v>6</v>
      </c>
      <c r="BI108">
        <v>0</v>
      </c>
      <c r="BJ108">
        <v>1</v>
      </c>
      <c r="BK108">
        <v>16</v>
      </c>
      <c r="BL108">
        <v>0</v>
      </c>
      <c r="BM108">
        <v>0</v>
      </c>
      <c r="BN108">
        <v>11</v>
      </c>
      <c r="BO108">
        <v>7</v>
      </c>
      <c r="BP108">
        <v>4</v>
      </c>
      <c r="BQ108">
        <v>2</v>
      </c>
      <c r="BR108">
        <v>47</v>
      </c>
      <c r="BS108">
        <v>1</v>
      </c>
      <c r="BT108">
        <v>1</v>
      </c>
      <c r="BU108">
        <v>0</v>
      </c>
      <c r="BV108">
        <v>0</v>
      </c>
      <c r="BW108">
        <v>53</v>
      </c>
      <c r="BX108">
        <v>18</v>
      </c>
      <c r="BY108">
        <v>0</v>
      </c>
      <c r="BZ108">
        <v>0</v>
      </c>
      <c r="CA108">
        <v>1</v>
      </c>
      <c r="CB108">
        <v>1</v>
      </c>
      <c r="CC108">
        <v>0</v>
      </c>
      <c r="CD108">
        <v>0</v>
      </c>
      <c r="CE108">
        <v>131</v>
      </c>
      <c r="CF108">
        <v>54</v>
      </c>
      <c r="CG108">
        <v>0</v>
      </c>
      <c r="CH108">
        <v>0</v>
      </c>
      <c r="CI108">
        <v>1</v>
      </c>
      <c r="CJ108">
        <v>1</v>
      </c>
      <c r="CK108">
        <v>0</v>
      </c>
      <c r="CL108">
        <v>0</v>
      </c>
      <c r="CM108" t="s">
        <v>329</v>
      </c>
      <c r="CN108">
        <v>46.259998321533203</v>
      </c>
      <c r="CO108">
        <v>46.419998168945313</v>
      </c>
      <c r="CP108">
        <v>46.919998168945313</v>
      </c>
      <c r="CQ108">
        <v>46.310001373291023</v>
      </c>
      <c r="CR108">
        <v>46.75</v>
      </c>
      <c r="CW108">
        <v>8</v>
      </c>
      <c r="CX108">
        <v>177</v>
      </c>
      <c r="CY108">
        <v>10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1</v>
      </c>
      <c r="DH108">
        <v>0</v>
      </c>
      <c r="DI108">
        <v>0</v>
      </c>
      <c r="DJ108">
        <v>0</v>
      </c>
      <c r="DK108">
        <v>1</v>
      </c>
      <c r="DL108">
        <v>2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307</v>
      </c>
      <c r="EF108">
        <v>46.75</v>
      </c>
      <c r="EG108">
        <v>47.459999084472663</v>
      </c>
      <c r="EH108">
        <v>48.169998168945313</v>
      </c>
      <c r="EI108">
        <v>47.139999389648438</v>
      </c>
      <c r="EJ108">
        <v>47.700000762939453</v>
      </c>
      <c r="EO108">
        <v>78</v>
      </c>
      <c r="EP108">
        <v>16</v>
      </c>
      <c r="EQ108">
        <v>16</v>
      </c>
      <c r="ER108">
        <v>0</v>
      </c>
      <c r="ES108">
        <v>0</v>
      </c>
      <c r="ET108">
        <v>1</v>
      </c>
      <c r="EU108">
        <v>16</v>
      </c>
      <c r="EV108">
        <v>0</v>
      </c>
      <c r="EW108">
        <v>0</v>
      </c>
      <c r="EX108">
        <v>53</v>
      </c>
      <c r="EY108">
        <v>22</v>
      </c>
      <c r="EZ108">
        <v>8</v>
      </c>
      <c r="FA108">
        <v>6</v>
      </c>
      <c r="FB108">
        <v>10</v>
      </c>
      <c r="FC108">
        <v>1</v>
      </c>
      <c r="FD108">
        <v>1</v>
      </c>
      <c r="FE108">
        <v>0</v>
      </c>
      <c r="FF108">
        <v>0</v>
      </c>
      <c r="FG108">
        <v>28</v>
      </c>
      <c r="FH108">
        <v>16</v>
      </c>
      <c r="FI108">
        <v>10</v>
      </c>
      <c r="FJ108">
        <v>0</v>
      </c>
      <c r="FK108">
        <v>1</v>
      </c>
      <c r="FL108">
        <v>1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620</v>
      </c>
      <c r="FX108">
        <v>47.700000762939453</v>
      </c>
      <c r="FY108">
        <v>47.630001068115227</v>
      </c>
      <c r="FZ108">
        <v>47.900001525878913</v>
      </c>
      <c r="GA108">
        <v>46.875</v>
      </c>
      <c r="GB108">
        <v>47.409999847412109</v>
      </c>
      <c r="GC108">
        <v>491</v>
      </c>
      <c r="GD108">
        <v>331</v>
      </c>
      <c r="GE108">
        <v>305</v>
      </c>
      <c r="GF108">
        <v>101</v>
      </c>
      <c r="GG108">
        <v>0</v>
      </c>
      <c r="GH108">
        <v>6</v>
      </c>
      <c r="GI108">
        <v>0</v>
      </c>
      <c r="GJ108">
        <v>0</v>
      </c>
      <c r="GK108">
        <v>0</v>
      </c>
      <c r="GL108">
        <v>101</v>
      </c>
      <c r="GM108">
        <v>0</v>
      </c>
      <c r="GN108">
        <v>10</v>
      </c>
      <c r="GO108">
        <v>1</v>
      </c>
      <c r="GP108">
        <v>1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1.9</v>
      </c>
      <c r="GX108" t="s">
        <v>218</v>
      </c>
      <c r="GY108">
        <v>9257562</v>
      </c>
      <c r="GZ108">
        <v>4606085</v>
      </c>
      <c r="HC108">
        <v>2.42</v>
      </c>
      <c r="HD108">
        <v>1.88</v>
      </c>
      <c r="HE108">
        <v>0.24790001</v>
      </c>
      <c r="HF108" s="2">
        <f t="shared" si="12"/>
        <v>-1.4696555375701692E-3</v>
      </c>
      <c r="HG108" s="2">
        <f t="shared" si="13"/>
        <v>5.6367525921228179E-3</v>
      </c>
      <c r="HH108" s="2">
        <f t="shared" si="14"/>
        <v>1.5851376258327332E-2</v>
      </c>
      <c r="HI108" s="2">
        <f t="shared" si="15"/>
        <v>1.1284535944610652E-2</v>
      </c>
      <c r="HJ108" s="3">
        <f t="shared" si="16"/>
        <v>47.898479600098739</v>
      </c>
      <c r="HK108" t="str">
        <f t="shared" si="17"/>
        <v>SYF</v>
      </c>
    </row>
    <row r="109" spans="1:219" hidden="1" x14ac:dyDescent="0.25">
      <c r="A109">
        <v>100</v>
      </c>
      <c r="B109" t="s">
        <v>621</v>
      </c>
      <c r="C109">
        <v>9</v>
      </c>
      <c r="D109">
        <v>1</v>
      </c>
      <c r="E109">
        <v>5</v>
      </c>
      <c r="F109">
        <v>1</v>
      </c>
      <c r="G109" t="s">
        <v>240</v>
      </c>
      <c r="H109" t="s">
        <v>218</v>
      </c>
      <c r="I109">
        <v>5</v>
      </c>
      <c r="J109">
        <v>1</v>
      </c>
      <c r="K109" t="s">
        <v>240</v>
      </c>
      <c r="L109" t="s">
        <v>218</v>
      </c>
      <c r="M109">
        <v>37</v>
      </c>
      <c r="N109">
        <v>69</v>
      </c>
      <c r="O109">
        <v>50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8</v>
      </c>
      <c r="W109">
        <v>3</v>
      </c>
      <c r="X109">
        <v>14</v>
      </c>
      <c r="Y109">
        <v>5</v>
      </c>
      <c r="Z109">
        <v>19</v>
      </c>
      <c r="AA109">
        <v>1</v>
      </c>
      <c r="AB109">
        <v>49</v>
      </c>
      <c r="AC109">
        <v>0</v>
      </c>
      <c r="AD109">
        <v>0</v>
      </c>
      <c r="AE109">
        <v>0</v>
      </c>
      <c r="AF109">
        <v>0</v>
      </c>
      <c r="AG109">
        <v>19</v>
      </c>
      <c r="AH109">
        <v>19</v>
      </c>
      <c r="AI109">
        <v>0</v>
      </c>
      <c r="AJ109">
        <v>0</v>
      </c>
      <c r="AK109">
        <v>1</v>
      </c>
      <c r="AL109">
        <v>1</v>
      </c>
      <c r="AM109">
        <v>1</v>
      </c>
      <c r="AN109">
        <v>0</v>
      </c>
      <c r="AO109">
        <v>5</v>
      </c>
      <c r="AP109">
        <v>5</v>
      </c>
      <c r="AQ109">
        <v>1</v>
      </c>
      <c r="AR109">
        <v>0</v>
      </c>
      <c r="AS109">
        <v>1</v>
      </c>
      <c r="AT109">
        <v>1</v>
      </c>
      <c r="AU109" t="s">
        <v>622</v>
      </c>
      <c r="AV109">
        <v>43.400001525878913</v>
      </c>
      <c r="AW109">
        <v>43.75</v>
      </c>
      <c r="AX109">
        <v>44.340000152587891</v>
      </c>
      <c r="AY109">
        <v>43.220001220703118</v>
      </c>
      <c r="AZ109">
        <v>43.319999694824219</v>
      </c>
      <c r="BE109">
        <v>20</v>
      </c>
      <c r="BF109">
        <v>6</v>
      </c>
      <c r="BG109">
        <v>5</v>
      </c>
      <c r="BH109">
        <v>0</v>
      </c>
      <c r="BI109">
        <v>0</v>
      </c>
      <c r="BJ109">
        <v>1</v>
      </c>
      <c r="BK109">
        <v>5</v>
      </c>
      <c r="BL109">
        <v>0</v>
      </c>
      <c r="BM109">
        <v>0</v>
      </c>
      <c r="BN109">
        <v>19</v>
      </c>
      <c r="BO109">
        <v>6</v>
      </c>
      <c r="BP109">
        <v>2</v>
      </c>
      <c r="BQ109">
        <v>9</v>
      </c>
      <c r="BR109">
        <v>143</v>
      </c>
      <c r="BS109">
        <v>1</v>
      </c>
      <c r="BT109">
        <v>1</v>
      </c>
      <c r="BU109">
        <v>0</v>
      </c>
      <c r="BV109">
        <v>0</v>
      </c>
      <c r="BW109">
        <v>11</v>
      </c>
      <c r="BX109">
        <v>5</v>
      </c>
      <c r="BY109">
        <v>0</v>
      </c>
      <c r="BZ109">
        <v>0</v>
      </c>
      <c r="CA109">
        <v>1</v>
      </c>
      <c r="CB109">
        <v>1</v>
      </c>
      <c r="CC109">
        <v>0</v>
      </c>
      <c r="CD109">
        <v>0</v>
      </c>
      <c r="CE109">
        <v>32</v>
      </c>
      <c r="CF109">
        <v>11</v>
      </c>
      <c r="CG109">
        <v>0</v>
      </c>
      <c r="CH109">
        <v>0</v>
      </c>
      <c r="CI109">
        <v>1</v>
      </c>
      <c r="CJ109">
        <v>1</v>
      </c>
      <c r="CK109">
        <v>0</v>
      </c>
      <c r="CL109">
        <v>0</v>
      </c>
      <c r="CM109" t="s">
        <v>360</v>
      </c>
      <c r="CN109">
        <v>43.319999694824219</v>
      </c>
      <c r="CO109">
        <v>43.439998626708977</v>
      </c>
      <c r="CP109">
        <v>44.720001220703118</v>
      </c>
      <c r="CQ109">
        <v>43.439998626708977</v>
      </c>
      <c r="CR109">
        <v>44.340000152587891</v>
      </c>
      <c r="CW109">
        <v>0</v>
      </c>
      <c r="CX109">
        <v>0</v>
      </c>
      <c r="CY109">
        <v>44</v>
      </c>
      <c r="CZ109">
        <v>103</v>
      </c>
      <c r="DA109">
        <v>48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623</v>
      </c>
      <c r="EF109">
        <v>44.340000152587891</v>
      </c>
      <c r="EG109">
        <v>44.759998321533203</v>
      </c>
      <c r="EH109">
        <v>45.240001678466797</v>
      </c>
      <c r="EI109">
        <v>44.459999084472663</v>
      </c>
      <c r="EJ109">
        <v>45.090000152587891</v>
      </c>
      <c r="EO109">
        <v>100</v>
      </c>
      <c r="EP109">
        <v>79</v>
      </c>
      <c r="EQ109">
        <v>4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28</v>
      </c>
      <c r="EY109">
        <v>0</v>
      </c>
      <c r="EZ109">
        <v>1</v>
      </c>
      <c r="FA109">
        <v>1</v>
      </c>
      <c r="FB109">
        <v>3</v>
      </c>
      <c r="FC109">
        <v>1</v>
      </c>
      <c r="FD109">
        <v>0</v>
      </c>
      <c r="FE109">
        <v>0</v>
      </c>
      <c r="FF109">
        <v>0</v>
      </c>
      <c r="FG109">
        <v>1</v>
      </c>
      <c r="FH109">
        <v>0</v>
      </c>
      <c r="FI109">
        <v>3</v>
      </c>
      <c r="FJ109">
        <v>0</v>
      </c>
      <c r="FK109">
        <v>1</v>
      </c>
      <c r="FL109">
        <v>0</v>
      </c>
      <c r="FM109">
        <v>2</v>
      </c>
      <c r="FN109">
        <v>1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400</v>
      </c>
      <c r="FX109">
        <v>45.090000152587891</v>
      </c>
      <c r="FY109">
        <v>45.459999084472663</v>
      </c>
      <c r="FZ109">
        <v>45.459999084472663</v>
      </c>
      <c r="GA109">
        <v>43.990001678466797</v>
      </c>
      <c r="GB109">
        <v>44.889999389648438</v>
      </c>
      <c r="GC109">
        <v>565</v>
      </c>
      <c r="GD109">
        <v>261</v>
      </c>
      <c r="GE109">
        <v>378</v>
      </c>
      <c r="GF109">
        <v>33</v>
      </c>
      <c r="GG109">
        <v>0</v>
      </c>
      <c r="GH109">
        <v>151</v>
      </c>
      <c r="GI109">
        <v>0</v>
      </c>
      <c r="GJ109">
        <v>151</v>
      </c>
      <c r="GK109">
        <v>0</v>
      </c>
      <c r="GL109">
        <v>165</v>
      </c>
      <c r="GM109">
        <v>0</v>
      </c>
      <c r="GN109">
        <v>3</v>
      </c>
      <c r="GO109">
        <v>3</v>
      </c>
      <c r="GP109">
        <v>2</v>
      </c>
      <c r="GQ109">
        <v>2</v>
      </c>
      <c r="GR109">
        <v>1</v>
      </c>
      <c r="GS109">
        <v>1</v>
      </c>
      <c r="GT109">
        <v>0</v>
      </c>
      <c r="GU109">
        <v>1</v>
      </c>
      <c r="GV109">
        <v>0</v>
      </c>
      <c r="GW109">
        <v>2.2000000000000002</v>
      </c>
      <c r="GX109" t="s">
        <v>218</v>
      </c>
      <c r="GY109">
        <v>2222331</v>
      </c>
      <c r="GZ109">
        <v>3425285</v>
      </c>
      <c r="HA109">
        <v>1.59</v>
      </c>
      <c r="HB109">
        <v>2.2440000000000002</v>
      </c>
      <c r="HC109">
        <v>0.3</v>
      </c>
      <c r="HD109">
        <v>2.5</v>
      </c>
      <c r="HE109">
        <v>0</v>
      </c>
      <c r="HF109" s="2">
        <f t="shared" si="12"/>
        <v>8.1389999853992423E-3</v>
      </c>
      <c r="HG109" s="2">
        <f t="shared" si="13"/>
        <v>0</v>
      </c>
      <c r="HH109" s="2">
        <f t="shared" si="14"/>
        <v>3.2336063255838488E-2</v>
      </c>
      <c r="HI109" s="2">
        <f t="shared" si="15"/>
        <v>2.0048957973235804E-2</v>
      </c>
      <c r="HJ109" s="3">
        <f t="shared" si="16"/>
        <v>45.459999084472663</v>
      </c>
      <c r="HK109" t="str">
        <f t="shared" si="17"/>
        <v>TPR</v>
      </c>
    </row>
    <row r="110" spans="1:219" hidden="1" x14ac:dyDescent="0.25">
      <c r="A110">
        <v>101</v>
      </c>
      <c r="B110" t="s">
        <v>624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104</v>
      </c>
      <c r="N110">
        <v>30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49</v>
      </c>
      <c r="W110">
        <v>21</v>
      </c>
      <c r="X110">
        <v>0</v>
      </c>
      <c r="Y110">
        <v>0</v>
      </c>
      <c r="Z110">
        <v>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7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480</v>
      </c>
      <c r="AV110">
        <v>67.410003662109375</v>
      </c>
      <c r="AW110">
        <v>67.400001525878906</v>
      </c>
      <c r="AX110">
        <v>68.169998168945313</v>
      </c>
      <c r="AY110">
        <v>66.860000610351563</v>
      </c>
      <c r="AZ110">
        <v>66.889999389648438</v>
      </c>
      <c r="BE110">
        <v>78</v>
      </c>
      <c r="BF110">
        <v>19</v>
      </c>
      <c r="BG110">
        <v>4</v>
      </c>
      <c r="BH110">
        <v>0</v>
      </c>
      <c r="BI110">
        <v>0</v>
      </c>
      <c r="BJ110">
        <v>1</v>
      </c>
      <c r="BK110">
        <v>4</v>
      </c>
      <c r="BL110">
        <v>0</v>
      </c>
      <c r="BM110">
        <v>0</v>
      </c>
      <c r="BN110">
        <v>34</v>
      </c>
      <c r="BO110">
        <v>15</v>
      </c>
      <c r="BP110">
        <v>14</v>
      </c>
      <c r="BQ110">
        <v>9</v>
      </c>
      <c r="BR110">
        <v>30</v>
      </c>
      <c r="BS110">
        <v>0</v>
      </c>
      <c r="BT110">
        <v>0</v>
      </c>
      <c r="BU110">
        <v>0</v>
      </c>
      <c r="BV110">
        <v>0</v>
      </c>
      <c r="BW110">
        <v>23</v>
      </c>
      <c r="BX110">
        <v>4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625</v>
      </c>
      <c r="CN110">
        <v>66.889999389648438</v>
      </c>
      <c r="CO110">
        <v>66.919998168945313</v>
      </c>
      <c r="CP110">
        <v>67.650001525878906</v>
      </c>
      <c r="CQ110">
        <v>66.599998474121094</v>
      </c>
      <c r="CR110">
        <v>67.430000305175781</v>
      </c>
      <c r="CW110">
        <v>122</v>
      </c>
      <c r="CX110">
        <v>21</v>
      </c>
      <c r="CY110">
        <v>4</v>
      </c>
      <c r="CZ110">
        <v>0</v>
      </c>
      <c r="DA110">
        <v>0</v>
      </c>
      <c r="DB110">
        <v>1</v>
      </c>
      <c r="DC110">
        <v>1</v>
      </c>
      <c r="DD110">
        <v>0</v>
      </c>
      <c r="DE110">
        <v>0</v>
      </c>
      <c r="DF110">
        <v>49</v>
      </c>
      <c r="DG110">
        <v>13</v>
      </c>
      <c r="DH110">
        <v>4</v>
      </c>
      <c r="DI110">
        <v>1</v>
      </c>
      <c r="DJ110">
        <v>0</v>
      </c>
      <c r="DK110">
        <v>2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258</v>
      </c>
      <c r="EF110">
        <v>67.430000305175781</v>
      </c>
      <c r="EG110">
        <v>68.180000305175781</v>
      </c>
      <c r="EH110">
        <v>68.629997253417969</v>
      </c>
      <c r="EI110">
        <v>67.709999084472656</v>
      </c>
      <c r="EJ110">
        <v>68.529998779296875</v>
      </c>
      <c r="EO110">
        <v>58</v>
      </c>
      <c r="EP110">
        <v>12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27</v>
      </c>
      <c r="EY110">
        <v>28</v>
      </c>
      <c r="EZ110">
        <v>29</v>
      </c>
      <c r="FA110">
        <v>32</v>
      </c>
      <c r="FB110">
        <v>21</v>
      </c>
      <c r="FC110">
        <v>0</v>
      </c>
      <c r="FD110">
        <v>0</v>
      </c>
      <c r="FE110">
        <v>0</v>
      </c>
      <c r="FF110">
        <v>0</v>
      </c>
      <c r="FG110">
        <v>8</v>
      </c>
      <c r="FH110">
        <v>0</v>
      </c>
      <c r="FI110">
        <v>0</v>
      </c>
      <c r="FJ110">
        <v>0</v>
      </c>
      <c r="FK110">
        <v>1</v>
      </c>
      <c r="FL110">
        <v>0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228</v>
      </c>
      <c r="FX110">
        <v>68.529998779296875</v>
      </c>
      <c r="FY110">
        <v>68.519996643066406</v>
      </c>
      <c r="FZ110">
        <v>68.889999389648438</v>
      </c>
      <c r="GA110">
        <v>68.110000610351563</v>
      </c>
      <c r="GB110">
        <v>68.470001220703125</v>
      </c>
      <c r="GC110">
        <v>452</v>
      </c>
      <c r="GD110">
        <v>383</v>
      </c>
      <c r="GE110">
        <v>217</v>
      </c>
      <c r="GF110">
        <v>204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58</v>
      </c>
      <c r="GM110">
        <v>0</v>
      </c>
      <c r="GN110">
        <v>21</v>
      </c>
      <c r="GO110">
        <v>2</v>
      </c>
      <c r="GP110">
        <v>1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2.2000000000000002</v>
      </c>
      <c r="GX110" t="s">
        <v>218</v>
      </c>
      <c r="GY110">
        <v>2126638</v>
      </c>
      <c r="GZ110">
        <v>1167357</v>
      </c>
      <c r="HA110">
        <v>1.163</v>
      </c>
      <c r="HB110">
        <v>2.6379999999999999</v>
      </c>
      <c r="HC110">
        <v>0.74</v>
      </c>
      <c r="HD110">
        <v>3.58</v>
      </c>
      <c r="HE110">
        <v>4.2600001999999998E-2</v>
      </c>
      <c r="HF110" s="2">
        <f t="shared" si="12"/>
        <v>-1.4597397432125625E-4</v>
      </c>
      <c r="HG110" s="2">
        <f t="shared" si="13"/>
        <v>5.3709210315021627E-3</v>
      </c>
      <c r="HH110" s="2">
        <f t="shared" si="14"/>
        <v>5.9835968009541718E-3</v>
      </c>
      <c r="HI110" s="2">
        <f t="shared" si="15"/>
        <v>5.2577859490779977E-3</v>
      </c>
      <c r="HJ110" s="3">
        <f t="shared" si="16"/>
        <v>68.888012134115115</v>
      </c>
      <c r="HK110" t="str">
        <f t="shared" si="17"/>
        <v>TXT</v>
      </c>
    </row>
    <row r="111" spans="1:219" hidden="1" x14ac:dyDescent="0.25">
      <c r="A111">
        <v>102</v>
      </c>
      <c r="B111" t="s">
        <v>626</v>
      </c>
      <c r="C111">
        <v>9</v>
      </c>
      <c r="D111">
        <v>0</v>
      </c>
      <c r="E111">
        <v>5</v>
      </c>
      <c r="F111">
        <v>1</v>
      </c>
      <c r="G111" t="s">
        <v>218</v>
      </c>
      <c r="H111" t="s">
        <v>240</v>
      </c>
      <c r="I111">
        <v>6</v>
      </c>
      <c r="J111">
        <v>0</v>
      </c>
      <c r="K111" t="s">
        <v>218</v>
      </c>
      <c r="L111" t="s">
        <v>218</v>
      </c>
      <c r="M111">
        <v>37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58</v>
      </c>
      <c r="W111">
        <v>40</v>
      </c>
      <c r="X111">
        <v>30</v>
      </c>
      <c r="Y111">
        <v>22</v>
      </c>
      <c r="Z111">
        <v>24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627</v>
      </c>
      <c r="AV111">
        <v>462.45999145507813</v>
      </c>
      <c r="AW111">
        <v>465.29998779296881</v>
      </c>
      <c r="AX111">
        <v>466.42999267578131</v>
      </c>
      <c r="AY111">
        <v>461.57998657226563</v>
      </c>
      <c r="AZ111">
        <v>464.01998901367188</v>
      </c>
      <c r="BE111">
        <v>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</v>
      </c>
      <c r="BO111">
        <v>32</v>
      </c>
      <c r="BP111">
        <v>44</v>
      </c>
      <c r="BQ111">
        <v>51</v>
      </c>
      <c r="BR111">
        <v>65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352</v>
      </c>
      <c r="CN111">
        <v>464.01998901367188</v>
      </c>
      <c r="CO111">
        <v>462.08999633789063</v>
      </c>
      <c r="CP111">
        <v>464.5</v>
      </c>
      <c r="CQ111">
        <v>457.25</v>
      </c>
      <c r="CR111">
        <v>459.69000244140631</v>
      </c>
      <c r="CW111">
        <v>3</v>
      </c>
      <c r="CX111"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0</v>
      </c>
      <c r="DH111">
        <v>0</v>
      </c>
      <c r="DI111">
        <v>3</v>
      </c>
      <c r="DJ111">
        <v>189</v>
      </c>
      <c r="DK111">
        <v>0</v>
      </c>
      <c r="DL111">
        <v>0</v>
      </c>
      <c r="DM111">
        <v>0</v>
      </c>
      <c r="DN111">
        <v>0</v>
      </c>
      <c r="DO111">
        <v>1</v>
      </c>
      <c r="DP111">
        <v>0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4</v>
      </c>
      <c r="DX111">
        <v>1</v>
      </c>
      <c r="DY111">
        <v>0</v>
      </c>
      <c r="DZ111">
        <v>0</v>
      </c>
      <c r="EA111">
        <v>1</v>
      </c>
      <c r="EB111">
        <v>1</v>
      </c>
      <c r="EC111">
        <v>0</v>
      </c>
      <c r="ED111">
        <v>0</v>
      </c>
      <c r="EE111" t="s">
        <v>449</v>
      </c>
      <c r="EF111">
        <v>459.69000244140631</v>
      </c>
      <c r="EG111">
        <v>459.67001342773438</v>
      </c>
      <c r="EH111">
        <v>472.6400146484375</v>
      </c>
      <c r="EI111">
        <v>457.01998901367188</v>
      </c>
      <c r="EJ111">
        <v>472.48001098632813</v>
      </c>
      <c r="EO111">
        <v>15</v>
      </c>
      <c r="EP111">
        <v>16</v>
      </c>
      <c r="EQ111">
        <v>67</v>
      </c>
      <c r="ER111">
        <v>95</v>
      </c>
      <c r="ES111">
        <v>2</v>
      </c>
      <c r="ET111">
        <v>0</v>
      </c>
      <c r="EU111">
        <v>0</v>
      </c>
      <c r="EV111">
        <v>0</v>
      </c>
      <c r="EW111">
        <v>0</v>
      </c>
      <c r="EX111">
        <v>3</v>
      </c>
      <c r="EY111">
        <v>0</v>
      </c>
      <c r="EZ111">
        <v>0</v>
      </c>
      <c r="FA111">
        <v>0</v>
      </c>
      <c r="FB111">
        <v>1</v>
      </c>
      <c r="FC111">
        <v>1</v>
      </c>
      <c r="FD111">
        <v>4</v>
      </c>
      <c r="FE111">
        <v>1</v>
      </c>
      <c r="FF111">
        <v>0</v>
      </c>
      <c r="FG111">
        <v>0</v>
      </c>
      <c r="FH111">
        <v>0</v>
      </c>
      <c r="FI111">
        <v>1</v>
      </c>
      <c r="FJ111">
        <v>1</v>
      </c>
      <c r="FK111">
        <v>0</v>
      </c>
      <c r="FL111">
        <v>0</v>
      </c>
      <c r="FM111">
        <v>1</v>
      </c>
      <c r="FN111">
        <v>1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628</v>
      </c>
      <c r="FX111">
        <v>472.48001098632813</v>
      </c>
      <c r="FY111">
        <v>471.739990234375</v>
      </c>
      <c r="FZ111">
        <v>480.69000244140619</v>
      </c>
      <c r="GA111">
        <v>469.41000366210938</v>
      </c>
      <c r="GB111">
        <v>469.5</v>
      </c>
      <c r="GC111">
        <v>240</v>
      </c>
      <c r="GD111">
        <v>567</v>
      </c>
      <c r="GE111">
        <v>199</v>
      </c>
      <c r="GF111">
        <v>199</v>
      </c>
      <c r="GG111">
        <v>0</v>
      </c>
      <c r="GH111">
        <v>97</v>
      </c>
      <c r="GI111">
        <v>0</v>
      </c>
      <c r="GJ111">
        <v>97</v>
      </c>
      <c r="GK111">
        <v>0</v>
      </c>
      <c r="GL111">
        <v>279</v>
      </c>
      <c r="GM111">
        <v>0</v>
      </c>
      <c r="GN111">
        <v>190</v>
      </c>
      <c r="GO111">
        <v>1</v>
      </c>
      <c r="GP111">
        <v>1</v>
      </c>
      <c r="GQ111">
        <v>1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1.7</v>
      </c>
      <c r="GX111" t="s">
        <v>218</v>
      </c>
      <c r="GY111">
        <v>4059834</v>
      </c>
      <c r="GZ111">
        <v>1508600</v>
      </c>
      <c r="HA111">
        <v>1.704</v>
      </c>
      <c r="HB111">
        <v>2.528</v>
      </c>
      <c r="HC111">
        <v>4.3899999999999997</v>
      </c>
      <c r="HD111">
        <v>2.1800000000000002</v>
      </c>
      <c r="HE111">
        <v>4.6300000000000001E-2</v>
      </c>
      <c r="HF111" s="2">
        <f t="shared" si="12"/>
        <v>-1.5687047256380815E-3</v>
      </c>
      <c r="HG111" s="2">
        <f t="shared" si="13"/>
        <v>1.8619093722720303E-2</v>
      </c>
      <c r="HH111" s="2">
        <f t="shared" si="14"/>
        <v>4.9391330404445766E-3</v>
      </c>
      <c r="HI111" s="2">
        <f t="shared" si="15"/>
        <v>1.9168549071491015E-4</v>
      </c>
      <c r="HJ111" s="3">
        <f t="shared" si="16"/>
        <v>480.52336132530399</v>
      </c>
      <c r="HK111" t="str">
        <f t="shared" si="17"/>
        <v>TMO</v>
      </c>
    </row>
    <row r="112" spans="1:219" hidden="1" x14ac:dyDescent="0.25">
      <c r="A112">
        <v>103</v>
      </c>
      <c r="B112" t="s">
        <v>629</v>
      </c>
      <c r="C112">
        <v>10</v>
      </c>
      <c r="D112">
        <v>1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26</v>
      </c>
      <c r="N112">
        <v>158</v>
      </c>
      <c r="O112">
        <v>11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4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630</v>
      </c>
      <c r="AV112">
        <v>137.72999572753909</v>
      </c>
      <c r="AW112">
        <v>137.9700012207031</v>
      </c>
      <c r="AX112">
        <v>138.8800048828125</v>
      </c>
      <c r="AY112">
        <v>136.72999572753909</v>
      </c>
      <c r="AZ112">
        <v>136.75999450683591</v>
      </c>
      <c r="BE112">
        <v>10</v>
      </c>
      <c r="BF112">
        <v>2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12</v>
      </c>
      <c r="BO112">
        <v>7</v>
      </c>
      <c r="BP112">
        <v>5</v>
      </c>
      <c r="BQ112">
        <v>23</v>
      </c>
      <c r="BR112">
        <v>143</v>
      </c>
      <c r="BS112">
        <v>0</v>
      </c>
      <c r="BT112">
        <v>0</v>
      </c>
      <c r="BU112">
        <v>0</v>
      </c>
      <c r="BV112">
        <v>0</v>
      </c>
      <c r="BW112">
        <v>2</v>
      </c>
      <c r="BX112">
        <v>0</v>
      </c>
      <c r="BY112">
        <v>0</v>
      </c>
      <c r="BZ112">
        <v>0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364</v>
      </c>
      <c r="CN112">
        <v>136.75999450683591</v>
      </c>
      <c r="CO112">
        <v>136.7799987792969</v>
      </c>
      <c r="CP112">
        <v>140.8699951171875</v>
      </c>
      <c r="CQ112">
        <v>136.6300048828125</v>
      </c>
      <c r="CR112">
        <v>139.6499938964844</v>
      </c>
      <c r="CW112">
        <v>2</v>
      </c>
      <c r="CX112">
        <v>33</v>
      </c>
      <c r="CY112">
        <v>12</v>
      </c>
      <c r="CZ112">
        <v>15</v>
      </c>
      <c r="DA112">
        <v>133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631</v>
      </c>
      <c r="EF112">
        <v>139.6499938964844</v>
      </c>
      <c r="EG112">
        <v>140.47999572753909</v>
      </c>
      <c r="EH112">
        <v>142.1600036621094</v>
      </c>
      <c r="EI112">
        <v>139.80999755859381</v>
      </c>
      <c r="EJ112">
        <v>141.30999755859381</v>
      </c>
      <c r="EO112">
        <v>47</v>
      </c>
      <c r="EP112">
        <v>102</v>
      </c>
      <c r="EQ112">
        <v>7</v>
      </c>
      <c r="ER112">
        <v>0</v>
      </c>
      <c r="ES112">
        <v>0</v>
      </c>
      <c r="ET112">
        <v>1</v>
      </c>
      <c r="EU112">
        <v>4</v>
      </c>
      <c r="EV112">
        <v>0</v>
      </c>
      <c r="EW112">
        <v>0</v>
      </c>
      <c r="EX112">
        <v>17</v>
      </c>
      <c r="EY112">
        <v>3</v>
      </c>
      <c r="EZ112">
        <v>11</v>
      </c>
      <c r="FA112">
        <v>16</v>
      </c>
      <c r="FB112">
        <v>0</v>
      </c>
      <c r="FC112">
        <v>2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622</v>
      </c>
      <c r="FX112">
        <v>141.30999755859381</v>
      </c>
      <c r="FY112">
        <v>141.80999755859381</v>
      </c>
      <c r="FZ112">
        <v>142.6000061035156</v>
      </c>
      <c r="GA112">
        <v>141.4100036621094</v>
      </c>
      <c r="GB112">
        <v>141.44999694824219</v>
      </c>
      <c r="GC112">
        <v>558</v>
      </c>
      <c r="GD112">
        <v>241</v>
      </c>
      <c r="GE112">
        <v>351</v>
      </c>
      <c r="GF112">
        <v>47</v>
      </c>
      <c r="GG112">
        <v>0</v>
      </c>
      <c r="GH112">
        <v>148</v>
      </c>
      <c r="GI112">
        <v>0</v>
      </c>
      <c r="GJ112">
        <v>148</v>
      </c>
      <c r="GK112">
        <v>0</v>
      </c>
      <c r="GL112">
        <v>143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1.9</v>
      </c>
      <c r="GX112" t="s">
        <v>218</v>
      </c>
      <c r="GY112">
        <v>8141098</v>
      </c>
      <c r="GZ112">
        <v>5647171</v>
      </c>
      <c r="HA112">
        <v>0.73499999999999999</v>
      </c>
      <c r="HB112">
        <v>0.96299999999999997</v>
      </c>
      <c r="HC112">
        <v>1.72</v>
      </c>
      <c r="HD112">
        <v>2.93</v>
      </c>
      <c r="HE112">
        <v>0</v>
      </c>
      <c r="HF112" s="2">
        <f t="shared" si="12"/>
        <v>3.5258445004443528E-3</v>
      </c>
      <c r="HG112" s="2">
        <f t="shared" si="13"/>
        <v>5.5400316346992939E-3</v>
      </c>
      <c r="HH112" s="2">
        <f t="shared" si="14"/>
        <v>2.82063256026166E-3</v>
      </c>
      <c r="HI112" s="2">
        <f t="shared" si="15"/>
        <v>2.8273797805322687E-4</v>
      </c>
      <c r="HJ112" s="3">
        <f t="shared" si="16"/>
        <v>142.59562943118505</v>
      </c>
      <c r="HK112" t="str">
        <f t="shared" si="17"/>
        <v>TMUS</v>
      </c>
    </row>
    <row r="113" spans="1:219" hidden="1" x14ac:dyDescent="0.25">
      <c r="A113">
        <v>104</v>
      </c>
      <c r="B113" t="s">
        <v>632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78</v>
      </c>
      <c r="N113">
        <v>38</v>
      </c>
      <c r="O113">
        <v>11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29</v>
      </c>
      <c r="W113">
        <v>13</v>
      </c>
      <c r="X113">
        <v>15</v>
      </c>
      <c r="Y113">
        <v>28</v>
      </c>
      <c r="Z113">
        <v>6</v>
      </c>
      <c r="AA113">
        <v>1</v>
      </c>
      <c r="AB113">
        <v>91</v>
      </c>
      <c r="AC113">
        <v>0</v>
      </c>
      <c r="AD113">
        <v>0</v>
      </c>
      <c r="AE113">
        <v>0</v>
      </c>
      <c r="AF113">
        <v>0</v>
      </c>
      <c r="AG113">
        <v>6</v>
      </c>
      <c r="AH113">
        <v>6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545</v>
      </c>
      <c r="AV113">
        <v>60.580001831054688</v>
      </c>
      <c r="AW113">
        <v>61.270000457763672</v>
      </c>
      <c r="AX113">
        <v>63.209999084472663</v>
      </c>
      <c r="AY113">
        <v>61.009998321533203</v>
      </c>
      <c r="AZ113">
        <v>62.020000457763672</v>
      </c>
      <c r="BE113">
        <v>3</v>
      </c>
      <c r="BF113">
        <v>13</v>
      </c>
      <c r="BG113">
        <v>10</v>
      </c>
      <c r="BH113">
        <v>61</v>
      </c>
      <c r="BI113">
        <v>108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1</v>
      </c>
      <c r="BR113">
        <v>0</v>
      </c>
      <c r="BS113">
        <v>1</v>
      </c>
      <c r="BT113">
        <v>2</v>
      </c>
      <c r="BU113">
        <v>1</v>
      </c>
      <c r="BV113">
        <v>2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633</v>
      </c>
      <c r="CN113">
        <v>62.020000457763672</v>
      </c>
      <c r="CO113">
        <v>62.369998931884773</v>
      </c>
      <c r="CP113">
        <v>65.300003051757813</v>
      </c>
      <c r="CQ113">
        <v>61.479999542236328</v>
      </c>
      <c r="CR113">
        <v>64.370002746582031</v>
      </c>
      <c r="CW113">
        <v>1</v>
      </c>
      <c r="CX113">
        <v>2</v>
      </c>
      <c r="CY113">
        <v>3</v>
      </c>
      <c r="CZ113">
        <v>0</v>
      </c>
      <c r="DA113">
        <v>187</v>
      </c>
      <c r="DB113">
        <v>2</v>
      </c>
      <c r="DC113">
        <v>3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2</v>
      </c>
      <c r="DJ113">
        <v>6</v>
      </c>
      <c r="DK113">
        <v>2</v>
      </c>
      <c r="DL113">
        <v>8</v>
      </c>
      <c r="DM113">
        <v>1</v>
      </c>
      <c r="DN113">
        <v>8</v>
      </c>
      <c r="DO113">
        <v>4</v>
      </c>
      <c r="DP113">
        <v>3</v>
      </c>
      <c r="DQ113">
        <v>6</v>
      </c>
      <c r="DR113">
        <v>6</v>
      </c>
      <c r="DS113">
        <v>2</v>
      </c>
      <c r="DT113">
        <v>2</v>
      </c>
      <c r="DU113">
        <v>2</v>
      </c>
      <c r="DV113">
        <v>2</v>
      </c>
      <c r="DW113">
        <v>4</v>
      </c>
      <c r="DX113">
        <v>4</v>
      </c>
      <c r="DY113">
        <v>3</v>
      </c>
      <c r="DZ113">
        <v>3</v>
      </c>
      <c r="EA113">
        <v>1</v>
      </c>
      <c r="EB113">
        <v>1</v>
      </c>
      <c r="EC113">
        <v>1</v>
      </c>
      <c r="ED113">
        <v>1</v>
      </c>
      <c r="EE113" t="s">
        <v>580</v>
      </c>
      <c r="EF113">
        <v>64.370002746582031</v>
      </c>
      <c r="EG113">
        <v>65.089996337890625</v>
      </c>
      <c r="EH113">
        <v>65.629997253417969</v>
      </c>
      <c r="EI113">
        <v>64.099998474121094</v>
      </c>
      <c r="EJ113">
        <v>65.069999694824219</v>
      </c>
      <c r="EO113">
        <v>73</v>
      </c>
      <c r="EP113">
        <v>14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45</v>
      </c>
      <c r="EY113">
        <v>20</v>
      </c>
      <c r="EZ113">
        <v>25</v>
      </c>
      <c r="FA113">
        <v>9</v>
      </c>
      <c r="FB113">
        <v>36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36</v>
      </c>
      <c r="FJ113">
        <v>0</v>
      </c>
      <c r="FK113">
        <v>0</v>
      </c>
      <c r="FL113">
        <v>0</v>
      </c>
      <c r="FM113">
        <v>1</v>
      </c>
      <c r="FN113">
        <v>0</v>
      </c>
      <c r="FO113">
        <v>3</v>
      </c>
      <c r="FP113">
        <v>0</v>
      </c>
      <c r="FQ113">
        <v>8</v>
      </c>
      <c r="FR113">
        <v>8</v>
      </c>
      <c r="FS113">
        <v>1</v>
      </c>
      <c r="FT113">
        <v>0</v>
      </c>
      <c r="FU113">
        <v>1</v>
      </c>
      <c r="FV113">
        <v>1</v>
      </c>
      <c r="FW113" t="s">
        <v>634</v>
      </c>
      <c r="FX113">
        <v>65.069999694824219</v>
      </c>
      <c r="FY113">
        <v>65.569999694824219</v>
      </c>
      <c r="FZ113">
        <v>65.569999694824219</v>
      </c>
      <c r="GA113">
        <v>64.220001220703125</v>
      </c>
      <c r="GB113">
        <v>65.239997863769531</v>
      </c>
      <c r="GC113">
        <v>602</v>
      </c>
      <c r="GD113">
        <v>236</v>
      </c>
      <c r="GE113">
        <v>280</v>
      </c>
      <c r="GF113">
        <v>143</v>
      </c>
      <c r="GG113">
        <v>0</v>
      </c>
      <c r="GH113">
        <v>356</v>
      </c>
      <c r="GI113">
        <v>0</v>
      </c>
      <c r="GJ113">
        <v>187</v>
      </c>
      <c r="GK113">
        <v>10</v>
      </c>
      <c r="GL113">
        <v>48</v>
      </c>
      <c r="GM113">
        <v>8</v>
      </c>
      <c r="GN113">
        <v>42</v>
      </c>
      <c r="GO113">
        <v>4</v>
      </c>
      <c r="GP113">
        <v>3</v>
      </c>
      <c r="GQ113">
        <v>3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2.7</v>
      </c>
      <c r="GX113" t="s">
        <v>223</v>
      </c>
      <c r="GY113">
        <v>1573241</v>
      </c>
      <c r="GZ113">
        <v>1963242</v>
      </c>
      <c r="HA113">
        <v>0.81599999999999995</v>
      </c>
      <c r="HB113">
        <v>5.1639999999999997</v>
      </c>
      <c r="HC113">
        <v>0.62</v>
      </c>
      <c r="HD113">
        <v>4.6100000000000003</v>
      </c>
      <c r="HE113">
        <v>0.1196</v>
      </c>
      <c r="HF113" s="2">
        <f t="shared" si="12"/>
        <v>7.6254384982019641E-3</v>
      </c>
      <c r="HG113" s="2">
        <f t="shared" si="13"/>
        <v>0</v>
      </c>
      <c r="HH113" s="2">
        <f t="shared" si="14"/>
        <v>2.0588660674153658E-2</v>
      </c>
      <c r="HI113" s="2">
        <f t="shared" si="15"/>
        <v>1.5634529069058267E-2</v>
      </c>
      <c r="HJ113" s="3">
        <f t="shared" si="16"/>
        <v>65.569999694824219</v>
      </c>
      <c r="HK113" t="str">
        <f t="shared" si="17"/>
        <v>TOL</v>
      </c>
    </row>
    <row r="114" spans="1:219" hidden="1" x14ac:dyDescent="0.25">
      <c r="A114">
        <v>105</v>
      </c>
      <c r="B114" t="s">
        <v>635</v>
      </c>
      <c r="C114">
        <v>9</v>
      </c>
      <c r="D114">
        <v>0</v>
      </c>
      <c r="E114">
        <v>5</v>
      </c>
      <c r="F114">
        <v>1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5</v>
      </c>
      <c r="N114">
        <v>4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3</v>
      </c>
      <c r="W114">
        <v>8</v>
      </c>
      <c r="X114">
        <v>1</v>
      </c>
      <c r="Y114">
        <v>2</v>
      </c>
      <c r="Z114">
        <v>178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0</v>
      </c>
      <c r="AM114">
        <v>3</v>
      </c>
      <c r="AN114">
        <v>1</v>
      </c>
      <c r="AO114">
        <v>162</v>
      </c>
      <c r="AP114">
        <v>0</v>
      </c>
      <c r="AQ114">
        <v>2</v>
      </c>
      <c r="AR114">
        <v>1</v>
      </c>
      <c r="AS114">
        <v>2</v>
      </c>
      <c r="AT114">
        <v>1</v>
      </c>
      <c r="AU114" t="s">
        <v>251</v>
      </c>
      <c r="AV114">
        <v>3.8499999046325679</v>
      </c>
      <c r="AW114">
        <v>3.809999942779541</v>
      </c>
      <c r="AX114">
        <v>3.8599998950958252</v>
      </c>
      <c r="AY114">
        <v>3.630000114440918</v>
      </c>
      <c r="AZ114">
        <v>3.630000114440918</v>
      </c>
      <c r="BE114">
        <v>4</v>
      </c>
      <c r="BF114">
        <v>2</v>
      </c>
      <c r="BG114">
        <v>2</v>
      </c>
      <c r="BH114">
        <v>0</v>
      </c>
      <c r="BI114">
        <v>0</v>
      </c>
      <c r="BJ114">
        <v>1</v>
      </c>
      <c r="BK114">
        <v>2</v>
      </c>
      <c r="BL114">
        <v>0</v>
      </c>
      <c r="BM114">
        <v>0</v>
      </c>
      <c r="BN114">
        <v>0</v>
      </c>
      <c r="BO114">
        <v>4</v>
      </c>
      <c r="BP114">
        <v>0</v>
      </c>
      <c r="BQ114">
        <v>0</v>
      </c>
      <c r="BR114">
        <v>188</v>
      </c>
      <c r="BS114">
        <v>1</v>
      </c>
      <c r="BT114">
        <v>0</v>
      </c>
      <c r="BU114">
        <v>0</v>
      </c>
      <c r="BV114">
        <v>0</v>
      </c>
      <c r="BW114">
        <v>4</v>
      </c>
      <c r="BX114">
        <v>2</v>
      </c>
      <c r="BY114">
        <v>4</v>
      </c>
      <c r="BZ114">
        <v>0</v>
      </c>
      <c r="CA114">
        <v>2</v>
      </c>
      <c r="CB114">
        <v>1</v>
      </c>
      <c r="CC114">
        <v>1</v>
      </c>
      <c r="CD114">
        <v>1</v>
      </c>
      <c r="CE114">
        <v>9</v>
      </c>
      <c r="CF114">
        <v>4</v>
      </c>
      <c r="CG114">
        <v>3</v>
      </c>
      <c r="CH114">
        <v>3</v>
      </c>
      <c r="CI114">
        <v>2</v>
      </c>
      <c r="CJ114">
        <v>2</v>
      </c>
      <c r="CK114">
        <v>1</v>
      </c>
      <c r="CL114">
        <v>1</v>
      </c>
      <c r="CM114" t="s">
        <v>636</v>
      </c>
      <c r="CN114">
        <v>3.630000114440918</v>
      </c>
      <c r="CO114">
        <v>3.630000114440918</v>
      </c>
      <c r="CP114">
        <v>3.809999942779541</v>
      </c>
      <c r="CQ114">
        <v>3.619999885559082</v>
      </c>
      <c r="CR114">
        <v>3.7699999809265141</v>
      </c>
      <c r="CW114">
        <v>0</v>
      </c>
      <c r="CX114">
        <v>0</v>
      </c>
      <c r="CY114">
        <v>2</v>
      </c>
      <c r="CZ114">
        <v>2</v>
      </c>
      <c r="DA114">
        <v>191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0</v>
      </c>
      <c r="DI114">
        <v>0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637</v>
      </c>
      <c r="EF114">
        <v>3.7699999809265141</v>
      </c>
      <c r="EG114">
        <v>3.7599999904632568</v>
      </c>
      <c r="EH114">
        <v>3.9000000953674321</v>
      </c>
      <c r="EI114">
        <v>3.75</v>
      </c>
      <c r="EJ114">
        <v>3.869999885559082</v>
      </c>
      <c r="EO114">
        <v>1</v>
      </c>
      <c r="EP114">
        <v>9</v>
      </c>
      <c r="EQ114">
        <v>36</v>
      </c>
      <c r="ER114">
        <v>96</v>
      </c>
      <c r="ES114">
        <v>53</v>
      </c>
      <c r="ET114">
        <v>1</v>
      </c>
      <c r="EU114">
        <v>35</v>
      </c>
      <c r="EV114">
        <v>1</v>
      </c>
      <c r="EW114">
        <v>17</v>
      </c>
      <c r="EX114">
        <v>0</v>
      </c>
      <c r="EY114">
        <v>3</v>
      </c>
      <c r="EZ114">
        <v>0</v>
      </c>
      <c r="FA114">
        <v>0</v>
      </c>
      <c r="FB114">
        <v>0</v>
      </c>
      <c r="FC114">
        <v>2</v>
      </c>
      <c r="FD114">
        <v>3</v>
      </c>
      <c r="FE114">
        <v>2</v>
      </c>
      <c r="FF114">
        <v>3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638</v>
      </c>
      <c r="FX114">
        <v>3.869999885559082</v>
      </c>
      <c r="FY114">
        <v>3.9200000762939449</v>
      </c>
      <c r="FZ114">
        <v>3.9500000476837158</v>
      </c>
      <c r="GA114">
        <v>3.75</v>
      </c>
      <c r="GB114">
        <v>3.779999971389771</v>
      </c>
      <c r="GC114">
        <v>408</v>
      </c>
      <c r="GD114">
        <v>388</v>
      </c>
      <c r="GE114">
        <v>390</v>
      </c>
      <c r="GF114">
        <v>4</v>
      </c>
      <c r="GG114">
        <v>17</v>
      </c>
      <c r="GH114">
        <v>342</v>
      </c>
      <c r="GI114">
        <v>17</v>
      </c>
      <c r="GJ114">
        <v>342</v>
      </c>
      <c r="GK114">
        <v>4</v>
      </c>
      <c r="GL114">
        <v>366</v>
      </c>
      <c r="GM114">
        <v>4</v>
      </c>
      <c r="GN114">
        <v>0</v>
      </c>
      <c r="GO114">
        <v>2</v>
      </c>
      <c r="GP114">
        <v>0</v>
      </c>
      <c r="GQ114">
        <v>1</v>
      </c>
      <c r="GR114">
        <v>0</v>
      </c>
      <c r="GS114">
        <v>3</v>
      </c>
      <c r="GT114">
        <v>0</v>
      </c>
      <c r="GU114">
        <v>2</v>
      </c>
      <c r="GV114">
        <v>0</v>
      </c>
      <c r="GW114">
        <v>3.6</v>
      </c>
      <c r="GX114" t="s">
        <v>546</v>
      </c>
      <c r="GY114">
        <v>12617722</v>
      </c>
      <c r="GZ114">
        <v>15090385</v>
      </c>
      <c r="HA114">
        <v>1.21</v>
      </c>
      <c r="HB114">
        <v>1.964</v>
      </c>
      <c r="HC114">
        <v>-1.1200000000000001</v>
      </c>
      <c r="HD114">
        <v>4.21</v>
      </c>
      <c r="HE114">
        <v>0</v>
      </c>
      <c r="HF114" s="2">
        <f t="shared" si="12"/>
        <v>1.2755150449418884E-2</v>
      </c>
      <c r="HG114" s="2">
        <f t="shared" si="13"/>
        <v>7.5949293740801282E-3</v>
      </c>
      <c r="HH114" s="2">
        <f t="shared" si="14"/>
        <v>4.3367365557468784E-2</v>
      </c>
      <c r="HI114" s="2">
        <f t="shared" si="15"/>
        <v>7.9365004277344164E-3</v>
      </c>
      <c r="HJ114" s="3">
        <f t="shared" si="16"/>
        <v>3.9497722000197859</v>
      </c>
      <c r="HK114" t="str">
        <f t="shared" si="17"/>
        <v>RIG</v>
      </c>
    </row>
    <row r="115" spans="1:219" hidden="1" x14ac:dyDescent="0.25">
      <c r="A115">
        <v>106</v>
      </c>
      <c r="B115" t="s">
        <v>639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12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15</v>
      </c>
      <c r="W115">
        <v>33</v>
      </c>
      <c r="X115">
        <v>52</v>
      </c>
      <c r="Y115">
        <v>47</v>
      </c>
      <c r="Z115">
        <v>41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341</v>
      </c>
      <c r="AV115">
        <v>158.72999572753909</v>
      </c>
      <c r="AW115">
        <v>158.8399963378906</v>
      </c>
      <c r="AX115">
        <v>159.5</v>
      </c>
      <c r="AY115">
        <v>156.08000183105469</v>
      </c>
      <c r="AZ115">
        <v>156.55000305175781</v>
      </c>
      <c r="BE115">
        <v>8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3</v>
      </c>
      <c r="BO115">
        <v>2</v>
      </c>
      <c r="BP115">
        <v>37</v>
      </c>
      <c r="BQ115">
        <v>25</v>
      </c>
      <c r="BR115">
        <v>120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9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 t="s">
        <v>640</v>
      </c>
      <c r="CN115">
        <v>156.55000305175781</v>
      </c>
      <c r="CO115">
        <v>157</v>
      </c>
      <c r="CP115">
        <v>157.8399963378906</v>
      </c>
      <c r="CQ115">
        <v>156.58000183105469</v>
      </c>
      <c r="CR115">
        <v>157.13999938964841</v>
      </c>
      <c r="CW115">
        <v>191</v>
      </c>
      <c r="CX115">
        <v>2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14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391</v>
      </c>
      <c r="EF115">
        <v>157.13999938964841</v>
      </c>
      <c r="EG115">
        <v>158.2799987792969</v>
      </c>
      <c r="EH115">
        <v>159.47999572753909</v>
      </c>
      <c r="EI115">
        <v>157.72999572753909</v>
      </c>
      <c r="EJ115">
        <v>159.3500061035156</v>
      </c>
      <c r="EO115">
        <v>148</v>
      </c>
      <c r="EP115">
        <v>15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44</v>
      </c>
      <c r="EY115">
        <v>8</v>
      </c>
      <c r="EZ115">
        <v>1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641</v>
      </c>
      <c r="FX115">
        <v>159.3500061035156</v>
      </c>
      <c r="FY115">
        <v>160.3999938964844</v>
      </c>
      <c r="FZ115">
        <v>160.3999938964844</v>
      </c>
      <c r="GA115">
        <v>158.96000671386719</v>
      </c>
      <c r="GB115">
        <v>159.69999694824219</v>
      </c>
      <c r="GC115">
        <v>377</v>
      </c>
      <c r="GD115">
        <v>443</v>
      </c>
      <c r="GE115">
        <v>356</v>
      </c>
      <c r="GF115">
        <v>68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161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2.6</v>
      </c>
      <c r="GX115" t="s">
        <v>223</v>
      </c>
      <c r="GY115">
        <v>2438771</v>
      </c>
      <c r="GZ115">
        <v>1118242</v>
      </c>
      <c r="HA115">
        <v>0.192</v>
      </c>
      <c r="HB115">
        <v>0.376</v>
      </c>
      <c r="HC115">
        <v>1.85</v>
      </c>
      <c r="HD115">
        <v>4.3099999999999996</v>
      </c>
      <c r="HE115">
        <v>0.30740000000000001</v>
      </c>
      <c r="HF115" s="2">
        <f t="shared" si="12"/>
        <v>6.5460588087454807E-3</v>
      </c>
      <c r="HG115" s="2">
        <f t="shared" si="13"/>
        <v>0</v>
      </c>
      <c r="HH115" s="2">
        <f t="shared" si="14"/>
        <v>8.9774765424649461E-3</v>
      </c>
      <c r="HI115" s="2">
        <f t="shared" si="15"/>
        <v>4.6336271040432475E-3</v>
      </c>
      <c r="HJ115" s="3">
        <f t="shared" si="16"/>
        <v>160.3999938964844</v>
      </c>
      <c r="HK115" t="str">
        <f t="shared" si="17"/>
        <v>TRV</v>
      </c>
    </row>
    <row r="116" spans="1:219" hidden="1" x14ac:dyDescent="0.25">
      <c r="A116">
        <v>107</v>
      </c>
      <c r="B116" t="s">
        <v>642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24</v>
      </c>
      <c r="W116">
        <v>32</v>
      </c>
      <c r="X116">
        <v>17</v>
      </c>
      <c r="Y116">
        <v>26</v>
      </c>
      <c r="Z116">
        <v>93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29</v>
      </c>
      <c r="AP116">
        <v>0</v>
      </c>
      <c r="AQ116">
        <v>1</v>
      </c>
      <c r="AR116">
        <v>0</v>
      </c>
      <c r="AS116">
        <v>1</v>
      </c>
      <c r="AT116">
        <v>0</v>
      </c>
      <c r="AU116" t="s">
        <v>252</v>
      </c>
      <c r="AV116">
        <v>315.82000732421881</v>
      </c>
      <c r="AW116">
        <v>318.79998779296881</v>
      </c>
      <c r="AX116">
        <v>323.44000244140619</v>
      </c>
      <c r="AY116">
        <v>317.1300048828125</v>
      </c>
      <c r="AZ116">
        <v>320.989990234375</v>
      </c>
      <c r="BE116">
        <v>64</v>
      </c>
      <c r="BF116">
        <v>64</v>
      </c>
      <c r="BG116">
        <v>45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16</v>
      </c>
      <c r="BO116">
        <v>10</v>
      </c>
      <c r="BP116">
        <v>2</v>
      </c>
      <c r="BQ116">
        <v>0</v>
      </c>
      <c r="BR116">
        <v>1</v>
      </c>
      <c r="BS116">
        <v>1</v>
      </c>
      <c r="BT116">
        <v>29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539</v>
      </c>
      <c r="CN116">
        <v>320.989990234375</v>
      </c>
      <c r="CO116">
        <v>322</v>
      </c>
      <c r="CP116">
        <v>328.54998779296881</v>
      </c>
      <c r="CQ116">
        <v>321.45999145507813</v>
      </c>
      <c r="CR116">
        <v>327.489990234375</v>
      </c>
      <c r="CW116">
        <v>2</v>
      </c>
      <c r="CX116">
        <v>1</v>
      </c>
      <c r="CY116">
        <v>66</v>
      </c>
      <c r="CZ116">
        <v>120</v>
      </c>
      <c r="DA116">
        <v>1</v>
      </c>
      <c r="DB116">
        <v>0</v>
      </c>
      <c r="DC116">
        <v>0</v>
      </c>
      <c r="DD116">
        <v>0</v>
      </c>
      <c r="DE116">
        <v>0</v>
      </c>
      <c r="DF116">
        <v>1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1</v>
      </c>
      <c r="DM116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383</v>
      </c>
      <c r="EF116">
        <v>327.489990234375</v>
      </c>
      <c r="EG116">
        <v>329</v>
      </c>
      <c r="EH116">
        <v>329.57998657226563</v>
      </c>
      <c r="EI116">
        <v>320.32000732421881</v>
      </c>
      <c r="EJ116">
        <v>328.3599853515625</v>
      </c>
      <c r="EO116">
        <v>11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11</v>
      </c>
      <c r="EY116">
        <v>8</v>
      </c>
      <c r="EZ116">
        <v>7</v>
      </c>
      <c r="FA116">
        <v>7</v>
      </c>
      <c r="FB116">
        <v>158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1</v>
      </c>
      <c r="FV116">
        <v>0</v>
      </c>
      <c r="FW116" t="s">
        <v>643</v>
      </c>
      <c r="FX116">
        <v>328.3599853515625</v>
      </c>
      <c r="FY116">
        <v>343.20001220703119</v>
      </c>
      <c r="FZ116">
        <v>351.72000122070313</v>
      </c>
      <c r="GA116">
        <v>340.6099853515625</v>
      </c>
      <c r="GB116">
        <v>345.3599853515625</v>
      </c>
      <c r="GC116">
        <v>387</v>
      </c>
      <c r="GD116">
        <v>413</v>
      </c>
      <c r="GE116">
        <v>201</v>
      </c>
      <c r="GF116">
        <v>192</v>
      </c>
      <c r="GG116">
        <v>0</v>
      </c>
      <c r="GH116">
        <v>121</v>
      </c>
      <c r="GI116">
        <v>0</v>
      </c>
      <c r="GJ116">
        <v>121</v>
      </c>
      <c r="GK116">
        <v>0</v>
      </c>
      <c r="GL116">
        <v>252</v>
      </c>
      <c r="GM116">
        <v>0</v>
      </c>
      <c r="GN116">
        <v>158</v>
      </c>
      <c r="GO116">
        <v>1</v>
      </c>
      <c r="GP116">
        <v>0</v>
      </c>
      <c r="GQ116">
        <v>1</v>
      </c>
      <c r="GR116">
        <v>0</v>
      </c>
      <c r="GS116">
        <v>2</v>
      </c>
      <c r="GT116">
        <v>1</v>
      </c>
      <c r="GU116">
        <v>0</v>
      </c>
      <c r="GV116">
        <v>0</v>
      </c>
      <c r="GW116">
        <v>2.2999999999999998</v>
      </c>
      <c r="GX116" t="s">
        <v>218</v>
      </c>
      <c r="GY116">
        <v>1403814</v>
      </c>
      <c r="GZ116">
        <v>703314</v>
      </c>
      <c r="HA116">
        <v>0.92200000000000004</v>
      </c>
      <c r="HB116">
        <v>1.8720000000000001</v>
      </c>
      <c r="HC116">
        <v>0.79</v>
      </c>
      <c r="HD116">
        <v>3.28</v>
      </c>
      <c r="HE116">
        <v>0</v>
      </c>
      <c r="HF116" s="2">
        <f t="shared" si="12"/>
        <v>4.3240169952315277E-2</v>
      </c>
      <c r="HG116" s="2">
        <f t="shared" si="13"/>
        <v>2.4223783077737648E-2</v>
      </c>
      <c r="HH116" s="2">
        <f t="shared" si="14"/>
        <v>7.5466980283971363E-3</v>
      </c>
      <c r="HI116" s="2">
        <f t="shared" si="15"/>
        <v>1.3753764771459287E-2</v>
      </c>
      <c r="HJ116" s="3">
        <f t="shared" si="16"/>
        <v>351.51361485501121</v>
      </c>
      <c r="HK116" t="str">
        <f t="shared" si="17"/>
        <v>ULTA</v>
      </c>
    </row>
    <row r="117" spans="1:219" hidden="1" x14ac:dyDescent="0.25">
      <c r="A117">
        <v>108</v>
      </c>
      <c r="B117" t="s">
        <v>644</v>
      </c>
      <c r="C117">
        <v>9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1</v>
      </c>
      <c r="N117">
        <v>3</v>
      </c>
      <c r="O117">
        <v>40</v>
      </c>
      <c r="P117">
        <v>45</v>
      </c>
      <c r="Q117">
        <v>99</v>
      </c>
      <c r="R117">
        <v>1</v>
      </c>
      <c r="S117">
        <v>1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3</v>
      </c>
      <c r="AA117">
        <v>2</v>
      </c>
      <c r="AB117">
        <v>5</v>
      </c>
      <c r="AC117">
        <v>1</v>
      </c>
      <c r="AD117">
        <v>5</v>
      </c>
      <c r="AE117">
        <v>0</v>
      </c>
      <c r="AF117">
        <v>0</v>
      </c>
      <c r="AG117">
        <v>3</v>
      </c>
      <c r="AH117">
        <v>3</v>
      </c>
      <c r="AI117">
        <v>0</v>
      </c>
      <c r="AJ117">
        <v>0</v>
      </c>
      <c r="AK117">
        <v>1</v>
      </c>
      <c r="AL117">
        <v>1</v>
      </c>
      <c r="AM117">
        <v>1</v>
      </c>
      <c r="AN117">
        <v>0</v>
      </c>
      <c r="AO117">
        <v>2</v>
      </c>
      <c r="AP117">
        <v>2</v>
      </c>
      <c r="AQ117">
        <v>1</v>
      </c>
      <c r="AR117">
        <v>0</v>
      </c>
      <c r="AS117">
        <v>1</v>
      </c>
      <c r="AT117">
        <v>1</v>
      </c>
      <c r="AU117" t="s">
        <v>645</v>
      </c>
      <c r="AV117">
        <v>53.169998168945313</v>
      </c>
      <c r="AW117">
        <v>53.790000915527337</v>
      </c>
      <c r="AX117">
        <v>54.319999694824219</v>
      </c>
      <c r="AY117">
        <v>52.919998168945313</v>
      </c>
      <c r="AZ117">
        <v>53.290000915527337</v>
      </c>
      <c r="BE117">
        <v>62</v>
      </c>
      <c r="BF117">
        <v>63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16</v>
      </c>
      <c r="BO117">
        <v>14</v>
      </c>
      <c r="BP117">
        <v>8</v>
      </c>
      <c r="BQ117">
        <v>10</v>
      </c>
      <c r="BR117">
        <v>25</v>
      </c>
      <c r="BS117">
        <v>0</v>
      </c>
      <c r="BT117">
        <v>0</v>
      </c>
      <c r="BU117">
        <v>0</v>
      </c>
      <c r="BV117">
        <v>0</v>
      </c>
      <c r="BW117">
        <v>63</v>
      </c>
      <c r="BX117">
        <v>0</v>
      </c>
      <c r="BY117">
        <v>19</v>
      </c>
      <c r="BZ117">
        <v>0</v>
      </c>
      <c r="CA117">
        <v>3</v>
      </c>
      <c r="CB117">
        <v>0</v>
      </c>
      <c r="CC117">
        <v>3</v>
      </c>
      <c r="CD117">
        <v>0</v>
      </c>
      <c r="CE117">
        <v>126</v>
      </c>
      <c r="CF117">
        <v>63</v>
      </c>
      <c r="CG117">
        <v>6</v>
      </c>
      <c r="CH117">
        <v>6</v>
      </c>
      <c r="CI117">
        <v>2</v>
      </c>
      <c r="CJ117">
        <v>2</v>
      </c>
      <c r="CK117">
        <v>1</v>
      </c>
      <c r="CL117">
        <v>1</v>
      </c>
      <c r="CM117" t="s">
        <v>319</v>
      </c>
      <c r="CN117">
        <v>53.290000915527337</v>
      </c>
      <c r="CO117">
        <v>53.419998168945313</v>
      </c>
      <c r="CP117">
        <v>54.5</v>
      </c>
      <c r="CQ117">
        <v>52.930000305175781</v>
      </c>
      <c r="CR117">
        <v>54.069999694824219</v>
      </c>
      <c r="CW117">
        <v>58</v>
      </c>
      <c r="CX117">
        <v>67</v>
      </c>
      <c r="CY117">
        <v>24</v>
      </c>
      <c r="CZ117">
        <v>6</v>
      </c>
      <c r="DA117">
        <v>1</v>
      </c>
      <c r="DB117">
        <v>1</v>
      </c>
      <c r="DC117">
        <v>10</v>
      </c>
      <c r="DD117">
        <v>1</v>
      </c>
      <c r="DE117">
        <v>1</v>
      </c>
      <c r="DF117">
        <v>15</v>
      </c>
      <c r="DG117">
        <v>9</v>
      </c>
      <c r="DH117">
        <v>4</v>
      </c>
      <c r="DI117">
        <v>2</v>
      </c>
      <c r="DJ117">
        <v>7</v>
      </c>
      <c r="DK117">
        <v>1</v>
      </c>
      <c r="DL117">
        <v>37</v>
      </c>
      <c r="DM117">
        <v>0</v>
      </c>
      <c r="DN117">
        <v>0</v>
      </c>
      <c r="DO117">
        <v>27</v>
      </c>
      <c r="DP117">
        <v>10</v>
      </c>
      <c r="DQ117">
        <v>7</v>
      </c>
      <c r="DR117">
        <v>7</v>
      </c>
      <c r="DS117">
        <v>2</v>
      </c>
      <c r="DT117">
        <v>1</v>
      </c>
      <c r="DU117">
        <v>2</v>
      </c>
      <c r="DV117">
        <v>1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551</v>
      </c>
      <c r="EF117">
        <v>54.069999694824219</v>
      </c>
      <c r="EG117">
        <v>54.189998626708977</v>
      </c>
      <c r="EH117">
        <v>56.5</v>
      </c>
      <c r="EI117">
        <v>53.819999694824219</v>
      </c>
      <c r="EJ117">
        <v>55.860000610351563</v>
      </c>
      <c r="EO117">
        <v>3</v>
      </c>
      <c r="EP117">
        <v>6</v>
      </c>
      <c r="EQ117">
        <v>11</v>
      </c>
      <c r="ER117">
        <v>2</v>
      </c>
      <c r="ES117">
        <v>162</v>
      </c>
      <c r="ET117">
        <v>1</v>
      </c>
      <c r="EU117">
        <v>2</v>
      </c>
      <c r="EV117">
        <v>0</v>
      </c>
      <c r="EW117">
        <v>0</v>
      </c>
      <c r="EX117">
        <v>2</v>
      </c>
      <c r="EY117">
        <v>0</v>
      </c>
      <c r="EZ117">
        <v>0</v>
      </c>
      <c r="FA117">
        <v>0</v>
      </c>
      <c r="FB117">
        <v>2</v>
      </c>
      <c r="FC117">
        <v>2</v>
      </c>
      <c r="FD117">
        <v>4</v>
      </c>
      <c r="FE117">
        <v>1</v>
      </c>
      <c r="FF117">
        <v>4</v>
      </c>
      <c r="FG117">
        <v>0</v>
      </c>
      <c r="FH117">
        <v>0</v>
      </c>
      <c r="FI117">
        <v>2</v>
      </c>
      <c r="FJ117">
        <v>2</v>
      </c>
      <c r="FK117">
        <v>0</v>
      </c>
      <c r="FL117">
        <v>0</v>
      </c>
      <c r="FM117">
        <v>1</v>
      </c>
      <c r="FN117">
        <v>1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646</v>
      </c>
      <c r="FX117">
        <v>55.860000610351563</v>
      </c>
      <c r="FY117">
        <v>55.869998931884773</v>
      </c>
      <c r="FZ117">
        <v>57.060001373291023</v>
      </c>
      <c r="GA117">
        <v>55.009998321533203</v>
      </c>
      <c r="GB117">
        <v>56.330001831054688</v>
      </c>
      <c r="GC117">
        <v>653</v>
      </c>
      <c r="GD117">
        <v>119</v>
      </c>
      <c r="GE117">
        <v>340</v>
      </c>
      <c r="GF117">
        <v>41</v>
      </c>
      <c r="GG117">
        <v>1</v>
      </c>
      <c r="GH117">
        <v>315</v>
      </c>
      <c r="GI117">
        <v>1</v>
      </c>
      <c r="GJ117">
        <v>171</v>
      </c>
      <c r="GK117">
        <v>9</v>
      </c>
      <c r="GL117">
        <v>37</v>
      </c>
      <c r="GM117">
        <v>4</v>
      </c>
      <c r="GN117">
        <v>9</v>
      </c>
      <c r="GO117">
        <v>7</v>
      </c>
      <c r="GP117">
        <v>3</v>
      </c>
      <c r="GQ117">
        <v>3</v>
      </c>
      <c r="GR117">
        <v>2</v>
      </c>
      <c r="GS117">
        <v>2</v>
      </c>
      <c r="GT117">
        <v>0</v>
      </c>
      <c r="GU117">
        <v>2</v>
      </c>
      <c r="GV117">
        <v>0</v>
      </c>
      <c r="GW117">
        <v>1.7</v>
      </c>
      <c r="GX117" t="s">
        <v>218</v>
      </c>
      <c r="GY117">
        <v>428751</v>
      </c>
      <c r="GZ117">
        <v>436271</v>
      </c>
      <c r="HA117">
        <v>1.643</v>
      </c>
      <c r="HB117">
        <v>2.4180000000000001</v>
      </c>
      <c r="HC117">
        <v>0.72</v>
      </c>
      <c r="HD117">
        <v>1.78</v>
      </c>
      <c r="HE117">
        <v>0</v>
      </c>
      <c r="HF117" s="2">
        <f t="shared" si="12"/>
        <v>1.7895689501268297E-4</v>
      </c>
      <c r="HG117" s="2">
        <f t="shared" si="13"/>
        <v>2.0855282382858054E-2</v>
      </c>
      <c r="HH117" s="2">
        <f t="shared" si="14"/>
        <v>1.5392887538803413E-2</v>
      </c>
      <c r="HI117" s="2">
        <f t="shared" si="15"/>
        <v>2.3433400792005066E-2</v>
      </c>
      <c r="HJ117" s="3">
        <f t="shared" si="16"/>
        <v>57.035183536339204</v>
      </c>
      <c r="HK117" t="str">
        <f t="shared" si="17"/>
        <v>UCTT</v>
      </c>
    </row>
    <row r="118" spans="1:219" hidden="1" x14ac:dyDescent="0.25">
      <c r="A118">
        <v>109</v>
      </c>
      <c r="B118" t="s">
        <v>647</v>
      </c>
      <c r="C118">
        <v>9</v>
      </c>
      <c r="D118">
        <v>0</v>
      </c>
      <c r="E118">
        <v>5</v>
      </c>
      <c r="F118">
        <v>1</v>
      </c>
      <c r="G118" t="s">
        <v>240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16</v>
      </c>
      <c r="W118">
        <v>17</v>
      </c>
      <c r="X118">
        <v>32</v>
      </c>
      <c r="Y118">
        <v>23</v>
      </c>
      <c r="Z118">
        <v>107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</v>
      </c>
      <c r="AN118">
        <v>0</v>
      </c>
      <c r="AO118">
        <v>0</v>
      </c>
      <c r="AP118">
        <v>0</v>
      </c>
      <c r="AQ118">
        <v>2</v>
      </c>
      <c r="AR118">
        <v>0</v>
      </c>
      <c r="AS118">
        <v>1</v>
      </c>
      <c r="AT118">
        <v>0</v>
      </c>
      <c r="AU118" t="s">
        <v>648</v>
      </c>
      <c r="AV118">
        <v>21.29000091552734</v>
      </c>
      <c r="AW118">
        <v>21.479999542236332</v>
      </c>
      <c r="AX118">
        <v>21.629999160766602</v>
      </c>
      <c r="AY118">
        <v>21.319999694824219</v>
      </c>
      <c r="AZ118">
        <v>21.389999389648441</v>
      </c>
      <c r="BE118">
        <v>122</v>
      </c>
      <c r="BF118">
        <v>14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23</v>
      </c>
      <c r="BO118">
        <v>6</v>
      </c>
      <c r="BP118">
        <v>7</v>
      </c>
      <c r="BQ118">
        <v>8</v>
      </c>
      <c r="BR118">
        <v>29</v>
      </c>
      <c r="BS118">
        <v>0</v>
      </c>
      <c r="BT118">
        <v>0</v>
      </c>
      <c r="BU118">
        <v>0</v>
      </c>
      <c r="BV118">
        <v>0</v>
      </c>
      <c r="BW118">
        <v>14</v>
      </c>
      <c r="BX118">
        <v>0</v>
      </c>
      <c r="BY118">
        <v>0</v>
      </c>
      <c r="BZ118">
        <v>0</v>
      </c>
      <c r="CA118">
        <v>3</v>
      </c>
      <c r="CB118">
        <v>0</v>
      </c>
      <c r="CC118">
        <v>3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649</v>
      </c>
      <c r="CN118">
        <v>21.389999389648441</v>
      </c>
      <c r="CO118">
        <v>21.569999694824219</v>
      </c>
      <c r="CP118">
        <v>22.610000610351559</v>
      </c>
      <c r="CQ118">
        <v>21.530000686645511</v>
      </c>
      <c r="CR118">
        <v>22.170000076293949</v>
      </c>
      <c r="CW118">
        <v>0</v>
      </c>
      <c r="CX118">
        <v>0</v>
      </c>
      <c r="CY118">
        <v>0</v>
      </c>
      <c r="CZ118">
        <v>1</v>
      </c>
      <c r="DA118">
        <v>194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570</v>
      </c>
      <c r="EF118">
        <v>22.170000076293949</v>
      </c>
      <c r="EG118">
        <v>22.35000038146973</v>
      </c>
      <c r="EH118">
        <v>23.219999313354489</v>
      </c>
      <c r="EI118">
        <v>22.10000038146973</v>
      </c>
      <c r="EJ118">
        <v>22.870000839233398</v>
      </c>
      <c r="EO118">
        <v>0</v>
      </c>
      <c r="EP118">
        <v>14</v>
      </c>
      <c r="EQ118">
        <v>18</v>
      </c>
      <c r="ER118">
        <v>15</v>
      </c>
      <c r="ES118">
        <v>136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1</v>
      </c>
      <c r="FA118">
        <v>2</v>
      </c>
      <c r="FB118">
        <v>10</v>
      </c>
      <c r="FC118">
        <v>1</v>
      </c>
      <c r="FD118">
        <v>13</v>
      </c>
      <c r="FE118">
        <v>1</v>
      </c>
      <c r="FF118">
        <v>13</v>
      </c>
      <c r="FG118">
        <v>0</v>
      </c>
      <c r="FH118">
        <v>0</v>
      </c>
      <c r="FI118">
        <v>10</v>
      </c>
      <c r="FJ118">
        <v>10</v>
      </c>
      <c r="FK118">
        <v>0</v>
      </c>
      <c r="FL118">
        <v>0</v>
      </c>
      <c r="FM118">
        <v>1</v>
      </c>
      <c r="FN118">
        <v>1</v>
      </c>
      <c r="FO118">
        <v>1</v>
      </c>
      <c r="FP118">
        <v>0</v>
      </c>
      <c r="FQ118">
        <v>2</v>
      </c>
      <c r="FR118">
        <v>2</v>
      </c>
      <c r="FS118">
        <v>1</v>
      </c>
      <c r="FT118">
        <v>0</v>
      </c>
      <c r="FU118">
        <v>1</v>
      </c>
      <c r="FV118">
        <v>1</v>
      </c>
      <c r="FW118" t="s">
        <v>650</v>
      </c>
      <c r="FX118">
        <v>22.870000839233398</v>
      </c>
      <c r="FY118">
        <v>23.020000457763668</v>
      </c>
      <c r="FZ118">
        <v>23.110000610351559</v>
      </c>
      <c r="GA118">
        <v>22.389999389648441</v>
      </c>
      <c r="GB118">
        <v>22.579999923706051</v>
      </c>
      <c r="GC118">
        <v>516</v>
      </c>
      <c r="GD118">
        <v>281</v>
      </c>
      <c r="GE118">
        <v>378</v>
      </c>
      <c r="GF118">
        <v>13</v>
      </c>
      <c r="GG118">
        <v>0</v>
      </c>
      <c r="GH118">
        <v>346</v>
      </c>
      <c r="GI118">
        <v>0</v>
      </c>
      <c r="GJ118">
        <v>346</v>
      </c>
      <c r="GK118">
        <v>13</v>
      </c>
      <c r="GL118">
        <v>146</v>
      </c>
      <c r="GM118">
        <v>13</v>
      </c>
      <c r="GN118">
        <v>10</v>
      </c>
      <c r="GO118">
        <v>4</v>
      </c>
      <c r="GP118">
        <v>1</v>
      </c>
      <c r="GQ118">
        <v>1</v>
      </c>
      <c r="GR118">
        <v>1</v>
      </c>
      <c r="GS118">
        <v>2</v>
      </c>
      <c r="GT118">
        <v>1</v>
      </c>
      <c r="GU118">
        <v>1</v>
      </c>
      <c r="GV118">
        <v>1</v>
      </c>
      <c r="GW118">
        <v>2.6</v>
      </c>
      <c r="GX118" t="s">
        <v>223</v>
      </c>
      <c r="GY118">
        <v>5083616</v>
      </c>
      <c r="GZ118">
        <v>4413071</v>
      </c>
      <c r="HA118">
        <v>1.661</v>
      </c>
      <c r="HB118">
        <v>2.5579999999999998</v>
      </c>
      <c r="HC118">
        <v>3.46</v>
      </c>
      <c r="HD118">
        <v>3.16</v>
      </c>
      <c r="HE118">
        <v>0</v>
      </c>
      <c r="HF118" s="2">
        <f t="shared" si="12"/>
        <v>6.5160562792118126E-3</v>
      </c>
      <c r="HG118" s="2">
        <f t="shared" si="13"/>
        <v>3.8944245006889977E-3</v>
      </c>
      <c r="HH118" s="2">
        <f t="shared" si="14"/>
        <v>2.7367552371301285E-2</v>
      </c>
      <c r="HI118" s="2">
        <f t="shared" si="15"/>
        <v>8.4145498095478111E-3</v>
      </c>
      <c r="HJ118" s="3">
        <f t="shared" si="16"/>
        <v>23.109650111552256</v>
      </c>
      <c r="HK118" t="str">
        <f t="shared" si="17"/>
        <v>UAA</v>
      </c>
    </row>
    <row r="119" spans="1:219" hidden="1" x14ac:dyDescent="0.25">
      <c r="A119">
        <v>110</v>
      </c>
      <c r="B119" t="s">
        <v>651</v>
      </c>
      <c r="C119">
        <v>10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18</v>
      </c>
      <c r="Z119">
        <v>175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 t="s">
        <v>652</v>
      </c>
      <c r="AV119">
        <v>17.909999847412109</v>
      </c>
      <c r="AW119">
        <v>18.030000686645511</v>
      </c>
      <c r="AX119">
        <v>18.170000076293949</v>
      </c>
      <c r="AY119">
        <v>17.879999160766602</v>
      </c>
      <c r="AZ119">
        <v>17.940000534057621</v>
      </c>
      <c r="BE119">
        <v>126</v>
      </c>
      <c r="BF119">
        <v>21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16</v>
      </c>
      <c r="BO119">
        <v>11</v>
      </c>
      <c r="BP119">
        <v>11</v>
      </c>
      <c r="BQ119">
        <v>14</v>
      </c>
      <c r="BR119">
        <v>10</v>
      </c>
      <c r="BS119">
        <v>0</v>
      </c>
      <c r="BT119">
        <v>0</v>
      </c>
      <c r="BU119">
        <v>0</v>
      </c>
      <c r="BV119">
        <v>0</v>
      </c>
      <c r="BW119">
        <v>27</v>
      </c>
      <c r="BX119">
        <v>0</v>
      </c>
      <c r="BY119">
        <v>0</v>
      </c>
      <c r="BZ119">
        <v>0</v>
      </c>
      <c r="CA119">
        <v>2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244</v>
      </c>
      <c r="CN119">
        <v>17.940000534057621</v>
      </c>
      <c r="CO119">
        <v>18.090000152587891</v>
      </c>
      <c r="CP119">
        <v>18.840000152587891</v>
      </c>
      <c r="CQ119">
        <v>18.090000152587891</v>
      </c>
      <c r="CR119">
        <v>18.319999694824219</v>
      </c>
      <c r="CW119">
        <v>0</v>
      </c>
      <c r="CX119">
        <v>0</v>
      </c>
      <c r="CY119">
        <v>3</v>
      </c>
      <c r="CZ119">
        <v>40</v>
      </c>
      <c r="DA119">
        <v>152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555</v>
      </c>
      <c r="EF119">
        <v>18.319999694824219</v>
      </c>
      <c r="EG119">
        <v>18.389999389648441</v>
      </c>
      <c r="EH119">
        <v>19.54000091552734</v>
      </c>
      <c r="EI119">
        <v>18.309999465942379</v>
      </c>
      <c r="EJ119">
        <v>19.229999542236332</v>
      </c>
      <c r="EO119">
        <v>3</v>
      </c>
      <c r="EP119">
        <v>0</v>
      </c>
      <c r="EQ119">
        <v>6</v>
      </c>
      <c r="ER119">
        <v>7</v>
      </c>
      <c r="ES119">
        <v>170</v>
      </c>
      <c r="ET119">
        <v>0</v>
      </c>
      <c r="EU119">
        <v>0</v>
      </c>
      <c r="EV119">
        <v>0</v>
      </c>
      <c r="EW119">
        <v>0</v>
      </c>
      <c r="EX119">
        <v>2</v>
      </c>
      <c r="EY119">
        <v>4</v>
      </c>
      <c r="EZ119">
        <v>2</v>
      </c>
      <c r="FA119">
        <v>3</v>
      </c>
      <c r="FB119">
        <v>0</v>
      </c>
      <c r="FC119">
        <v>1</v>
      </c>
      <c r="FD119">
        <v>11</v>
      </c>
      <c r="FE119">
        <v>1</v>
      </c>
      <c r="FF119">
        <v>11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653</v>
      </c>
      <c r="FX119">
        <v>19.229999542236332</v>
      </c>
      <c r="FY119">
        <v>19.409999847412109</v>
      </c>
      <c r="FZ119">
        <v>19.469999313354489</v>
      </c>
      <c r="GA119">
        <v>18.940000534057621</v>
      </c>
      <c r="GB119">
        <v>19.059999465942379</v>
      </c>
      <c r="GC119">
        <v>528</v>
      </c>
      <c r="GD119">
        <v>267</v>
      </c>
      <c r="GE119">
        <v>381</v>
      </c>
      <c r="GF119">
        <v>11</v>
      </c>
      <c r="GG119">
        <v>0</v>
      </c>
      <c r="GH119">
        <v>369</v>
      </c>
      <c r="GI119">
        <v>0</v>
      </c>
      <c r="GJ119">
        <v>369</v>
      </c>
      <c r="GK119">
        <v>11</v>
      </c>
      <c r="GL119">
        <v>185</v>
      </c>
      <c r="GM119">
        <v>11</v>
      </c>
      <c r="GN119">
        <v>0</v>
      </c>
      <c r="GO119">
        <v>1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3.5</v>
      </c>
      <c r="GX119" t="s">
        <v>223</v>
      </c>
      <c r="GY119">
        <v>6620294</v>
      </c>
      <c r="GZ119">
        <v>3811564</v>
      </c>
      <c r="HA119">
        <v>1.661</v>
      </c>
      <c r="HB119">
        <v>2.5579999999999998</v>
      </c>
      <c r="HC119">
        <v>2.97</v>
      </c>
      <c r="HD119">
        <v>9.36</v>
      </c>
      <c r="HE119">
        <v>0</v>
      </c>
      <c r="HF119" s="2">
        <f t="shared" si="12"/>
        <v>9.2735861200832215E-3</v>
      </c>
      <c r="HG119" s="2">
        <f t="shared" si="13"/>
        <v>3.0816367775229336E-3</v>
      </c>
      <c r="HH119" s="2">
        <f t="shared" si="14"/>
        <v>2.4214287328660267E-2</v>
      </c>
      <c r="HI119" s="2">
        <f t="shared" si="15"/>
        <v>6.2958517968051408E-3</v>
      </c>
      <c r="HJ119" s="3">
        <f t="shared" si="16"/>
        <v>19.469814416793611</v>
      </c>
      <c r="HK119" t="str">
        <f t="shared" si="17"/>
        <v>UA</v>
      </c>
    </row>
    <row r="120" spans="1:219" hidden="1" x14ac:dyDescent="0.25">
      <c r="A120">
        <v>111</v>
      </c>
      <c r="B120" t="s">
        <v>654</v>
      </c>
      <c r="C120">
        <v>10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40</v>
      </c>
      <c r="N120">
        <v>64</v>
      </c>
      <c r="O120">
        <v>52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8</v>
      </c>
      <c r="W120">
        <v>12</v>
      </c>
      <c r="X120">
        <v>5</v>
      </c>
      <c r="Y120">
        <v>4</v>
      </c>
      <c r="Z120">
        <v>16</v>
      </c>
      <c r="AA120">
        <v>1</v>
      </c>
      <c r="AB120">
        <v>45</v>
      </c>
      <c r="AC120">
        <v>0</v>
      </c>
      <c r="AD120">
        <v>0</v>
      </c>
      <c r="AE120">
        <v>0</v>
      </c>
      <c r="AF120">
        <v>0</v>
      </c>
      <c r="AG120">
        <v>16</v>
      </c>
      <c r="AH120">
        <v>16</v>
      </c>
      <c r="AI120">
        <v>0</v>
      </c>
      <c r="AJ120">
        <v>0</v>
      </c>
      <c r="AK120">
        <v>1</v>
      </c>
      <c r="AL120">
        <v>1</v>
      </c>
      <c r="AM120">
        <v>2</v>
      </c>
      <c r="AN120">
        <v>0</v>
      </c>
      <c r="AO120">
        <v>2</v>
      </c>
      <c r="AP120">
        <v>2</v>
      </c>
      <c r="AQ120">
        <v>1</v>
      </c>
      <c r="AR120">
        <v>0</v>
      </c>
      <c r="AS120">
        <v>1</v>
      </c>
      <c r="AT120">
        <v>1</v>
      </c>
      <c r="AU120" t="s">
        <v>655</v>
      </c>
      <c r="AV120">
        <v>325.92001342773438</v>
      </c>
      <c r="AW120">
        <v>328.6300048828125</v>
      </c>
      <c r="AX120">
        <v>332.64999389648438</v>
      </c>
      <c r="AY120">
        <v>323.69000244140619</v>
      </c>
      <c r="AZ120">
        <v>324.3800048828125</v>
      </c>
      <c r="BE120">
        <v>86</v>
      </c>
      <c r="BF120">
        <v>6</v>
      </c>
      <c r="BG120">
        <v>5</v>
      </c>
      <c r="BH120">
        <v>0</v>
      </c>
      <c r="BI120">
        <v>0</v>
      </c>
      <c r="BJ120">
        <v>1</v>
      </c>
      <c r="BK120">
        <v>5</v>
      </c>
      <c r="BL120">
        <v>0</v>
      </c>
      <c r="BM120">
        <v>0</v>
      </c>
      <c r="BN120">
        <v>33</v>
      </c>
      <c r="BO120">
        <v>7</v>
      </c>
      <c r="BP120">
        <v>10</v>
      </c>
      <c r="BQ120">
        <v>11</v>
      </c>
      <c r="BR120">
        <v>49</v>
      </c>
      <c r="BS120">
        <v>1</v>
      </c>
      <c r="BT120">
        <v>0</v>
      </c>
      <c r="BU120">
        <v>0</v>
      </c>
      <c r="BV120">
        <v>0</v>
      </c>
      <c r="BW120">
        <v>12</v>
      </c>
      <c r="BX120">
        <v>5</v>
      </c>
      <c r="BY120">
        <v>15</v>
      </c>
      <c r="BZ120">
        <v>0</v>
      </c>
      <c r="CA120">
        <v>2</v>
      </c>
      <c r="CB120">
        <v>1</v>
      </c>
      <c r="CC120">
        <v>1</v>
      </c>
      <c r="CD120">
        <v>0</v>
      </c>
      <c r="CE120">
        <v>99</v>
      </c>
      <c r="CF120">
        <v>12</v>
      </c>
      <c r="CG120">
        <v>0</v>
      </c>
      <c r="CH120">
        <v>0</v>
      </c>
      <c r="CI120">
        <v>1</v>
      </c>
      <c r="CJ120">
        <v>1</v>
      </c>
      <c r="CK120">
        <v>0</v>
      </c>
      <c r="CL120">
        <v>0</v>
      </c>
      <c r="CM120" t="s">
        <v>656</v>
      </c>
      <c r="CN120">
        <v>324.3800048828125</v>
      </c>
      <c r="CO120">
        <v>322.6400146484375</v>
      </c>
      <c r="CP120">
        <v>327.60000610351563</v>
      </c>
      <c r="CQ120">
        <v>322.3599853515625</v>
      </c>
      <c r="CR120">
        <v>326.82000732421881</v>
      </c>
      <c r="CW120">
        <v>0</v>
      </c>
      <c r="CX120">
        <v>41</v>
      </c>
      <c r="CY120">
        <v>145</v>
      </c>
      <c r="CZ120">
        <v>4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1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657</v>
      </c>
      <c r="EF120">
        <v>326.82000732421881</v>
      </c>
      <c r="EG120">
        <v>332.89999389648438</v>
      </c>
      <c r="EH120">
        <v>335.25</v>
      </c>
      <c r="EI120">
        <v>329.95999145507813</v>
      </c>
      <c r="EJ120">
        <v>333.6300048828125</v>
      </c>
      <c r="EO120">
        <v>105</v>
      </c>
      <c r="EP120">
        <v>3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51</v>
      </c>
      <c r="EY120">
        <v>23</v>
      </c>
      <c r="EZ120">
        <v>11</v>
      </c>
      <c r="FA120">
        <v>6</v>
      </c>
      <c r="FB120">
        <v>15</v>
      </c>
      <c r="FC120">
        <v>0</v>
      </c>
      <c r="FD120">
        <v>0</v>
      </c>
      <c r="FE120">
        <v>0</v>
      </c>
      <c r="FF120">
        <v>0</v>
      </c>
      <c r="FG120">
        <v>3</v>
      </c>
      <c r="FH120">
        <v>0</v>
      </c>
      <c r="FI120">
        <v>0</v>
      </c>
      <c r="FJ120">
        <v>0</v>
      </c>
      <c r="FK120">
        <v>1</v>
      </c>
      <c r="FL120">
        <v>0</v>
      </c>
      <c r="FM120">
        <v>1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658</v>
      </c>
      <c r="FX120">
        <v>333.6300048828125</v>
      </c>
      <c r="FY120">
        <v>333.58999633789063</v>
      </c>
      <c r="FZ120">
        <v>336.04998779296881</v>
      </c>
      <c r="GA120">
        <v>328.1199951171875</v>
      </c>
      <c r="GB120">
        <v>333.95999145507813</v>
      </c>
      <c r="GC120">
        <v>551</v>
      </c>
      <c r="GD120">
        <v>262</v>
      </c>
      <c r="GE120">
        <v>298</v>
      </c>
      <c r="GF120">
        <v>107</v>
      </c>
      <c r="GG120">
        <v>0</v>
      </c>
      <c r="GH120">
        <v>4</v>
      </c>
      <c r="GI120">
        <v>0</v>
      </c>
      <c r="GJ120">
        <v>4</v>
      </c>
      <c r="GK120">
        <v>0</v>
      </c>
      <c r="GL120">
        <v>80</v>
      </c>
      <c r="GM120">
        <v>0</v>
      </c>
      <c r="GN120">
        <v>15</v>
      </c>
      <c r="GO120">
        <v>3</v>
      </c>
      <c r="GP120">
        <v>1</v>
      </c>
      <c r="GQ120">
        <v>1</v>
      </c>
      <c r="GR120">
        <v>0</v>
      </c>
      <c r="GS120">
        <v>1</v>
      </c>
      <c r="GT120">
        <v>0</v>
      </c>
      <c r="GU120">
        <v>1</v>
      </c>
      <c r="GV120">
        <v>0</v>
      </c>
      <c r="GW120">
        <v>2.4</v>
      </c>
      <c r="GX120" t="s">
        <v>218</v>
      </c>
      <c r="GY120">
        <v>953384</v>
      </c>
      <c r="GZ120">
        <v>598614</v>
      </c>
      <c r="HA120">
        <v>0.83899999999999997</v>
      </c>
      <c r="HB120">
        <v>1.089</v>
      </c>
      <c r="HC120">
        <v>1.25</v>
      </c>
      <c r="HD120">
        <v>2.68</v>
      </c>
      <c r="HE120">
        <v>0</v>
      </c>
      <c r="HF120" s="2">
        <f t="shared" si="12"/>
        <v>-1.1993328745196763E-4</v>
      </c>
      <c r="HG120" s="2">
        <f t="shared" si="13"/>
        <v>7.3203140736125549E-3</v>
      </c>
      <c r="HH120" s="2">
        <f t="shared" si="14"/>
        <v>1.6397377861303131E-2</v>
      </c>
      <c r="HI120" s="2">
        <f t="shared" si="15"/>
        <v>1.7487113688216094E-2</v>
      </c>
      <c r="HJ120" s="3">
        <f t="shared" si="16"/>
        <v>336.03197988289924</v>
      </c>
      <c r="HK120" t="str">
        <f t="shared" si="17"/>
        <v>URI</v>
      </c>
    </row>
    <row r="121" spans="1:219" x14ac:dyDescent="0.25">
      <c r="A121">
        <v>112</v>
      </c>
      <c r="B121" t="s">
        <v>659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8</v>
      </c>
      <c r="N121">
        <v>17</v>
      </c>
      <c r="O121">
        <v>19</v>
      </c>
      <c r="P121">
        <v>8</v>
      </c>
      <c r="Q121">
        <v>142</v>
      </c>
      <c r="R121">
        <v>1</v>
      </c>
      <c r="S121">
        <v>13</v>
      </c>
      <c r="T121">
        <v>0</v>
      </c>
      <c r="U121">
        <v>0</v>
      </c>
      <c r="V121">
        <v>3</v>
      </c>
      <c r="W121">
        <v>2</v>
      </c>
      <c r="X121">
        <v>1</v>
      </c>
      <c r="Y121">
        <v>0</v>
      </c>
      <c r="Z121">
        <v>2</v>
      </c>
      <c r="AA121">
        <v>2</v>
      </c>
      <c r="AB121">
        <v>8</v>
      </c>
      <c r="AC121">
        <v>1</v>
      </c>
      <c r="AD121">
        <v>8</v>
      </c>
      <c r="AE121">
        <v>0</v>
      </c>
      <c r="AF121">
        <v>0</v>
      </c>
      <c r="AG121">
        <v>2</v>
      </c>
      <c r="AH121">
        <v>2</v>
      </c>
      <c r="AI121">
        <v>0</v>
      </c>
      <c r="AJ121">
        <v>0</v>
      </c>
      <c r="AK121">
        <v>1</v>
      </c>
      <c r="AL121">
        <v>1</v>
      </c>
      <c r="AM121">
        <v>1</v>
      </c>
      <c r="AN121">
        <v>0</v>
      </c>
      <c r="AO121">
        <v>1</v>
      </c>
      <c r="AP121">
        <v>1</v>
      </c>
      <c r="AQ121">
        <v>1</v>
      </c>
      <c r="AR121">
        <v>0</v>
      </c>
      <c r="AS121">
        <v>1</v>
      </c>
      <c r="AT121">
        <v>1</v>
      </c>
      <c r="AU121" t="s">
        <v>660</v>
      </c>
      <c r="AV121">
        <v>34.720001220703118</v>
      </c>
      <c r="AW121">
        <v>35</v>
      </c>
      <c r="AX121">
        <v>35.680000305175781</v>
      </c>
      <c r="AY121">
        <v>34.290000915527337</v>
      </c>
      <c r="AZ121">
        <v>34.959999084472663</v>
      </c>
      <c r="BE121">
        <v>18</v>
      </c>
      <c r="BF121">
        <v>13</v>
      </c>
      <c r="BG121">
        <v>2</v>
      </c>
      <c r="BH121">
        <v>6</v>
      </c>
      <c r="BI121">
        <v>0</v>
      </c>
      <c r="BJ121">
        <v>1</v>
      </c>
      <c r="BK121">
        <v>8</v>
      </c>
      <c r="BL121">
        <v>0</v>
      </c>
      <c r="BM121">
        <v>0</v>
      </c>
      <c r="BN121">
        <v>9</v>
      </c>
      <c r="BO121">
        <v>8</v>
      </c>
      <c r="BP121">
        <v>5</v>
      </c>
      <c r="BQ121">
        <v>7</v>
      </c>
      <c r="BR121">
        <v>143</v>
      </c>
      <c r="BS121">
        <v>1</v>
      </c>
      <c r="BT121">
        <v>2</v>
      </c>
      <c r="BU121">
        <v>0</v>
      </c>
      <c r="BV121">
        <v>0</v>
      </c>
      <c r="BW121">
        <v>21</v>
      </c>
      <c r="BX121">
        <v>8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41</v>
      </c>
      <c r="CF121">
        <v>21</v>
      </c>
      <c r="CG121">
        <v>0</v>
      </c>
      <c r="CH121">
        <v>0</v>
      </c>
      <c r="CI121">
        <v>2</v>
      </c>
      <c r="CJ121">
        <v>1</v>
      </c>
      <c r="CK121">
        <v>2</v>
      </c>
      <c r="CL121">
        <v>0</v>
      </c>
      <c r="CM121" t="s">
        <v>661</v>
      </c>
      <c r="CN121">
        <v>34.959999084472663</v>
      </c>
      <c r="CO121">
        <v>39.360000610351563</v>
      </c>
      <c r="CP121">
        <v>40.919998168945313</v>
      </c>
      <c r="CQ121">
        <v>37.569999694824219</v>
      </c>
      <c r="CR121">
        <v>38.470001220703118</v>
      </c>
      <c r="CW121">
        <v>6</v>
      </c>
      <c r="CX121">
        <v>11</v>
      </c>
      <c r="CY121">
        <v>25</v>
      </c>
      <c r="CZ121">
        <v>23</v>
      </c>
      <c r="DA121">
        <v>28</v>
      </c>
      <c r="DB121">
        <v>5</v>
      </c>
      <c r="DC121">
        <v>76</v>
      </c>
      <c r="DD121">
        <v>3</v>
      </c>
      <c r="DE121">
        <v>28</v>
      </c>
      <c r="DF121">
        <v>3</v>
      </c>
      <c r="DG121">
        <v>3</v>
      </c>
      <c r="DH121">
        <v>2</v>
      </c>
      <c r="DI121">
        <v>0</v>
      </c>
      <c r="DJ121">
        <v>104</v>
      </c>
      <c r="DK121">
        <v>5</v>
      </c>
      <c r="DL121">
        <v>9</v>
      </c>
      <c r="DM121">
        <v>3</v>
      </c>
      <c r="DN121">
        <v>9</v>
      </c>
      <c r="DO121">
        <v>87</v>
      </c>
      <c r="DP121">
        <v>76</v>
      </c>
      <c r="DQ121">
        <v>5</v>
      </c>
      <c r="DR121">
        <v>5</v>
      </c>
      <c r="DS121">
        <v>3</v>
      </c>
      <c r="DT121">
        <v>2</v>
      </c>
      <c r="DU121">
        <v>3</v>
      </c>
      <c r="DV121">
        <v>2</v>
      </c>
      <c r="DW121">
        <v>93</v>
      </c>
      <c r="DX121">
        <v>87</v>
      </c>
      <c r="DY121">
        <v>2</v>
      </c>
      <c r="DZ121">
        <v>2</v>
      </c>
      <c r="EA121">
        <v>2</v>
      </c>
      <c r="EB121">
        <v>2</v>
      </c>
      <c r="EC121">
        <v>1</v>
      </c>
      <c r="ED121">
        <v>1</v>
      </c>
      <c r="EE121" t="s">
        <v>662</v>
      </c>
      <c r="EF121">
        <v>38.470001220703118</v>
      </c>
      <c r="EG121">
        <v>38.580001831054688</v>
      </c>
      <c r="EH121">
        <v>39.580001831054688</v>
      </c>
      <c r="EI121">
        <v>38.020000457763672</v>
      </c>
      <c r="EJ121">
        <v>39.310001373291023</v>
      </c>
      <c r="EO121">
        <v>50</v>
      </c>
      <c r="EP121">
        <v>21</v>
      </c>
      <c r="EQ121">
        <v>20</v>
      </c>
      <c r="ER121">
        <v>36</v>
      </c>
      <c r="ES121">
        <v>24</v>
      </c>
      <c r="ET121">
        <v>2</v>
      </c>
      <c r="EU121">
        <v>6</v>
      </c>
      <c r="EV121">
        <v>0</v>
      </c>
      <c r="EW121">
        <v>0</v>
      </c>
      <c r="EX121">
        <v>23</v>
      </c>
      <c r="EY121">
        <v>13</v>
      </c>
      <c r="EZ121">
        <v>8</v>
      </c>
      <c r="FA121">
        <v>7</v>
      </c>
      <c r="FB121">
        <v>19</v>
      </c>
      <c r="FC121">
        <v>3</v>
      </c>
      <c r="FD121">
        <v>70</v>
      </c>
      <c r="FE121">
        <v>1</v>
      </c>
      <c r="FF121">
        <v>70</v>
      </c>
      <c r="FG121">
        <v>21</v>
      </c>
      <c r="FH121">
        <v>6</v>
      </c>
      <c r="FI121">
        <v>19</v>
      </c>
      <c r="FJ121">
        <v>19</v>
      </c>
      <c r="FK121">
        <v>2</v>
      </c>
      <c r="FL121">
        <v>2</v>
      </c>
      <c r="FM121">
        <v>2</v>
      </c>
      <c r="FN121">
        <v>2</v>
      </c>
      <c r="FO121">
        <v>50</v>
      </c>
      <c r="FP121">
        <v>23</v>
      </c>
      <c r="FQ121">
        <v>9</v>
      </c>
      <c r="FR121">
        <v>9</v>
      </c>
      <c r="FS121">
        <v>2</v>
      </c>
      <c r="FT121">
        <v>2</v>
      </c>
      <c r="FU121">
        <v>2</v>
      </c>
      <c r="FV121">
        <v>2</v>
      </c>
      <c r="FW121" t="s">
        <v>284</v>
      </c>
      <c r="FX121">
        <v>39.310001373291023</v>
      </c>
      <c r="FY121">
        <v>39.650001525878913</v>
      </c>
      <c r="FZ121">
        <v>39.650001525878913</v>
      </c>
      <c r="GA121">
        <v>37.650001525878913</v>
      </c>
      <c r="GB121">
        <v>39.159999847412109</v>
      </c>
      <c r="GC121">
        <v>477</v>
      </c>
      <c r="GD121">
        <v>362</v>
      </c>
      <c r="GE121">
        <v>244</v>
      </c>
      <c r="GF121">
        <v>182</v>
      </c>
      <c r="GG121">
        <v>28</v>
      </c>
      <c r="GH121">
        <v>267</v>
      </c>
      <c r="GI121">
        <v>28</v>
      </c>
      <c r="GJ121">
        <v>111</v>
      </c>
      <c r="GK121">
        <v>87</v>
      </c>
      <c r="GL121">
        <v>268</v>
      </c>
      <c r="GM121">
        <v>79</v>
      </c>
      <c r="GN121">
        <v>123</v>
      </c>
      <c r="GO121">
        <v>7</v>
      </c>
      <c r="GP121">
        <v>5</v>
      </c>
      <c r="GQ121">
        <v>6</v>
      </c>
      <c r="GR121">
        <v>4</v>
      </c>
      <c r="GS121">
        <v>6</v>
      </c>
      <c r="GT121">
        <v>3</v>
      </c>
      <c r="GU121">
        <v>4</v>
      </c>
      <c r="GV121">
        <v>3</v>
      </c>
      <c r="GW121">
        <v>2.6</v>
      </c>
      <c r="GX121" t="s">
        <v>223</v>
      </c>
      <c r="GY121">
        <v>2328602</v>
      </c>
      <c r="GZ121">
        <v>2992242</v>
      </c>
      <c r="HA121">
        <v>0.68899999999999995</v>
      </c>
      <c r="HB121">
        <v>1.4370000000000001</v>
      </c>
      <c r="HC121">
        <v>0.05</v>
      </c>
      <c r="HD121">
        <v>2.6</v>
      </c>
      <c r="HE121">
        <v>0</v>
      </c>
      <c r="HF121" s="2">
        <f t="shared" si="12"/>
        <v>8.5750350442226342E-3</v>
      </c>
      <c r="HG121" s="2">
        <f t="shared" si="13"/>
        <v>0</v>
      </c>
      <c r="HH121" s="2">
        <f t="shared" si="14"/>
        <v>5.0441359975601285E-2</v>
      </c>
      <c r="HI121" s="2">
        <f t="shared" si="15"/>
        <v>3.8559712140371349E-2</v>
      </c>
      <c r="HJ121" s="3">
        <f t="shared" si="16"/>
        <v>39.650001525878913</v>
      </c>
      <c r="HK121" t="str">
        <f t="shared" si="17"/>
        <v>URBN</v>
      </c>
    </row>
    <row r="122" spans="1:219" hidden="1" x14ac:dyDescent="0.25">
      <c r="A122">
        <v>113</v>
      </c>
      <c r="B122" t="s">
        <v>663</v>
      </c>
      <c r="C122">
        <v>10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50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63</v>
      </c>
      <c r="W122">
        <v>32</v>
      </c>
      <c r="X122">
        <v>21</v>
      </c>
      <c r="Y122">
        <v>24</v>
      </c>
      <c r="Z122">
        <v>19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664</v>
      </c>
      <c r="AV122">
        <v>60.419998168945313</v>
      </c>
      <c r="AW122">
        <v>60.529998779296882</v>
      </c>
      <c r="AX122">
        <v>61.099998474121087</v>
      </c>
      <c r="AY122">
        <v>59.560001373291023</v>
      </c>
      <c r="AZ122">
        <v>59.650001525878913</v>
      </c>
      <c r="BE122">
        <v>41</v>
      </c>
      <c r="BF122">
        <v>8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46</v>
      </c>
      <c r="BO122">
        <v>18</v>
      </c>
      <c r="BP122">
        <v>13</v>
      </c>
      <c r="BQ122">
        <v>11</v>
      </c>
      <c r="BR122">
        <v>63</v>
      </c>
      <c r="BS122">
        <v>0</v>
      </c>
      <c r="BT122">
        <v>0</v>
      </c>
      <c r="BU122">
        <v>0</v>
      </c>
      <c r="BV122">
        <v>0</v>
      </c>
      <c r="BW122">
        <v>8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55</v>
      </c>
      <c r="CF122">
        <v>9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261</v>
      </c>
      <c r="CN122">
        <v>59.650001525878913</v>
      </c>
      <c r="CO122">
        <v>59.75</v>
      </c>
      <c r="CP122">
        <v>59.849998474121087</v>
      </c>
      <c r="CQ122">
        <v>58.900001525878913</v>
      </c>
      <c r="CR122">
        <v>59.729999542236328</v>
      </c>
      <c r="CW122">
        <v>47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82</v>
      </c>
      <c r="DG122">
        <v>11</v>
      </c>
      <c r="DH122">
        <v>20</v>
      </c>
      <c r="DI122">
        <v>17</v>
      </c>
      <c r="DJ122">
        <v>38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2</v>
      </c>
      <c r="DX122">
        <v>0</v>
      </c>
      <c r="DY122">
        <v>7</v>
      </c>
      <c r="DZ122">
        <v>0</v>
      </c>
      <c r="EA122">
        <v>1</v>
      </c>
      <c r="EB122">
        <v>0</v>
      </c>
      <c r="EC122">
        <v>1</v>
      </c>
      <c r="ED122">
        <v>0</v>
      </c>
      <c r="EE122" t="s">
        <v>275</v>
      </c>
      <c r="EF122">
        <v>59.729999542236328</v>
      </c>
      <c r="EG122">
        <v>60.509998321533203</v>
      </c>
      <c r="EH122">
        <v>61.25</v>
      </c>
      <c r="EI122">
        <v>60.270000457763672</v>
      </c>
      <c r="EJ122">
        <v>60.740001678466797</v>
      </c>
      <c r="EO122">
        <v>101</v>
      </c>
      <c r="EP122">
        <v>20</v>
      </c>
      <c r="EQ122">
        <v>6</v>
      </c>
      <c r="ER122">
        <v>0</v>
      </c>
      <c r="ES122">
        <v>0</v>
      </c>
      <c r="ET122">
        <v>1</v>
      </c>
      <c r="EU122">
        <v>6</v>
      </c>
      <c r="EV122">
        <v>0</v>
      </c>
      <c r="EW122">
        <v>0</v>
      </c>
      <c r="EX122">
        <v>60</v>
      </c>
      <c r="EY122">
        <v>13</v>
      </c>
      <c r="EZ122">
        <v>8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400</v>
      </c>
      <c r="FX122">
        <v>60.740001678466797</v>
      </c>
      <c r="FY122">
        <v>60.770000457763672</v>
      </c>
      <c r="FZ122">
        <v>60.959999084472663</v>
      </c>
      <c r="GA122">
        <v>60.240001678466797</v>
      </c>
      <c r="GB122">
        <v>60.779998779296882</v>
      </c>
      <c r="GC122">
        <v>273</v>
      </c>
      <c r="GD122">
        <v>559</v>
      </c>
      <c r="GE122">
        <v>174</v>
      </c>
      <c r="GF122">
        <v>249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120</v>
      </c>
      <c r="GM122">
        <v>0</v>
      </c>
      <c r="GN122">
        <v>38</v>
      </c>
      <c r="GO122">
        <v>0</v>
      </c>
      <c r="GP122">
        <v>0</v>
      </c>
      <c r="GQ122">
        <v>0</v>
      </c>
      <c r="GR122">
        <v>0</v>
      </c>
      <c r="GS122">
        <v>1</v>
      </c>
      <c r="GT122">
        <v>1</v>
      </c>
      <c r="GU122">
        <v>0</v>
      </c>
      <c r="GV122">
        <v>0</v>
      </c>
      <c r="GW122">
        <v>2.2000000000000002</v>
      </c>
      <c r="GX122" t="s">
        <v>218</v>
      </c>
      <c r="GY122">
        <v>12452989</v>
      </c>
      <c r="GZ122">
        <v>5934342</v>
      </c>
      <c r="HC122">
        <v>2.0699999999999998</v>
      </c>
      <c r="HD122">
        <v>1.62</v>
      </c>
      <c r="HE122">
        <v>0.44330000000000003</v>
      </c>
      <c r="HF122" s="2">
        <f t="shared" si="12"/>
        <v>4.9364454617251141E-4</v>
      </c>
      <c r="HG122" s="2">
        <f t="shared" si="13"/>
        <v>3.1167754193320851E-3</v>
      </c>
      <c r="HH122" s="2">
        <f t="shared" si="14"/>
        <v>8.7213884368033678E-3</v>
      </c>
      <c r="HI122" s="2">
        <f t="shared" si="15"/>
        <v>8.8844539597789929E-3</v>
      </c>
      <c r="HJ122" s="3">
        <f t="shared" si="16"/>
        <v>60.959406901423229</v>
      </c>
      <c r="HK122" t="str">
        <f t="shared" si="17"/>
        <v>USB</v>
      </c>
    </row>
    <row r="123" spans="1:219" hidden="1" x14ac:dyDescent="0.25">
      <c r="A123">
        <v>114</v>
      </c>
      <c r="B123" t="s">
        <v>665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51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28</v>
      </c>
      <c r="W123">
        <v>9</v>
      </c>
      <c r="X123">
        <v>9</v>
      </c>
      <c r="Y123">
        <v>13</v>
      </c>
      <c r="Z123">
        <v>14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2</v>
      </c>
      <c r="AP123">
        <v>0</v>
      </c>
      <c r="AQ123">
        <v>1</v>
      </c>
      <c r="AR123">
        <v>0</v>
      </c>
      <c r="AS123">
        <v>1</v>
      </c>
      <c r="AT123">
        <v>0</v>
      </c>
      <c r="AU123" t="s">
        <v>447</v>
      </c>
      <c r="AV123">
        <v>320.66000366210938</v>
      </c>
      <c r="AW123">
        <v>322.8599853515625</v>
      </c>
      <c r="AX123">
        <v>324.70001220703119</v>
      </c>
      <c r="AY123">
        <v>317.76998901367188</v>
      </c>
      <c r="AZ123">
        <v>319.6300048828125</v>
      </c>
      <c r="BE123">
        <v>4</v>
      </c>
      <c r="BF123">
        <v>4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</v>
      </c>
      <c r="BO123">
        <v>0</v>
      </c>
      <c r="BP123">
        <v>3</v>
      </c>
      <c r="BQ123">
        <v>2</v>
      </c>
      <c r="BR123">
        <v>131</v>
      </c>
      <c r="BS123">
        <v>0</v>
      </c>
      <c r="BT123">
        <v>0</v>
      </c>
      <c r="BU123">
        <v>0</v>
      </c>
      <c r="BV123">
        <v>0</v>
      </c>
      <c r="BW123">
        <v>4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9</v>
      </c>
      <c r="CF123">
        <v>4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 t="s">
        <v>666</v>
      </c>
      <c r="CN123">
        <v>319.6300048828125</v>
      </c>
      <c r="CO123">
        <v>321.239990234375</v>
      </c>
      <c r="CP123">
        <v>329.07000732421881</v>
      </c>
      <c r="CQ123">
        <v>321.239990234375</v>
      </c>
      <c r="CR123">
        <v>326.73001098632813</v>
      </c>
      <c r="CW123">
        <v>9</v>
      </c>
      <c r="CX123">
        <v>16</v>
      </c>
      <c r="CY123">
        <v>46</v>
      </c>
      <c r="CZ123">
        <v>44</v>
      </c>
      <c r="DA123">
        <v>18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667</v>
      </c>
      <c r="EF123">
        <v>326.73001098632813</v>
      </c>
      <c r="EG123">
        <v>328.55999755859369</v>
      </c>
      <c r="EH123">
        <v>330.72000122070313</v>
      </c>
      <c r="EI123">
        <v>323.83999633789063</v>
      </c>
      <c r="EJ123">
        <v>329.739990234375</v>
      </c>
      <c r="EO123">
        <v>22</v>
      </c>
      <c r="EP123">
        <v>5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46</v>
      </c>
      <c r="EY123">
        <v>14</v>
      </c>
      <c r="EZ123">
        <v>7</v>
      </c>
      <c r="FA123">
        <v>3</v>
      </c>
      <c r="FB123">
        <v>68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68</v>
      </c>
      <c r="FJ123">
        <v>0</v>
      </c>
      <c r="FK123">
        <v>0</v>
      </c>
      <c r="FL123">
        <v>0</v>
      </c>
      <c r="FM123">
        <v>1</v>
      </c>
      <c r="FN123">
        <v>0</v>
      </c>
      <c r="FO123">
        <v>1</v>
      </c>
      <c r="FP123">
        <v>0</v>
      </c>
      <c r="FQ123">
        <v>36</v>
      </c>
      <c r="FR123">
        <v>36</v>
      </c>
      <c r="FS123">
        <v>1</v>
      </c>
      <c r="FT123">
        <v>0</v>
      </c>
      <c r="FU123">
        <v>1</v>
      </c>
      <c r="FV123">
        <v>1</v>
      </c>
      <c r="FW123" t="s">
        <v>289</v>
      </c>
      <c r="FX123">
        <v>329.739990234375</v>
      </c>
      <c r="FY123">
        <v>329.02999877929688</v>
      </c>
      <c r="FZ123">
        <v>329.32998657226563</v>
      </c>
      <c r="GA123">
        <v>325.44000244140619</v>
      </c>
      <c r="GB123">
        <v>326.8800048828125</v>
      </c>
      <c r="GC123">
        <v>219</v>
      </c>
      <c r="GD123">
        <v>349</v>
      </c>
      <c r="GE123">
        <v>160</v>
      </c>
      <c r="GF123">
        <v>138</v>
      </c>
      <c r="GG123">
        <v>0</v>
      </c>
      <c r="GH123">
        <v>62</v>
      </c>
      <c r="GI123">
        <v>0</v>
      </c>
      <c r="GJ123">
        <v>62</v>
      </c>
      <c r="GK123">
        <v>0</v>
      </c>
      <c r="GL123">
        <v>213</v>
      </c>
      <c r="GM123">
        <v>0</v>
      </c>
      <c r="GN123">
        <v>68</v>
      </c>
      <c r="GO123">
        <v>1</v>
      </c>
      <c r="GP123">
        <v>1</v>
      </c>
      <c r="GQ123">
        <v>0</v>
      </c>
      <c r="GR123">
        <v>0</v>
      </c>
      <c r="GS123">
        <v>2</v>
      </c>
      <c r="GT123">
        <v>1</v>
      </c>
      <c r="GU123">
        <v>1</v>
      </c>
      <c r="GV123">
        <v>1</v>
      </c>
      <c r="GW123">
        <v>2.7</v>
      </c>
      <c r="GX123" t="s">
        <v>223</v>
      </c>
      <c r="GY123">
        <v>237283</v>
      </c>
      <c r="GZ123">
        <v>295585</v>
      </c>
      <c r="HA123">
        <v>1.4430000000000001</v>
      </c>
      <c r="HB123">
        <v>1.6020000000000001</v>
      </c>
      <c r="HC123">
        <v>1.41</v>
      </c>
      <c r="HD123">
        <v>3.4</v>
      </c>
      <c r="HF123" s="2">
        <f t="shared" si="12"/>
        <v>-2.1578319840507287E-3</v>
      </c>
      <c r="HG123" s="2">
        <f t="shared" si="13"/>
        <v>9.1090336501420399E-4</v>
      </c>
      <c r="HH123" s="2">
        <f t="shared" si="14"/>
        <v>1.0910848102633763E-2</v>
      </c>
      <c r="HI123" s="2">
        <f t="shared" si="15"/>
        <v>4.405293746622907E-3</v>
      </c>
      <c r="HJ123" s="3">
        <f t="shared" si="16"/>
        <v>329.32971331237553</v>
      </c>
      <c r="HK123" t="str">
        <f t="shared" si="17"/>
        <v>MTN</v>
      </c>
    </row>
    <row r="124" spans="1:219" hidden="1" x14ac:dyDescent="0.25">
      <c r="A124">
        <v>115</v>
      </c>
      <c r="B124" t="s">
        <v>668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93</v>
      </c>
      <c r="N124">
        <v>56</v>
      </c>
      <c r="O124">
        <v>3</v>
      </c>
      <c r="P124">
        <v>0</v>
      </c>
      <c r="Q124">
        <v>0</v>
      </c>
      <c r="R124">
        <v>1</v>
      </c>
      <c r="S124">
        <v>3</v>
      </c>
      <c r="T124">
        <v>0</v>
      </c>
      <c r="U124">
        <v>0</v>
      </c>
      <c r="V124">
        <v>20</v>
      </c>
      <c r="W124">
        <v>9</v>
      </c>
      <c r="X124">
        <v>11</v>
      </c>
      <c r="Y124">
        <v>8</v>
      </c>
      <c r="Z124">
        <v>9</v>
      </c>
      <c r="AA124">
        <v>1</v>
      </c>
      <c r="AB124">
        <v>0</v>
      </c>
      <c r="AC124">
        <v>0</v>
      </c>
      <c r="AD124">
        <v>0</v>
      </c>
      <c r="AE124">
        <v>26</v>
      </c>
      <c r="AF124">
        <v>4</v>
      </c>
      <c r="AG124">
        <v>9</v>
      </c>
      <c r="AH124">
        <v>0</v>
      </c>
      <c r="AI124">
        <v>1</v>
      </c>
      <c r="AJ124">
        <v>1</v>
      </c>
      <c r="AK124">
        <v>2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516</v>
      </c>
      <c r="AV124">
        <v>78.30999755859375</v>
      </c>
      <c r="AW124">
        <v>78.269996643066406</v>
      </c>
      <c r="AX124">
        <v>78.269996643066406</v>
      </c>
      <c r="AY124">
        <v>76.739997863769531</v>
      </c>
      <c r="AZ124">
        <v>77.330001831054688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194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 t="s">
        <v>586</v>
      </c>
      <c r="CN124">
        <v>77.330001831054688</v>
      </c>
      <c r="CO124">
        <v>77.550003051757813</v>
      </c>
      <c r="CP124">
        <v>79.30999755859375</v>
      </c>
      <c r="CQ124">
        <v>77.269996643066406</v>
      </c>
      <c r="CR124">
        <v>79.089996337890625</v>
      </c>
      <c r="CW124">
        <v>17</v>
      </c>
      <c r="CX124">
        <v>11</v>
      </c>
      <c r="CY124">
        <v>21</v>
      </c>
      <c r="CZ124">
        <v>106</v>
      </c>
      <c r="DA124">
        <v>38</v>
      </c>
      <c r="DB124">
        <v>0</v>
      </c>
      <c r="DC124">
        <v>0</v>
      </c>
      <c r="DD124">
        <v>0</v>
      </c>
      <c r="DE124">
        <v>0</v>
      </c>
      <c r="DF124">
        <v>7</v>
      </c>
      <c r="DG124">
        <v>1</v>
      </c>
      <c r="DH124">
        <v>3</v>
      </c>
      <c r="DI124">
        <v>0</v>
      </c>
      <c r="DJ124">
        <v>0</v>
      </c>
      <c r="DK124">
        <v>1</v>
      </c>
      <c r="DL124">
        <v>11</v>
      </c>
      <c r="DM124">
        <v>1</v>
      </c>
      <c r="DN124">
        <v>11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669</v>
      </c>
      <c r="EF124">
        <v>79.089996337890625</v>
      </c>
      <c r="EG124">
        <v>79.319999694824219</v>
      </c>
      <c r="EH124">
        <v>80.970001220703125</v>
      </c>
      <c r="EI124">
        <v>79.319999694824219</v>
      </c>
      <c r="EJ124">
        <v>80.790000915527344</v>
      </c>
      <c r="EO124">
        <v>0</v>
      </c>
      <c r="EP124">
        <v>15</v>
      </c>
      <c r="EQ124">
        <v>156</v>
      </c>
      <c r="ER124">
        <v>23</v>
      </c>
      <c r="ES124">
        <v>1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454</v>
      </c>
      <c r="FX124">
        <v>80.790000915527344</v>
      </c>
      <c r="FY124">
        <v>81.25</v>
      </c>
      <c r="FZ124">
        <v>81.379997253417969</v>
      </c>
      <c r="GA124">
        <v>80.129997253417969</v>
      </c>
      <c r="GB124">
        <v>80.400001525878906</v>
      </c>
      <c r="GC124">
        <v>540</v>
      </c>
      <c r="GD124">
        <v>263</v>
      </c>
      <c r="GE124">
        <v>388</v>
      </c>
      <c r="GF124">
        <v>11</v>
      </c>
      <c r="GG124">
        <v>0</v>
      </c>
      <c r="GH124">
        <v>168</v>
      </c>
      <c r="GI124">
        <v>0</v>
      </c>
      <c r="GJ124">
        <v>168</v>
      </c>
      <c r="GK124">
        <v>11</v>
      </c>
      <c r="GL124">
        <v>203</v>
      </c>
      <c r="GM124">
        <v>11</v>
      </c>
      <c r="GN124">
        <v>0</v>
      </c>
      <c r="GO124">
        <v>2</v>
      </c>
      <c r="GP124">
        <v>0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1.8</v>
      </c>
      <c r="GX124" t="s">
        <v>218</v>
      </c>
      <c r="GY124">
        <v>4947669</v>
      </c>
      <c r="GZ124">
        <v>3224871</v>
      </c>
      <c r="HA124">
        <v>0.88300000000000001</v>
      </c>
      <c r="HB124">
        <v>1.429</v>
      </c>
      <c r="HC124">
        <v>-6.1</v>
      </c>
      <c r="HD124">
        <v>2.4700000000000002</v>
      </c>
      <c r="HF124" s="2">
        <f t="shared" si="12"/>
        <v>5.6615271935096523E-3</v>
      </c>
      <c r="HG124" s="2">
        <f t="shared" si="13"/>
        <v>1.5974103932832051E-3</v>
      </c>
      <c r="HH124" s="2">
        <f t="shared" si="14"/>
        <v>1.3784649188701925E-2</v>
      </c>
      <c r="HI124" s="2">
        <f t="shared" si="15"/>
        <v>3.3582620315502076E-3</v>
      </c>
      <c r="HJ124" s="3">
        <f t="shared" si="16"/>
        <v>81.379789594454266</v>
      </c>
      <c r="HK124" t="str">
        <f t="shared" si="17"/>
        <v>VLO</v>
      </c>
    </row>
    <row r="125" spans="1:219" hidden="1" x14ac:dyDescent="0.25">
      <c r="A125">
        <v>116</v>
      </c>
      <c r="B125" t="s">
        <v>670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5</v>
      </c>
      <c r="N125">
        <v>79</v>
      </c>
      <c r="O125">
        <v>37</v>
      </c>
      <c r="P125">
        <v>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</v>
      </c>
      <c r="X125">
        <v>0</v>
      </c>
      <c r="Y125">
        <v>0</v>
      </c>
      <c r="Z125">
        <v>2</v>
      </c>
      <c r="AA125">
        <v>1</v>
      </c>
      <c r="AB125">
        <v>4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2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2</v>
      </c>
      <c r="AP125">
        <v>2</v>
      </c>
      <c r="AQ125">
        <v>1</v>
      </c>
      <c r="AR125">
        <v>0</v>
      </c>
      <c r="AS125">
        <v>1</v>
      </c>
      <c r="AT125">
        <v>1</v>
      </c>
      <c r="AU125" t="s">
        <v>322</v>
      </c>
      <c r="AV125">
        <v>25.75</v>
      </c>
      <c r="AW125">
        <v>25.85000038146973</v>
      </c>
      <c r="AX125">
        <v>26.329999923706051</v>
      </c>
      <c r="AY125">
        <v>25.120000839233398</v>
      </c>
      <c r="AZ125">
        <v>25.170000076293949</v>
      </c>
      <c r="BE125">
        <v>28</v>
      </c>
      <c r="BF125">
        <v>59</v>
      </c>
      <c r="BG125">
        <v>14</v>
      </c>
      <c r="BH125">
        <v>3</v>
      </c>
      <c r="BI125">
        <v>0</v>
      </c>
      <c r="BJ125">
        <v>2</v>
      </c>
      <c r="BK125">
        <v>17</v>
      </c>
      <c r="BL125">
        <v>0</v>
      </c>
      <c r="BM125">
        <v>0</v>
      </c>
      <c r="BN125">
        <v>22</v>
      </c>
      <c r="BO125">
        <v>2</v>
      </c>
      <c r="BP125">
        <v>3</v>
      </c>
      <c r="BQ125">
        <v>0</v>
      </c>
      <c r="BR125">
        <v>42</v>
      </c>
      <c r="BS125">
        <v>2</v>
      </c>
      <c r="BT125">
        <v>5</v>
      </c>
      <c r="BU125">
        <v>0</v>
      </c>
      <c r="BV125">
        <v>0</v>
      </c>
      <c r="BW125">
        <v>76</v>
      </c>
      <c r="BX125">
        <v>17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110</v>
      </c>
      <c r="CF125">
        <v>76</v>
      </c>
      <c r="CG125">
        <v>0</v>
      </c>
      <c r="CH125">
        <v>0</v>
      </c>
      <c r="CI125">
        <v>1</v>
      </c>
      <c r="CJ125">
        <v>1</v>
      </c>
      <c r="CK125">
        <v>0</v>
      </c>
      <c r="CL125">
        <v>0</v>
      </c>
      <c r="CM125" t="s">
        <v>671</v>
      </c>
      <c r="CN125">
        <v>25.170000076293949</v>
      </c>
      <c r="CO125">
        <v>25.129999160766602</v>
      </c>
      <c r="CP125">
        <v>25.29000091552734</v>
      </c>
      <c r="CQ125">
        <v>24.079999923706051</v>
      </c>
      <c r="CR125">
        <v>24.60000038146973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1</v>
      </c>
      <c r="DJ125">
        <v>153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1</v>
      </c>
      <c r="DR125">
        <v>0</v>
      </c>
      <c r="DS125">
        <v>1</v>
      </c>
      <c r="DT125">
        <v>0</v>
      </c>
      <c r="DU125">
        <v>1</v>
      </c>
      <c r="DV125">
        <v>0</v>
      </c>
      <c r="DW125">
        <v>2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 t="s">
        <v>672</v>
      </c>
      <c r="EF125">
        <v>24.60000038146973</v>
      </c>
      <c r="EG125">
        <v>24.879999160766602</v>
      </c>
      <c r="EH125">
        <v>25.510000228881839</v>
      </c>
      <c r="EI125">
        <v>24.454999923706051</v>
      </c>
      <c r="EJ125">
        <v>25.409999847412109</v>
      </c>
      <c r="EO125">
        <v>14</v>
      </c>
      <c r="EP125">
        <v>15</v>
      </c>
      <c r="EQ125">
        <v>55</v>
      </c>
      <c r="ER125">
        <v>31</v>
      </c>
      <c r="ES125">
        <v>27</v>
      </c>
      <c r="ET125">
        <v>0</v>
      </c>
      <c r="EU125">
        <v>0</v>
      </c>
      <c r="EV125">
        <v>0</v>
      </c>
      <c r="EW125">
        <v>0</v>
      </c>
      <c r="EX125">
        <v>2</v>
      </c>
      <c r="EY125">
        <v>4</v>
      </c>
      <c r="EZ125">
        <v>1</v>
      </c>
      <c r="FA125">
        <v>2</v>
      </c>
      <c r="FB125">
        <v>4</v>
      </c>
      <c r="FC125">
        <v>1</v>
      </c>
      <c r="FD125">
        <v>13</v>
      </c>
      <c r="FE125">
        <v>1</v>
      </c>
      <c r="FF125">
        <v>13</v>
      </c>
      <c r="FG125">
        <v>1</v>
      </c>
      <c r="FH125">
        <v>0</v>
      </c>
      <c r="FI125">
        <v>4</v>
      </c>
      <c r="FJ125">
        <v>4</v>
      </c>
      <c r="FK125">
        <v>1</v>
      </c>
      <c r="FL125">
        <v>0</v>
      </c>
      <c r="FM125">
        <v>2</v>
      </c>
      <c r="FN125">
        <v>1</v>
      </c>
      <c r="FO125">
        <v>1</v>
      </c>
      <c r="FP125">
        <v>0</v>
      </c>
      <c r="FQ125">
        <v>1</v>
      </c>
      <c r="FR125">
        <v>1</v>
      </c>
      <c r="FS125">
        <v>1</v>
      </c>
      <c r="FT125">
        <v>0</v>
      </c>
      <c r="FU125">
        <v>1</v>
      </c>
      <c r="FV125">
        <v>1</v>
      </c>
      <c r="FW125" t="s">
        <v>673</v>
      </c>
      <c r="FX125">
        <v>25.409999847412109</v>
      </c>
      <c r="FY125">
        <v>25.659999847412109</v>
      </c>
      <c r="FZ125">
        <v>25.659999847412109</v>
      </c>
      <c r="GA125">
        <v>24.860000610351559</v>
      </c>
      <c r="GB125">
        <v>25.090000152587891</v>
      </c>
      <c r="GC125">
        <v>372</v>
      </c>
      <c r="GD125">
        <v>240</v>
      </c>
      <c r="GE125">
        <v>143</v>
      </c>
      <c r="GF125">
        <v>167</v>
      </c>
      <c r="GG125">
        <v>0</v>
      </c>
      <c r="GH125">
        <v>65</v>
      </c>
      <c r="GI125">
        <v>0</v>
      </c>
      <c r="GJ125">
        <v>58</v>
      </c>
      <c r="GK125">
        <v>13</v>
      </c>
      <c r="GL125">
        <v>201</v>
      </c>
      <c r="GM125">
        <v>13</v>
      </c>
      <c r="GN125">
        <v>157</v>
      </c>
      <c r="GO125">
        <v>5</v>
      </c>
      <c r="GP125">
        <v>3</v>
      </c>
      <c r="GQ125">
        <v>3</v>
      </c>
      <c r="GR125">
        <v>1</v>
      </c>
      <c r="GS125">
        <v>3</v>
      </c>
      <c r="GT125">
        <v>2</v>
      </c>
      <c r="GU125">
        <v>3</v>
      </c>
      <c r="GV125">
        <v>2</v>
      </c>
      <c r="GW125">
        <v>2</v>
      </c>
      <c r="GX125" t="s">
        <v>218</v>
      </c>
      <c r="GY125">
        <v>217158</v>
      </c>
      <c r="GZ125">
        <v>229728</v>
      </c>
      <c r="HA125">
        <v>1.6419999999999999</v>
      </c>
      <c r="HB125">
        <v>3.621</v>
      </c>
      <c r="HC125">
        <v>4.43</v>
      </c>
      <c r="HD125">
        <v>14.86</v>
      </c>
      <c r="HE125">
        <v>0</v>
      </c>
      <c r="HF125" s="2">
        <f t="shared" si="12"/>
        <v>9.7427903930877857E-3</v>
      </c>
      <c r="HG125" s="2">
        <f t="shared" si="13"/>
        <v>0</v>
      </c>
      <c r="HH125" s="2">
        <f t="shared" si="14"/>
        <v>3.1176899525244273E-2</v>
      </c>
      <c r="HI125" s="2">
        <f t="shared" si="15"/>
        <v>9.1669805036891372E-3</v>
      </c>
      <c r="HJ125" s="3">
        <f t="shared" si="16"/>
        <v>25.659999847412109</v>
      </c>
      <c r="HK125" t="str">
        <f t="shared" si="17"/>
        <v>VREX</v>
      </c>
    </row>
    <row r="126" spans="1:219" hidden="1" x14ac:dyDescent="0.25">
      <c r="A126">
        <v>117</v>
      </c>
      <c r="B126" t="s">
        <v>674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11</v>
      </c>
      <c r="N126">
        <v>7</v>
      </c>
      <c r="O126">
        <v>5</v>
      </c>
      <c r="P126">
        <v>0</v>
      </c>
      <c r="Q126">
        <v>0</v>
      </c>
      <c r="R126">
        <v>1</v>
      </c>
      <c r="S126">
        <v>5</v>
      </c>
      <c r="T126">
        <v>0</v>
      </c>
      <c r="U126">
        <v>0</v>
      </c>
      <c r="V126">
        <v>17</v>
      </c>
      <c r="W126">
        <v>10</v>
      </c>
      <c r="X126">
        <v>6</v>
      </c>
      <c r="Y126">
        <v>6</v>
      </c>
      <c r="Z126">
        <v>90</v>
      </c>
      <c r="AA126">
        <v>1</v>
      </c>
      <c r="AB126">
        <v>1</v>
      </c>
      <c r="AC126">
        <v>0</v>
      </c>
      <c r="AD126">
        <v>0</v>
      </c>
      <c r="AE126">
        <v>12</v>
      </c>
      <c r="AF126">
        <v>5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19</v>
      </c>
      <c r="AN126">
        <v>12</v>
      </c>
      <c r="AO126">
        <v>58</v>
      </c>
      <c r="AP126">
        <v>0</v>
      </c>
      <c r="AQ126">
        <v>1</v>
      </c>
      <c r="AR126">
        <v>1</v>
      </c>
      <c r="AS126">
        <v>1</v>
      </c>
      <c r="AT126">
        <v>0</v>
      </c>
      <c r="AU126" t="s">
        <v>504</v>
      </c>
      <c r="AV126">
        <v>52.840000152587891</v>
      </c>
      <c r="AW126">
        <v>53.389999389648438</v>
      </c>
      <c r="AX126">
        <v>54.319999694824219</v>
      </c>
      <c r="AY126">
        <v>52.599998474121087</v>
      </c>
      <c r="AZ126">
        <v>52.959999084472663</v>
      </c>
      <c r="BE126">
        <v>27</v>
      </c>
      <c r="BF126">
        <v>6</v>
      </c>
      <c r="BG126">
        <v>4</v>
      </c>
      <c r="BH126">
        <v>1</v>
      </c>
      <c r="BI126">
        <v>0</v>
      </c>
      <c r="BJ126">
        <v>1</v>
      </c>
      <c r="BK126">
        <v>5</v>
      </c>
      <c r="BL126">
        <v>0</v>
      </c>
      <c r="BM126">
        <v>0</v>
      </c>
      <c r="BN126">
        <v>24</v>
      </c>
      <c r="BO126">
        <v>10</v>
      </c>
      <c r="BP126">
        <v>11</v>
      </c>
      <c r="BQ126">
        <v>10</v>
      </c>
      <c r="BR126">
        <v>65</v>
      </c>
      <c r="BS126">
        <v>0</v>
      </c>
      <c r="BT126">
        <v>0</v>
      </c>
      <c r="BU126">
        <v>0</v>
      </c>
      <c r="BV126">
        <v>0</v>
      </c>
      <c r="BW126">
        <v>11</v>
      </c>
      <c r="BX126">
        <v>5</v>
      </c>
      <c r="BY126">
        <v>4</v>
      </c>
      <c r="BZ126">
        <v>0</v>
      </c>
      <c r="CA126">
        <v>2</v>
      </c>
      <c r="CB126">
        <v>1</v>
      </c>
      <c r="CC126">
        <v>1</v>
      </c>
      <c r="CD126">
        <v>0</v>
      </c>
      <c r="CE126">
        <v>43</v>
      </c>
      <c r="CF126">
        <v>12</v>
      </c>
      <c r="CG126">
        <v>2</v>
      </c>
      <c r="CH126">
        <v>2</v>
      </c>
      <c r="CI126">
        <v>2</v>
      </c>
      <c r="CJ126">
        <v>2</v>
      </c>
      <c r="CK126">
        <v>1</v>
      </c>
      <c r="CL126">
        <v>1</v>
      </c>
      <c r="CM126" t="s">
        <v>319</v>
      </c>
      <c r="CN126">
        <v>52.959999084472663</v>
      </c>
      <c r="CO126">
        <v>53.279998779296882</v>
      </c>
      <c r="CP126">
        <v>54.330001831054688</v>
      </c>
      <c r="CQ126">
        <v>52.759998321533203</v>
      </c>
      <c r="CR126">
        <v>54.25</v>
      </c>
      <c r="CW126">
        <v>11</v>
      </c>
      <c r="CX126">
        <v>52</v>
      </c>
      <c r="CY126">
        <v>65</v>
      </c>
      <c r="CZ126">
        <v>29</v>
      </c>
      <c r="DA126">
        <v>0</v>
      </c>
      <c r="DB126">
        <v>1</v>
      </c>
      <c r="DC126">
        <v>3</v>
      </c>
      <c r="DD126">
        <v>0</v>
      </c>
      <c r="DE126">
        <v>0</v>
      </c>
      <c r="DF126">
        <v>1</v>
      </c>
      <c r="DG126">
        <v>1</v>
      </c>
      <c r="DH126">
        <v>0</v>
      </c>
      <c r="DI126">
        <v>0</v>
      </c>
      <c r="DJ126">
        <v>2</v>
      </c>
      <c r="DK126">
        <v>1</v>
      </c>
      <c r="DL126">
        <v>4</v>
      </c>
      <c r="DM126">
        <v>0</v>
      </c>
      <c r="DN126">
        <v>0</v>
      </c>
      <c r="DO126">
        <v>8</v>
      </c>
      <c r="DP126">
        <v>3</v>
      </c>
      <c r="DQ126">
        <v>2</v>
      </c>
      <c r="DR126">
        <v>2</v>
      </c>
      <c r="DS126">
        <v>1</v>
      </c>
      <c r="DT126">
        <v>1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675</v>
      </c>
      <c r="EF126">
        <v>54.25</v>
      </c>
      <c r="EG126">
        <v>54.930000305175781</v>
      </c>
      <c r="EH126">
        <v>56.099998474121087</v>
      </c>
      <c r="EI126">
        <v>53.580001831054688</v>
      </c>
      <c r="EJ126">
        <v>55.979999542236328</v>
      </c>
      <c r="EO126">
        <v>15</v>
      </c>
      <c r="EP126">
        <v>16</v>
      </c>
      <c r="EQ126">
        <v>29</v>
      </c>
      <c r="ER126">
        <v>25</v>
      </c>
      <c r="ES126">
        <v>5</v>
      </c>
      <c r="ET126">
        <v>0</v>
      </c>
      <c r="EU126">
        <v>0</v>
      </c>
      <c r="EV126">
        <v>0</v>
      </c>
      <c r="EW126">
        <v>0</v>
      </c>
      <c r="EX126">
        <v>3</v>
      </c>
      <c r="EY126">
        <v>5</v>
      </c>
      <c r="EZ126">
        <v>2</v>
      </c>
      <c r="FA126">
        <v>0</v>
      </c>
      <c r="FB126">
        <v>66</v>
      </c>
      <c r="FC126">
        <v>1</v>
      </c>
      <c r="FD126">
        <v>76</v>
      </c>
      <c r="FE126">
        <v>1</v>
      </c>
      <c r="FF126">
        <v>0</v>
      </c>
      <c r="FG126">
        <v>0</v>
      </c>
      <c r="FH126">
        <v>0</v>
      </c>
      <c r="FI126">
        <v>66</v>
      </c>
      <c r="FJ126">
        <v>66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0</v>
      </c>
      <c r="FQ126">
        <v>44</v>
      </c>
      <c r="FR126">
        <v>44</v>
      </c>
      <c r="FS126">
        <v>1</v>
      </c>
      <c r="FT126">
        <v>0</v>
      </c>
      <c r="FU126">
        <v>1</v>
      </c>
      <c r="FV126">
        <v>1</v>
      </c>
      <c r="FW126" t="s">
        <v>254</v>
      </c>
      <c r="FX126">
        <v>55.979999542236328</v>
      </c>
      <c r="FY126">
        <v>56.360000610351563</v>
      </c>
      <c r="FZ126">
        <v>57.189998626708977</v>
      </c>
      <c r="GA126">
        <v>55.330001831054688</v>
      </c>
      <c r="GB126">
        <v>56.5</v>
      </c>
      <c r="GC126">
        <v>308</v>
      </c>
      <c r="GD126">
        <v>329</v>
      </c>
      <c r="GE126">
        <v>247</v>
      </c>
      <c r="GF126">
        <v>80</v>
      </c>
      <c r="GG126">
        <v>0</v>
      </c>
      <c r="GH126">
        <v>60</v>
      </c>
      <c r="GI126">
        <v>0</v>
      </c>
      <c r="GJ126">
        <v>59</v>
      </c>
      <c r="GK126">
        <v>0</v>
      </c>
      <c r="GL126">
        <v>223</v>
      </c>
      <c r="GM126">
        <v>0</v>
      </c>
      <c r="GN126">
        <v>68</v>
      </c>
      <c r="GO126">
        <v>3</v>
      </c>
      <c r="GP126">
        <v>2</v>
      </c>
      <c r="GQ126">
        <v>2</v>
      </c>
      <c r="GR126">
        <v>2</v>
      </c>
      <c r="GS126">
        <v>3</v>
      </c>
      <c r="GT126">
        <v>1</v>
      </c>
      <c r="GU126">
        <v>2</v>
      </c>
      <c r="GV126">
        <v>1</v>
      </c>
      <c r="GW126">
        <v>1.7</v>
      </c>
      <c r="GX126" t="s">
        <v>218</v>
      </c>
      <c r="GY126">
        <v>392472</v>
      </c>
      <c r="GZ126">
        <v>339314</v>
      </c>
      <c r="HA126">
        <v>4.851</v>
      </c>
      <c r="HB126">
        <v>5.476</v>
      </c>
      <c r="HD126">
        <v>6.45</v>
      </c>
      <c r="HE126">
        <v>0</v>
      </c>
      <c r="HF126" s="2">
        <f t="shared" si="12"/>
        <v>6.7423893541519453E-3</v>
      </c>
      <c r="HG126" s="2">
        <f t="shared" si="13"/>
        <v>1.4512992416296111E-2</v>
      </c>
      <c r="HH126" s="2">
        <f t="shared" si="14"/>
        <v>1.8275350747737562E-2</v>
      </c>
      <c r="HI126" s="2">
        <f t="shared" si="15"/>
        <v>2.0707932193722356E-2</v>
      </c>
      <c r="HJ126" s="3">
        <f t="shared" si="16"/>
        <v>57.177952871792037</v>
      </c>
      <c r="HK126" t="str">
        <f t="shared" si="17"/>
        <v>VCEL</v>
      </c>
    </row>
    <row r="127" spans="1:219" hidden="1" x14ac:dyDescent="0.25">
      <c r="A127">
        <v>118</v>
      </c>
      <c r="B127" t="s">
        <v>676</v>
      </c>
      <c r="C127">
        <v>9</v>
      </c>
      <c r="D127">
        <v>1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0</v>
      </c>
      <c r="N127">
        <v>0</v>
      </c>
      <c r="O127">
        <v>0</v>
      </c>
      <c r="P127">
        <v>0</v>
      </c>
      <c r="Q127">
        <v>178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2</v>
      </c>
      <c r="AA127">
        <v>1</v>
      </c>
      <c r="AB127">
        <v>3</v>
      </c>
      <c r="AC127">
        <v>1</v>
      </c>
      <c r="AD127">
        <v>3</v>
      </c>
      <c r="AE127">
        <v>0</v>
      </c>
      <c r="AF127">
        <v>0</v>
      </c>
      <c r="AG127">
        <v>2</v>
      </c>
      <c r="AH127">
        <v>2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0</v>
      </c>
      <c r="AO127">
        <v>2</v>
      </c>
      <c r="AP127">
        <v>2</v>
      </c>
      <c r="AQ127">
        <v>1</v>
      </c>
      <c r="AR127">
        <v>0</v>
      </c>
      <c r="AS127">
        <v>1</v>
      </c>
      <c r="AT127">
        <v>1</v>
      </c>
      <c r="AU127" t="s">
        <v>677</v>
      </c>
      <c r="AV127">
        <v>60.189998626708977</v>
      </c>
      <c r="AW127">
        <v>60.369998931884773</v>
      </c>
      <c r="AX127">
        <v>62.900001525878913</v>
      </c>
      <c r="AY127">
        <v>59.490001678466797</v>
      </c>
      <c r="AZ127">
        <v>59.869998931884773</v>
      </c>
      <c r="BE127">
        <v>14</v>
      </c>
      <c r="BF127">
        <v>28</v>
      </c>
      <c r="BG127">
        <v>26</v>
      </c>
      <c r="BH127">
        <v>21</v>
      </c>
      <c r="BI127">
        <v>66</v>
      </c>
      <c r="BJ127">
        <v>5</v>
      </c>
      <c r="BK127">
        <v>113</v>
      </c>
      <c r="BL127">
        <v>3</v>
      </c>
      <c r="BM127">
        <v>66</v>
      </c>
      <c r="BN127">
        <v>7</v>
      </c>
      <c r="BO127">
        <v>1</v>
      </c>
      <c r="BP127">
        <v>3</v>
      </c>
      <c r="BQ127">
        <v>1</v>
      </c>
      <c r="BR127">
        <v>15</v>
      </c>
      <c r="BS127">
        <v>4</v>
      </c>
      <c r="BT127">
        <v>12</v>
      </c>
      <c r="BU127">
        <v>3</v>
      </c>
      <c r="BV127">
        <v>12</v>
      </c>
      <c r="BW127">
        <v>141</v>
      </c>
      <c r="BX127">
        <v>113</v>
      </c>
      <c r="BY127">
        <v>6</v>
      </c>
      <c r="BZ127">
        <v>6</v>
      </c>
      <c r="CA127">
        <v>2</v>
      </c>
      <c r="CB127">
        <v>2</v>
      </c>
      <c r="CC127">
        <v>1</v>
      </c>
      <c r="CD127">
        <v>1</v>
      </c>
      <c r="CE127">
        <v>12</v>
      </c>
      <c r="CF127">
        <v>11</v>
      </c>
      <c r="CG127">
        <v>5</v>
      </c>
      <c r="CH127">
        <v>5</v>
      </c>
      <c r="CI127">
        <v>1</v>
      </c>
      <c r="CJ127">
        <v>1</v>
      </c>
      <c r="CK127">
        <v>1</v>
      </c>
      <c r="CL127">
        <v>1</v>
      </c>
      <c r="CM127" t="s">
        <v>678</v>
      </c>
      <c r="CN127">
        <v>59.869998931884773</v>
      </c>
      <c r="CO127">
        <v>60.099998474121087</v>
      </c>
      <c r="CP127">
        <v>62.439998626708977</v>
      </c>
      <c r="CQ127">
        <v>59.819999694824219</v>
      </c>
      <c r="CR127">
        <v>62.169998168945313</v>
      </c>
      <c r="CW127">
        <v>18</v>
      </c>
      <c r="CX127">
        <v>49</v>
      </c>
      <c r="CY127">
        <v>28</v>
      </c>
      <c r="CZ127">
        <v>22</v>
      </c>
      <c r="DA127">
        <v>41</v>
      </c>
      <c r="DB127">
        <v>1</v>
      </c>
      <c r="DC127">
        <v>13</v>
      </c>
      <c r="DD127">
        <v>1</v>
      </c>
      <c r="DE127">
        <v>3</v>
      </c>
      <c r="DF127">
        <v>7</v>
      </c>
      <c r="DG127">
        <v>0</v>
      </c>
      <c r="DH127">
        <v>3</v>
      </c>
      <c r="DI127">
        <v>3</v>
      </c>
      <c r="DJ127">
        <v>0</v>
      </c>
      <c r="DK127">
        <v>2</v>
      </c>
      <c r="DL127">
        <v>13</v>
      </c>
      <c r="DM127">
        <v>2</v>
      </c>
      <c r="DN127">
        <v>13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679</v>
      </c>
      <c r="EF127">
        <v>62.169998168945313</v>
      </c>
      <c r="EG127">
        <v>63.770000457763672</v>
      </c>
      <c r="EH127">
        <v>65.989997863769531</v>
      </c>
      <c r="EI127">
        <v>63.419998168945313</v>
      </c>
      <c r="EJ127">
        <v>65.639999389648438</v>
      </c>
      <c r="EO127">
        <v>8</v>
      </c>
      <c r="EP127">
        <v>28</v>
      </c>
      <c r="EQ127">
        <v>28</v>
      </c>
      <c r="ER127">
        <v>37</v>
      </c>
      <c r="ES127">
        <v>47</v>
      </c>
      <c r="ET127">
        <v>3</v>
      </c>
      <c r="EU127">
        <v>29</v>
      </c>
      <c r="EV127">
        <v>1</v>
      </c>
      <c r="EW127">
        <v>11</v>
      </c>
      <c r="EX127">
        <v>5</v>
      </c>
      <c r="EY127">
        <v>0</v>
      </c>
      <c r="EZ127">
        <v>2</v>
      </c>
      <c r="FA127">
        <v>0</v>
      </c>
      <c r="FB127">
        <v>1</v>
      </c>
      <c r="FC127">
        <v>3</v>
      </c>
      <c r="FD127">
        <v>8</v>
      </c>
      <c r="FE127">
        <v>2</v>
      </c>
      <c r="FF127">
        <v>8</v>
      </c>
      <c r="FG127">
        <v>35</v>
      </c>
      <c r="FH127">
        <v>24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680</v>
      </c>
      <c r="FX127">
        <v>65.639999389648438</v>
      </c>
      <c r="FY127">
        <v>65.25</v>
      </c>
      <c r="FZ127">
        <v>66.099998474121094</v>
      </c>
      <c r="GA127">
        <v>60.130001068115227</v>
      </c>
      <c r="GB127">
        <v>61.419998168945313</v>
      </c>
      <c r="GC127">
        <v>639</v>
      </c>
      <c r="GD127">
        <v>51</v>
      </c>
      <c r="GE127">
        <v>306</v>
      </c>
      <c r="GF127">
        <v>21</v>
      </c>
      <c r="GG127">
        <v>80</v>
      </c>
      <c r="GH127">
        <v>412</v>
      </c>
      <c r="GI127">
        <v>14</v>
      </c>
      <c r="GJ127">
        <v>147</v>
      </c>
      <c r="GK127">
        <v>36</v>
      </c>
      <c r="GL127">
        <v>18</v>
      </c>
      <c r="GM127">
        <v>21</v>
      </c>
      <c r="GN127">
        <v>1</v>
      </c>
      <c r="GO127">
        <v>3</v>
      </c>
      <c r="GP127">
        <v>1</v>
      </c>
      <c r="GQ127">
        <v>3</v>
      </c>
      <c r="GR127">
        <v>1</v>
      </c>
      <c r="GS127">
        <v>2</v>
      </c>
      <c r="GT127">
        <v>0</v>
      </c>
      <c r="GU127">
        <v>2</v>
      </c>
      <c r="GV127">
        <v>0</v>
      </c>
      <c r="GW127">
        <v>1</v>
      </c>
      <c r="GX127" t="s">
        <v>290</v>
      </c>
      <c r="GY127">
        <v>363493</v>
      </c>
      <c r="GZ127">
        <v>243028</v>
      </c>
      <c r="HA127">
        <v>1.292</v>
      </c>
      <c r="HB127">
        <v>2.1080000000000001</v>
      </c>
      <c r="HC127">
        <v>-0.09</v>
      </c>
      <c r="HD127">
        <v>2.2400000000000002</v>
      </c>
      <c r="HE127">
        <v>0</v>
      </c>
      <c r="HF127" s="2">
        <f t="shared" si="12"/>
        <v>-5.9770021402059115E-3</v>
      </c>
      <c r="HG127" s="2">
        <f t="shared" si="13"/>
        <v>1.2859281297167957E-2</v>
      </c>
      <c r="HH127" s="2">
        <f t="shared" si="14"/>
        <v>7.8467416580609517E-2</v>
      </c>
      <c r="HI127" s="2">
        <f t="shared" si="15"/>
        <v>2.1002884065247751E-2</v>
      </c>
      <c r="HJ127" s="3">
        <f t="shared" si="16"/>
        <v>66.089068104640205</v>
      </c>
      <c r="HK127" t="str">
        <f t="shared" si="17"/>
        <v>VRTV</v>
      </c>
    </row>
    <row r="128" spans="1:219" hidden="1" x14ac:dyDescent="0.25">
      <c r="A128">
        <v>119</v>
      </c>
      <c r="B128" t="s">
        <v>681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52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</v>
      </c>
      <c r="W128">
        <v>6</v>
      </c>
      <c r="X128">
        <v>9</v>
      </c>
      <c r="Y128">
        <v>8</v>
      </c>
      <c r="Z128">
        <v>119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2</v>
      </c>
      <c r="AL128">
        <v>0</v>
      </c>
      <c r="AM128">
        <v>1</v>
      </c>
      <c r="AN128">
        <v>0</v>
      </c>
      <c r="AO128">
        <v>27</v>
      </c>
      <c r="AP128">
        <v>0</v>
      </c>
      <c r="AQ128">
        <v>1</v>
      </c>
      <c r="AR128">
        <v>0</v>
      </c>
      <c r="AS128">
        <v>1</v>
      </c>
      <c r="AT128">
        <v>1</v>
      </c>
      <c r="AU128" t="s">
        <v>343</v>
      </c>
      <c r="AV128">
        <v>48.340000152587891</v>
      </c>
      <c r="AW128">
        <v>49.169998168945313</v>
      </c>
      <c r="AX128">
        <v>50.860000610351563</v>
      </c>
      <c r="AY128">
        <v>48.509998321533203</v>
      </c>
      <c r="AZ128">
        <v>50.659999847412109</v>
      </c>
      <c r="BE128">
        <v>45</v>
      </c>
      <c r="BF128">
        <v>32</v>
      </c>
      <c r="BG128">
        <v>4</v>
      </c>
      <c r="BH128">
        <v>5</v>
      </c>
      <c r="BI128">
        <v>78</v>
      </c>
      <c r="BJ128">
        <v>0</v>
      </c>
      <c r="BK128">
        <v>0</v>
      </c>
      <c r="BL128">
        <v>0</v>
      </c>
      <c r="BM128">
        <v>0</v>
      </c>
      <c r="BN128">
        <v>13</v>
      </c>
      <c r="BO128">
        <v>8</v>
      </c>
      <c r="BP128">
        <v>4</v>
      </c>
      <c r="BQ128">
        <v>4</v>
      </c>
      <c r="BR128">
        <v>13</v>
      </c>
      <c r="BS128">
        <v>1</v>
      </c>
      <c r="BT128">
        <v>42</v>
      </c>
      <c r="BU128">
        <v>1</v>
      </c>
      <c r="BV128">
        <v>42</v>
      </c>
      <c r="BW128">
        <v>1</v>
      </c>
      <c r="BX128">
        <v>0</v>
      </c>
      <c r="BY128">
        <v>13</v>
      </c>
      <c r="BZ128">
        <v>13</v>
      </c>
      <c r="CA128">
        <v>1</v>
      </c>
      <c r="CB128">
        <v>0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1</v>
      </c>
      <c r="CI128">
        <v>0</v>
      </c>
      <c r="CJ128">
        <v>0</v>
      </c>
      <c r="CK128">
        <v>1</v>
      </c>
      <c r="CL128">
        <v>1</v>
      </c>
      <c r="CM128" t="s">
        <v>682</v>
      </c>
      <c r="CN128">
        <v>50.659999847412109</v>
      </c>
      <c r="CO128">
        <v>50.650001525878913</v>
      </c>
      <c r="CP128">
        <v>51.409999847412109</v>
      </c>
      <c r="CQ128">
        <v>50.310001373291023</v>
      </c>
      <c r="CR128">
        <v>50.709999084472663</v>
      </c>
      <c r="CW128">
        <v>159</v>
      </c>
      <c r="CX128">
        <v>13</v>
      </c>
      <c r="CY128">
        <v>5</v>
      </c>
      <c r="CZ128">
        <v>1</v>
      </c>
      <c r="DA128">
        <v>0</v>
      </c>
      <c r="DB128">
        <v>2</v>
      </c>
      <c r="DC128">
        <v>6</v>
      </c>
      <c r="DD128">
        <v>0</v>
      </c>
      <c r="DE128">
        <v>0</v>
      </c>
      <c r="DF128">
        <v>51</v>
      </c>
      <c r="DG128">
        <v>3</v>
      </c>
      <c r="DH128">
        <v>0</v>
      </c>
      <c r="DI128">
        <v>0</v>
      </c>
      <c r="DJ128">
        <v>1</v>
      </c>
      <c r="DK128">
        <v>2</v>
      </c>
      <c r="DL128">
        <v>1</v>
      </c>
      <c r="DM128">
        <v>0</v>
      </c>
      <c r="DN128">
        <v>0</v>
      </c>
      <c r="DO128">
        <v>16</v>
      </c>
      <c r="DP128">
        <v>6</v>
      </c>
      <c r="DQ128">
        <v>1</v>
      </c>
      <c r="DR128">
        <v>0</v>
      </c>
      <c r="DS128">
        <v>1</v>
      </c>
      <c r="DT128">
        <v>1</v>
      </c>
      <c r="DU128">
        <v>1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242</v>
      </c>
      <c r="EF128">
        <v>50.709999084472663</v>
      </c>
      <c r="EG128">
        <v>50.919998168945313</v>
      </c>
      <c r="EH128">
        <v>51.139999389648438</v>
      </c>
      <c r="EI128">
        <v>50.029998779296882</v>
      </c>
      <c r="EJ128">
        <v>50.930000305175781</v>
      </c>
      <c r="EO128">
        <v>41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19</v>
      </c>
      <c r="EY128">
        <v>10</v>
      </c>
      <c r="EZ128">
        <v>13</v>
      </c>
      <c r="FA128">
        <v>18</v>
      </c>
      <c r="FB128">
        <v>105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2</v>
      </c>
      <c r="FP128">
        <v>0</v>
      </c>
      <c r="FQ128">
        <v>9</v>
      </c>
      <c r="FR128">
        <v>0</v>
      </c>
      <c r="FS128">
        <v>1</v>
      </c>
      <c r="FT128">
        <v>0</v>
      </c>
      <c r="FU128">
        <v>1</v>
      </c>
      <c r="FV128">
        <v>0</v>
      </c>
      <c r="FW128" t="s">
        <v>372</v>
      </c>
      <c r="FX128">
        <v>50.930000305175781</v>
      </c>
      <c r="FY128">
        <v>50.959999084472663</v>
      </c>
      <c r="FZ128">
        <v>51.389999389648438</v>
      </c>
      <c r="GA128">
        <v>50.360000610351563</v>
      </c>
      <c r="GB128">
        <v>50.840000152587891</v>
      </c>
      <c r="GC128">
        <v>435</v>
      </c>
      <c r="GD128">
        <v>414</v>
      </c>
      <c r="GE128">
        <v>219</v>
      </c>
      <c r="GF128">
        <v>220</v>
      </c>
      <c r="GG128">
        <v>0</v>
      </c>
      <c r="GH128">
        <v>84</v>
      </c>
      <c r="GI128">
        <v>0</v>
      </c>
      <c r="GJ128">
        <v>1</v>
      </c>
      <c r="GK128">
        <v>42</v>
      </c>
      <c r="GL128">
        <v>238</v>
      </c>
      <c r="GM128">
        <v>0</v>
      </c>
      <c r="GN128">
        <v>106</v>
      </c>
      <c r="GO128">
        <v>5</v>
      </c>
      <c r="GP128">
        <v>1</v>
      </c>
      <c r="GQ128">
        <v>1</v>
      </c>
      <c r="GR128">
        <v>0</v>
      </c>
      <c r="GS128">
        <v>3</v>
      </c>
      <c r="GT128">
        <v>1</v>
      </c>
      <c r="GU128">
        <v>2</v>
      </c>
      <c r="GV128">
        <v>0</v>
      </c>
      <c r="GW128">
        <v>2.1</v>
      </c>
      <c r="GX128" t="s">
        <v>218</v>
      </c>
      <c r="GY128">
        <v>1227410</v>
      </c>
      <c r="GZ128">
        <v>1606285</v>
      </c>
      <c r="HA128">
        <v>4.194</v>
      </c>
      <c r="HB128">
        <v>4.556</v>
      </c>
      <c r="HC128">
        <v>12.15</v>
      </c>
      <c r="HD128">
        <v>9.3800000000000008</v>
      </c>
      <c r="HE128">
        <v>0</v>
      </c>
      <c r="HF128" s="2">
        <f t="shared" si="12"/>
        <v>5.8867307370147337E-4</v>
      </c>
      <c r="HG128" s="2">
        <f t="shared" si="13"/>
        <v>8.3673926889049621E-3</v>
      </c>
      <c r="HH128" s="2">
        <f t="shared" si="14"/>
        <v>1.1773910614215843E-2</v>
      </c>
      <c r="HI128" s="2">
        <f t="shared" si="15"/>
        <v>9.4413757040850976E-3</v>
      </c>
      <c r="HJ128" s="3">
        <f t="shared" si="16"/>
        <v>51.386401408238683</v>
      </c>
      <c r="HK128" t="str">
        <f t="shared" si="17"/>
        <v>WB</v>
      </c>
    </row>
    <row r="129" spans="1:219" hidden="1" x14ac:dyDescent="0.25">
      <c r="A129">
        <v>120</v>
      </c>
      <c r="B129" t="s">
        <v>683</v>
      </c>
      <c r="C129">
        <v>9</v>
      </c>
      <c r="D129">
        <v>2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64</v>
      </c>
      <c r="N129">
        <v>112</v>
      </c>
      <c r="O129">
        <v>18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</v>
      </c>
      <c r="W129">
        <v>2</v>
      </c>
      <c r="X129">
        <v>0</v>
      </c>
      <c r="Y129">
        <v>1</v>
      </c>
      <c r="Z129">
        <v>1</v>
      </c>
      <c r="AA129">
        <v>1</v>
      </c>
      <c r="AB129">
        <v>9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684</v>
      </c>
      <c r="AV129">
        <v>46.240001678466797</v>
      </c>
      <c r="AW129">
        <v>46.389999389648438</v>
      </c>
      <c r="AX129">
        <v>47.020000457763672</v>
      </c>
      <c r="AY129">
        <v>46.040000915527337</v>
      </c>
      <c r="AZ129">
        <v>46.090000152587891</v>
      </c>
      <c r="BE129">
        <v>55</v>
      </c>
      <c r="BF129">
        <v>74</v>
      </c>
      <c r="BG129">
        <v>17</v>
      </c>
      <c r="BH129">
        <v>0</v>
      </c>
      <c r="BI129">
        <v>0</v>
      </c>
      <c r="BJ129">
        <v>1</v>
      </c>
      <c r="BK129">
        <v>17</v>
      </c>
      <c r="BL129">
        <v>0</v>
      </c>
      <c r="BM129">
        <v>0</v>
      </c>
      <c r="BN129">
        <v>24</v>
      </c>
      <c r="BO129">
        <v>10</v>
      </c>
      <c r="BP129">
        <v>6</v>
      </c>
      <c r="BQ129">
        <v>17</v>
      </c>
      <c r="BR129">
        <v>5</v>
      </c>
      <c r="BS129">
        <v>0</v>
      </c>
      <c r="BT129">
        <v>0</v>
      </c>
      <c r="BU129">
        <v>0</v>
      </c>
      <c r="BV129">
        <v>0</v>
      </c>
      <c r="BW129">
        <v>94</v>
      </c>
      <c r="BX129">
        <v>17</v>
      </c>
      <c r="BY129">
        <v>0</v>
      </c>
      <c r="BZ129">
        <v>0</v>
      </c>
      <c r="CA129">
        <v>1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666</v>
      </c>
      <c r="CN129">
        <v>46.090000152587891</v>
      </c>
      <c r="CO129">
        <v>46.110000610351563</v>
      </c>
      <c r="CP129">
        <v>46.599998474121087</v>
      </c>
      <c r="CQ129">
        <v>45.599998474121087</v>
      </c>
      <c r="CR129">
        <v>46.400001525878913</v>
      </c>
      <c r="CW129">
        <v>41</v>
      </c>
      <c r="CX129">
        <v>125</v>
      </c>
      <c r="CY129">
        <v>6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9</v>
      </c>
      <c r="DG129">
        <v>1</v>
      </c>
      <c r="DH129">
        <v>3</v>
      </c>
      <c r="DI129">
        <v>3</v>
      </c>
      <c r="DJ129">
        <v>16</v>
      </c>
      <c r="DK129">
        <v>1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16</v>
      </c>
      <c r="DR129">
        <v>16</v>
      </c>
      <c r="DS129">
        <v>0</v>
      </c>
      <c r="DT129">
        <v>0</v>
      </c>
      <c r="DU129">
        <v>1</v>
      </c>
      <c r="DV129">
        <v>1</v>
      </c>
      <c r="DW129">
        <v>2</v>
      </c>
      <c r="DX129">
        <v>0</v>
      </c>
      <c r="DY129">
        <v>2</v>
      </c>
      <c r="DZ129">
        <v>2</v>
      </c>
      <c r="EA129">
        <v>1</v>
      </c>
      <c r="EB129">
        <v>0</v>
      </c>
      <c r="EC129">
        <v>1</v>
      </c>
      <c r="ED129">
        <v>1</v>
      </c>
      <c r="EE129" t="s">
        <v>416</v>
      </c>
      <c r="EF129">
        <v>46.400001525878913</v>
      </c>
      <c r="EG129">
        <v>46.990001678466797</v>
      </c>
      <c r="EH129">
        <v>47.380001068115227</v>
      </c>
      <c r="EI129">
        <v>46.310001373291023</v>
      </c>
      <c r="EJ129">
        <v>46.759998321533203</v>
      </c>
      <c r="EO129">
        <v>18</v>
      </c>
      <c r="EP129">
        <v>4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9</v>
      </c>
      <c r="EY129">
        <v>4</v>
      </c>
      <c r="EZ129">
        <v>5</v>
      </c>
      <c r="FA129">
        <v>6</v>
      </c>
      <c r="FB129">
        <v>160</v>
      </c>
      <c r="FC129">
        <v>0</v>
      </c>
      <c r="FD129">
        <v>0</v>
      </c>
      <c r="FE129">
        <v>0</v>
      </c>
      <c r="FF129">
        <v>0</v>
      </c>
      <c r="FG129">
        <v>4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23</v>
      </c>
      <c r="FP129">
        <v>4</v>
      </c>
      <c r="FQ129">
        <v>0</v>
      </c>
      <c r="FR129">
        <v>0</v>
      </c>
      <c r="FS129">
        <v>1</v>
      </c>
      <c r="FT129">
        <v>1</v>
      </c>
      <c r="FU129">
        <v>0</v>
      </c>
      <c r="FV129">
        <v>0</v>
      </c>
      <c r="FW129" t="s">
        <v>684</v>
      </c>
      <c r="FX129">
        <v>46.759998321533203</v>
      </c>
      <c r="FY129">
        <v>46.849998474121087</v>
      </c>
      <c r="FZ129">
        <v>46.880001068115227</v>
      </c>
      <c r="GA129">
        <v>46.279998779296882</v>
      </c>
      <c r="GB129">
        <v>46.720001220703118</v>
      </c>
      <c r="GC129">
        <v>534</v>
      </c>
      <c r="GD129">
        <v>287</v>
      </c>
      <c r="GE129">
        <v>194</v>
      </c>
      <c r="GF129">
        <v>216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182</v>
      </c>
      <c r="GM129">
        <v>0</v>
      </c>
      <c r="GN129">
        <v>176</v>
      </c>
      <c r="GO129">
        <v>2</v>
      </c>
      <c r="GP129">
        <v>1</v>
      </c>
      <c r="GQ129">
        <v>2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2.2000000000000002</v>
      </c>
      <c r="GX129" t="s">
        <v>218</v>
      </c>
      <c r="GY129">
        <v>36911066</v>
      </c>
      <c r="GZ129">
        <v>26815942</v>
      </c>
      <c r="HC129">
        <v>0.1</v>
      </c>
      <c r="HD129">
        <v>1.61</v>
      </c>
      <c r="HE129">
        <v>0.55859999999999999</v>
      </c>
      <c r="HF129" s="2">
        <f t="shared" si="12"/>
        <v>1.9210278659368418E-3</v>
      </c>
      <c r="HG129" s="2">
        <f t="shared" si="13"/>
        <v>6.3998705867240879E-4</v>
      </c>
      <c r="HH129" s="2">
        <f t="shared" si="14"/>
        <v>1.2166482676388091E-2</v>
      </c>
      <c r="HI129" s="2">
        <f t="shared" si="15"/>
        <v>9.4178602292342983E-3</v>
      </c>
      <c r="HJ129" s="3">
        <f t="shared" si="16"/>
        <v>46.879981866843345</v>
      </c>
      <c r="HK129" t="str">
        <f t="shared" si="17"/>
        <v>WFC</v>
      </c>
    </row>
    <row r="130" spans="1:219" hidden="1" x14ac:dyDescent="0.25">
      <c r="A130">
        <v>121</v>
      </c>
      <c r="B130" t="s">
        <v>685</v>
      </c>
      <c r="C130">
        <v>9</v>
      </c>
      <c r="D130">
        <v>0</v>
      </c>
      <c r="E130">
        <v>5</v>
      </c>
      <c r="F130">
        <v>1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17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9</v>
      </c>
      <c r="W130">
        <v>9</v>
      </c>
      <c r="X130">
        <v>32</v>
      </c>
      <c r="Y130">
        <v>33</v>
      </c>
      <c r="Z130">
        <v>98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19</v>
      </c>
      <c r="AN130">
        <v>1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0</v>
      </c>
      <c r="AU130" t="s">
        <v>686</v>
      </c>
      <c r="AV130">
        <v>28.95000076293945</v>
      </c>
      <c r="AW130">
        <v>29.120000839233398</v>
      </c>
      <c r="AX130">
        <v>29.229999542236332</v>
      </c>
      <c r="AY130">
        <v>28.360000610351559</v>
      </c>
      <c r="AZ130">
        <v>28.680000305175781</v>
      </c>
      <c r="BE130">
        <v>11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2</v>
      </c>
      <c r="BO130">
        <v>0</v>
      </c>
      <c r="BP130">
        <v>5</v>
      </c>
      <c r="BQ130">
        <v>2</v>
      </c>
      <c r="BR130">
        <v>177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12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0</v>
      </c>
      <c r="CM130" t="s">
        <v>449</v>
      </c>
      <c r="CN130">
        <v>28.680000305175781</v>
      </c>
      <c r="CO130">
        <v>28.680000305175781</v>
      </c>
      <c r="CP130">
        <v>28.979999542236332</v>
      </c>
      <c r="CQ130">
        <v>28.479999542236332</v>
      </c>
      <c r="CR130">
        <v>28.809999465942379</v>
      </c>
      <c r="CW130">
        <v>53</v>
      </c>
      <c r="CX130">
        <v>111</v>
      </c>
      <c r="CY130">
        <v>1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6</v>
      </c>
      <c r="DG130">
        <v>4</v>
      </c>
      <c r="DH130">
        <v>8</v>
      </c>
      <c r="DI130">
        <v>6</v>
      </c>
      <c r="DJ130">
        <v>7</v>
      </c>
      <c r="DK130">
        <v>1</v>
      </c>
      <c r="DL130">
        <v>0</v>
      </c>
      <c r="DM130">
        <v>0</v>
      </c>
      <c r="DN130">
        <v>0</v>
      </c>
      <c r="DO130">
        <v>5</v>
      </c>
      <c r="DP130">
        <v>0</v>
      </c>
      <c r="DQ130">
        <v>7</v>
      </c>
      <c r="DR130">
        <v>0</v>
      </c>
      <c r="DS130">
        <v>1</v>
      </c>
      <c r="DT130">
        <v>0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687</v>
      </c>
      <c r="EF130">
        <v>28.809999465942379</v>
      </c>
      <c r="EG130">
        <v>29.129999160766602</v>
      </c>
      <c r="EH130">
        <v>29.159999847412109</v>
      </c>
      <c r="EI130">
        <v>28.590000152587891</v>
      </c>
      <c r="EJ130">
        <v>28.879999160766602</v>
      </c>
      <c r="EO130">
        <v>1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5</v>
      </c>
      <c r="FB130">
        <v>189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1</v>
      </c>
      <c r="FP130">
        <v>0</v>
      </c>
      <c r="FQ130">
        <v>0</v>
      </c>
      <c r="FR130">
        <v>0</v>
      </c>
      <c r="FS130">
        <v>1</v>
      </c>
      <c r="FT130">
        <v>0</v>
      </c>
      <c r="FU130">
        <v>0</v>
      </c>
      <c r="FV130">
        <v>0</v>
      </c>
      <c r="FW130" t="s">
        <v>280</v>
      </c>
      <c r="FX130">
        <v>28.879999160766602</v>
      </c>
      <c r="FY130">
        <v>29.069999694824219</v>
      </c>
      <c r="FZ130">
        <v>29.260000228881839</v>
      </c>
      <c r="GA130">
        <v>28.70000076293945</v>
      </c>
      <c r="GB130">
        <v>29</v>
      </c>
      <c r="GC130">
        <v>195</v>
      </c>
      <c r="GD130">
        <v>592</v>
      </c>
      <c r="GE130">
        <v>166</v>
      </c>
      <c r="GF130">
        <v>225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471</v>
      </c>
      <c r="GM130">
        <v>0</v>
      </c>
      <c r="GN130">
        <v>196</v>
      </c>
      <c r="GO130">
        <v>2</v>
      </c>
      <c r="GP130">
        <v>1</v>
      </c>
      <c r="GQ130">
        <v>1</v>
      </c>
      <c r="GR130">
        <v>1</v>
      </c>
      <c r="GS130">
        <v>0</v>
      </c>
      <c r="GT130">
        <v>0</v>
      </c>
      <c r="GU130">
        <v>0</v>
      </c>
      <c r="GV130">
        <v>0</v>
      </c>
      <c r="GW130">
        <v>1.6</v>
      </c>
      <c r="GX130" t="s">
        <v>218</v>
      </c>
      <c r="GY130">
        <v>918059</v>
      </c>
      <c r="GZ130">
        <v>1420485</v>
      </c>
      <c r="HA130">
        <v>0.77900000000000003</v>
      </c>
      <c r="HB130">
        <v>0.90100000000000002</v>
      </c>
      <c r="HC130">
        <v>0.57999999999999996</v>
      </c>
      <c r="HD130">
        <v>12.79</v>
      </c>
      <c r="HE130">
        <v>0</v>
      </c>
      <c r="HF130" s="2">
        <f t="shared" si="12"/>
        <v>6.5359661524676538E-3</v>
      </c>
      <c r="HG130" s="2">
        <f t="shared" si="13"/>
        <v>6.493524694852093E-3</v>
      </c>
      <c r="HH130" s="2">
        <f t="shared" si="14"/>
        <v>1.2727861567561227E-2</v>
      </c>
      <c r="HI130" s="2">
        <f t="shared" si="15"/>
        <v>1.0344801277950011E-2</v>
      </c>
      <c r="HJ130" s="3">
        <f t="shared" si="16"/>
        <v>29.258766455721904</v>
      </c>
      <c r="HK130" t="str">
        <f t="shared" si="17"/>
        <v>WSC</v>
      </c>
    </row>
    <row r="131" spans="1:219" hidden="1" x14ac:dyDescent="0.25">
      <c r="A131">
        <v>122</v>
      </c>
      <c r="B131" t="s">
        <v>688</v>
      </c>
      <c r="C131">
        <v>10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29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9</v>
      </c>
      <c r="W131">
        <v>5</v>
      </c>
      <c r="X131">
        <v>5</v>
      </c>
      <c r="Y131">
        <v>2</v>
      </c>
      <c r="Z131">
        <v>101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45</v>
      </c>
      <c r="AP131">
        <v>0</v>
      </c>
      <c r="AQ131">
        <v>1</v>
      </c>
      <c r="AR131">
        <v>0</v>
      </c>
      <c r="AS131">
        <v>1</v>
      </c>
      <c r="AT131">
        <v>1</v>
      </c>
      <c r="AU131" t="s">
        <v>258</v>
      </c>
      <c r="AV131">
        <v>122.51999664306641</v>
      </c>
      <c r="AW131">
        <v>123.1699981689453</v>
      </c>
      <c r="AX131">
        <v>123.6600036621094</v>
      </c>
      <c r="AY131">
        <v>120.2900009155273</v>
      </c>
      <c r="AZ131">
        <v>120.4100036621094</v>
      </c>
      <c r="BE131">
        <v>21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16</v>
      </c>
      <c r="BO131">
        <v>11</v>
      </c>
      <c r="BP131">
        <v>4</v>
      </c>
      <c r="BQ131">
        <v>2</v>
      </c>
      <c r="BR131">
        <v>121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23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689</v>
      </c>
      <c r="CN131">
        <v>120.4100036621094</v>
      </c>
      <c r="CO131">
        <v>121.2399978637695</v>
      </c>
      <c r="CP131">
        <v>122.30999755859381</v>
      </c>
      <c r="CQ131">
        <v>120.15000152587891</v>
      </c>
      <c r="CR131">
        <v>121.73000335693359</v>
      </c>
      <c r="CW131">
        <v>117</v>
      </c>
      <c r="CX131">
        <v>5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34</v>
      </c>
      <c r="DG131">
        <v>6</v>
      </c>
      <c r="DH131">
        <v>0</v>
      </c>
      <c r="DI131">
        <v>0</v>
      </c>
      <c r="DJ131">
        <v>1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508</v>
      </c>
      <c r="EF131">
        <v>121.73000335693359</v>
      </c>
      <c r="EG131">
        <v>123.4599990844727</v>
      </c>
      <c r="EH131">
        <v>128.66999816894531</v>
      </c>
      <c r="EI131">
        <v>123.1999969482422</v>
      </c>
      <c r="EJ131">
        <v>128.0299987792969</v>
      </c>
      <c r="EO131">
        <v>0</v>
      </c>
      <c r="EP131">
        <v>1</v>
      </c>
      <c r="EQ131">
        <v>2</v>
      </c>
      <c r="ER131">
        <v>6</v>
      </c>
      <c r="ES131">
        <v>155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0</v>
      </c>
      <c r="FA131">
        <v>0</v>
      </c>
      <c r="FB131">
        <v>0</v>
      </c>
      <c r="FC131">
        <v>1</v>
      </c>
      <c r="FD131">
        <v>1</v>
      </c>
      <c r="FE131">
        <v>1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690</v>
      </c>
      <c r="FX131">
        <v>128.0299987792969</v>
      </c>
      <c r="FY131">
        <v>127.48000335693359</v>
      </c>
      <c r="FZ131">
        <v>128.21000671386719</v>
      </c>
      <c r="GA131">
        <v>124.1800003051758</v>
      </c>
      <c r="GB131">
        <v>127.1800003051758</v>
      </c>
      <c r="GC131">
        <v>339</v>
      </c>
      <c r="GD131">
        <v>318</v>
      </c>
      <c r="GE131">
        <v>286</v>
      </c>
      <c r="GF131">
        <v>42</v>
      </c>
      <c r="GG131">
        <v>0</v>
      </c>
      <c r="GH131">
        <v>161</v>
      </c>
      <c r="GI131">
        <v>0</v>
      </c>
      <c r="GJ131">
        <v>161</v>
      </c>
      <c r="GK131">
        <v>1</v>
      </c>
      <c r="GL131">
        <v>223</v>
      </c>
      <c r="GM131">
        <v>1</v>
      </c>
      <c r="GN131">
        <v>1</v>
      </c>
      <c r="GO131">
        <v>2</v>
      </c>
      <c r="GP131">
        <v>1</v>
      </c>
      <c r="GQ131">
        <v>0</v>
      </c>
      <c r="GR131">
        <v>0</v>
      </c>
      <c r="GS131">
        <v>1</v>
      </c>
      <c r="GT131">
        <v>0</v>
      </c>
      <c r="GU131">
        <v>1</v>
      </c>
      <c r="GV131">
        <v>0</v>
      </c>
      <c r="GW131">
        <v>2.5</v>
      </c>
      <c r="GX131" t="s">
        <v>218</v>
      </c>
      <c r="GY131">
        <v>567659</v>
      </c>
      <c r="GZ131">
        <v>185914</v>
      </c>
      <c r="HA131">
        <v>2.6480000000000001</v>
      </c>
      <c r="HB131">
        <v>4.0069999999999997</v>
      </c>
      <c r="HC131">
        <v>3.09</v>
      </c>
      <c r="HD131">
        <v>5.27</v>
      </c>
      <c r="HE131">
        <v>0.1278</v>
      </c>
      <c r="HF131" s="2">
        <f t="shared" si="12"/>
        <v>-4.3143662369020674E-3</v>
      </c>
      <c r="HG131" s="2">
        <f t="shared" si="13"/>
        <v>5.6938095211458428E-3</v>
      </c>
      <c r="HH131" s="2">
        <f t="shared" si="14"/>
        <v>2.5886436812509794E-2</v>
      </c>
      <c r="HI131" s="2">
        <f t="shared" si="15"/>
        <v>2.3588614505435812E-2</v>
      </c>
      <c r="HJ131" s="3">
        <f t="shared" si="16"/>
        <v>128.20585021380302</v>
      </c>
      <c r="HK131" t="str">
        <f t="shared" si="17"/>
        <v>WWD</v>
      </c>
    </row>
    <row r="132" spans="1:219" hidden="1" x14ac:dyDescent="0.25">
      <c r="A132">
        <v>123</v>
      </c>
      <c r="B132" t="s">
        <v>691</v>
      </c>
      <c r="C132">
        <v>9</v>
      </c>
      <c r="D132">
        <v>0</v>
      </c>
      <c r="E132">
        <v>5</v>
      </c>
      <c r="F132">
        <v>1</v>
      </c>
      <c r="G132" t="s">
        <v>240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13</v>
      </c>
      <c r="N132">
        <v>25</v>
      </c>
      <c r="O132">
        <v>36</v>
      </c>
      <c r="P132">
        <v>44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2</v>
      </c>
      <c r="AA132">
        <v>1</v>
      </c>
      <c r="AB132">
        <v>3</v>
      </c>
      <c r="AC132">
        <v>0</v>
      </c>
      <c r="AD132">
        <v>0</v>
      </c>
      <c r="AE132">
        <v>0</v>
      </c>
      <c r="AF132">
        <v>0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692</v>
      </c>
      <c r="AV132">
        <v>66.120002746582031</v>
      </c>
      <c r="AW132">
        <v>66.239997863769531</v>
      </c>
      <c r="AX132">
        <v>66.760002136230469</v>
      </c>
      <c r="AY132">
        <v>63.599998474121087</v>
      </c>
      <c r="AZ132">
        <v>63.689998626708977</v>
      </c>
      <c r="BE132">
        <v>3</v>
      </c>
      <c r="BF132"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2</v>
      </c>
      <c r="BO132">
        <v>0</v>
      </c>
      <c r="BP132">
        <v>0</v>
      </c>
      <c r="BQ132">
        <v>2</v>
      </c>
      <c r="BR132">
        <v>151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0</v>
      </c>
      <c r="CE132">
        <v>6</v>
      </c>
      <c r="CF132">
        <v>1</v>
      </c>
      <c r="CG132">
        <v>0</v>
      </c>
      <c r="CH132">
        <v>0</v>
      </c>
      <c r="CI132">
        <v>1</v>
      </c>
      <c r="CJ132">
        <v>1</v>
      </c>
      <c r="CK132">
        <v>0</v>
      </c>
      <c r="CL132">
        <v>0</v>
      </c>
      <c r="CM132" t="s">
        <v>693</v>
      </c>
      <c r="CN132">
        <v>63.689998626708977</v>
      </c>
      <c r="CO132">
        <v>63.950000762939453</v>
      </c>
      <c r="CP132">
        <v>64.980003356933594</v>
      </c>
      <c r="CQ132">
        <v>63.029998779296882</v>
      </c>
      <c r="CR132">
        <v>64.760002136230469</v>
      </c>
      <c r="CW132">
        <v>23</v>
      </c>
      <c r="CX132">
        <v>51</v>
      </c>
      <c r="CY132">
        <v>16</v>
      </c>
      <c r="CZ132">
        <v>3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14</v>
      </c>
      <c r="DG132">
        <v>10</v>
      </c>
      <c r="DH132">
        <v>14</v>
      </c>
      <c r="DI132">
        <v>4</v>
      </c>
      <c r="DJ132">
        <v>23</v>
      </c>
      <c r="DK132">
        <v>1</v>
      </c>
      <c r="DL132">
        <v>65</v>
      </c>
      <c r="DM132">
        <v>0</v>
      </c>
      <c r="DN132">
        <v>0</v>
      </c>
      <c r="DO132">
        <v>2</v>
      </c>
      <c r="DP132">
        <v>0</v>
      </c>
      <c r="DQ132">
        <v>23</v>
      </c>
      <c r="DR132">
        <v>23</v>
      </c>
      <c r="DS132">
        <v>1</v>
      </c>
      <c r="DT132">
        <v>0</v>
      </c>
      <c r="DU132">
        <v>1</v>
      </c>
      <c r="DV132">
        <v>1</v>
      </c>
      <c r="DW132">
        <v>3</v>
      </c>
      <c r="DX132">
        <v>2</v>
      </c>
      <c r="DY132">
        <v>11</v>
      </c>
      <c r="DZ132">
        <v>11</v>
      </c>
      <c r="EA132">
        <v>1</v>
      </c>
      <c r="EB132">
        <v>1</v>
      </c>
      <c r="EC132">
        <v>1</v>
      </c>
      <c r="ED132">
        <v>1</v>
      </c>
      <c r="EE132" t="s">
        <v>694</v>
      </c>
      <c r="EF132">
        <v>64.760002136230469</v>
      </c>
      <c r="EG132">
        <v>66.389999389648438</v>
      </c>
      <c r="EH132">
        <v>68.220001220703125</v>
      </c>
      <c r="EI132">
        <v>65.870002746582031</v>
      </c>
      <c r="EJ132">
        <v>67.599998474121094</v>
      </c>
      <c r="EO132">
        <v>5</v>
      </c>
      <c r="EP132">
        <v>36</v>
      </c>
      <c r="EQ132">
        <v>19</v>
      </c>
      <c r="ER132">
        <v>63</v>
      </c>
      <c r="ES132">
        <v>40</v>
      </c>
      <c r="ET132">
        <v>0</v>
      </c>
      <c r="EU132">
        <v>0</v>
      </c>
      <c r="EV132">
        <v>0</v>
      </c>
      <c r="EW132">
        <v>0</v>
      </c>
      <c r="EX132">
        <v>1</v>
      </c>
      <c r="EY132">
        <v>0</v>
      </c>
      <c r="EZ132">
        <v>0</v>
      </c>
      <c r="FA132">
        <v>0</v>
      </c>
      <c r="FB132">
        <v>4</v>
      </c>
      <c r="FC132">
        <v>1</v>
      </c>
      <c r="FD132">
        <v>5</v>
      </c>
      <c r="FE132">
        <v>1</v>
      </c>
      <c r="FF132">
        <v>5</v>
      </c>
      <c r="FG132">
        <v>0</v>
      </c>
      <c r="FH132">
        <v>0</v>
      </c>
      <c r="FI132">
        <v>4</v>
      </c>
      <c r="FJ132">
        <v>4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695</v>
      </c>
      <c r="FX132">
        <v>67.599998474121094</v>
      </c>
      <c r="FY132">
        <v>67.430000305175781</v>
      </c>
      <c r="FZ132">
        <v>67.430000305175781</v>
      </c>
      <c r="GA132">
        <v>65.699996948242188</v>
      </c>
      <c r="GB132">
        <v>66.370002746582031</v>
      </c>
      <c r="GC132">
        <v>378</v>
      </c>
      <c r="GD132">
        <v>228</v>
      </c>
      <c r="GE132">
        <v>256</v>
      </c>
      <c r="GF132">
        <v>70</v>
      </c>
      <c r="GG132">
        <v>0</v>
      </c>
      <c r="GH132">
        <v>150</v>
      </c>
      <c r="GI132">
        <v>0</v>
      </c>
      <c r="GJ132">
        <v>106</v>
      </c>
      <c r="GK132">
        <v>5</v>
      </c>
      <c r="GL132">
        <v>180</v>
      </c>
      <c r="GM132">
        <v>5</v>
      </c>
      <c r="GN132">
        <v>27</v>
      </c>
      <c r="GO132">
        <v>3</v>
      </c>
      <c r="GP132">
        <v>2</v>
      </c>
      <c r="GQ132">
        <v>3</v>
      </c>
      <c r="GR132">
        <v>2</v>
      </c>
      <c r="GS132">
        <v>1</v>
      </c>
      <c r="GT132">
        <v>1</v>
      </c>
      <c r="GU132">
        <v>1</v>
      </c>
      <c r="GV132">
        <v>1</v>
      </c>
      <c r="GW132">
        <v>3</v>
      </c>
      <c r="GX132" t="s">
        <v>223</v>
      </c>
      <c r="GY132">
        <v>314948</v>
      </c>
      <c r="GZ132">
        <v>172242</v>
      </c>
      <c r="HA132">
        <v>1.7549999999999999</v>
      </c>
      <c r="HB132">
        <v>2.6469999999999998</v>
      </c>
      <c r="HC132">
        <v>0.34</v>
      </c>
      <c r="HD132">
        <v>6.11</v>
      </c>
      <c r="HE132">
        <v>8.4599999999999995E-2</v>
      </c>
      <c r="HF132" s="2">
        <f t="shared" si="12"/>
        <v>-2.5211058605358883E-3</v>
      </c>
      <c r="HG132" s="2">
        <f t="shared" si="13"/>
        <v>0</v>
      </c>
      <c r="HH132" s="2">
        <f t="shared" si="14"/>
        <v>2.5656285764554587E-2</v>
      </c>
      <c r="HI132" s="2">
        <f t="shared" si="15"/>
        <v>1.0095009350807205E-2</v>
      </c>
      <c r="HJ132" s="3">
        <f t="shared" si="16"/>
        <v>67.430000305175781</v>
      </c>
      <c r="HK132" t="str">
        <f t="shared" si="17"/>
        <v>WOR</v>
      </c>
    </row>
    <row r="133" spans="1:219" hidden="1" x14ac:dyDescent="0.25">
      <c r="A133">
        <v>124</v>
      </c>
      <c r="B133" t="s">
        <v>696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188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221</v>
      </c>
      <c r="AV133">
        <v>68.379997253417969</v>
      </c>
      <c r="AW133">
        <v>68.400001525878906</v>
      </c>
      <c r="AX133">
        <v>68.519996643066406</v>
      </c>
      <c r="AY133">
        <v>68.360000610351563</v>
      </c>
      <c r="AZ133">
        <v>68.44000244140625</v>
      </c>
      <c r="BE133">
        <v>178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12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396</v>
      </c>
      <c r="CN133">
        <v>68.44000244140625</v>
      </c>
      <c r="CO133">
        <v>68.480003356933594</v>
      </c>
      <c r="CP133">
        <v>68.510002136230469</v>
      </c>
      <c r="CQ133">
        <v>68.349998474121094</v>
      </c>
      <c r="CR133">
        <v>68.349998474121094</v>
      </c>
      <c r="CW133">
        <v>4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187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225</v>
      </c>
      <c r="EF133">
        <v>68.349998474121094</v>
      </c>
      <c r="EG133">
        <v>68.470001220703125</v>
      </c>
      <c r="EH133">
        <v>68.55999755859375</v>
      </c>
      <c r="EI133">
        <v>68.25</v>
      </c>
      <c r="EJ133">
        <v>68.489997863769531</v>
      </c>
      <c r="EO133">
        <v>24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115</v>
      </c>
      <c r="EY133">
        <v>43</v>
      </c>
      <c r="EZ133">
        <v>4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697</v>
      </c>
      <c r="FX133">
        <v>68.489997863769531</v>
      </c>
      <c r="FY133">
        <v>68.430000305175781</v>
      </c>
      <c r="FZ133">
        <v>68.519996643066406</v>
      </c>
      <c r="GA133">
        <v>68.370002746582031</v>
      </c>
      <c r="GB133">
        <v>68.519996643066406</v>
      </c>
      <c r="GC133">
        <v>209</v>
      </c>
      <c r="GD133">
        <v>550</v>
      </c>
      <c r="GE133">
        <v>28</v>
      </c>
      <c r="GF133">
        <v>349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2.6</v>
      </c>
      <c r="GX133" t="s">
        <v>223</v>
      </c>
      <c r="GY133">
        <v>836902</v>
      </c>
      <c r="GZ133">
        <v>1070985</v>
      </c>
      <c r="HA133">
        <v>0.998</v>
      </c>
      <c r="HB133">
        <v>1.585</v>
      </c>
      <c r="HC133">
        <v>0.83</v>
      </c>
      <c r="HD133">
        <v>0.85</v>
      </c>
      <c r="HE133">
        <v>3.3242997999999999</v>
      </c>
      <c r="HF133" s="2">
        <f t="shared" si="12"/>
        <v>-8.7677273602482231E-4</v>
      </c>
      <c r="HG133" s="2">
        <f t="shared" si="13"/>
        <v>1.3134317323370004E-3</v>
      </c>
      <c r="HH133" s="2">
        <f t="shared" si="14"/>
        <v>8.7677273602482231E-4</v>
      </c>
      <c r="HI133" s="2">
        <f t="shared" si="15"/>
        <v>2.18905288722826E-3</v>
      </c>
      <c r="HJ133" s="3">
        <f t="shared" si="16"/>
        <v>68.519878439020431</v>
      </c>
      <c r="HK133" t="str">
        <f t="shared" si="17"/>
        <v>GRA</v>
      </c>
    </row>
    <row r="134" spans="1:219" hidden="1" x14ac:dyDescent="0.25">
      <c r="A134">
        <v>125</v>
      </c>
      <c r="B134" t="s">
        <v>698</v>
      </c>
      <c r="C134">
        <v>10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6</v>
      </c>
      <c r="N134">
        <v>36</v>
      </c>
      <c r="O134">
        <v>71</v>
      </c>
      <c r="P134">
        <v>54</v>
      </c>
      <c r="Q134">
        <v>23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0</v>
      </c>
      <c r="Z134">
        <v>6</v>
      </c>
      <c r="AA134">
        <v>1</v>
      </c>
      <c r="AB134">
        <v>8</v>
      </c>
      <c r="AC134">
        <v>1</v>
      </c>
      <c r="AD134">
        <v>8</v>
      </c>
      <c r="AE134">
        <v>0</v>
      </c>
      <c r="AF134">
        <v>0</v>
      </c>
      <c r="AG134">
        <v>6</v>
      </c>
      <c r="AH134">
        <v>6</v>
      </c>
      <c r="AI134">
        <v>0</v>
      </c>
      <c r="AJ134">
        <v>0</v>
      </c>
      <c r="AK134">
        <v>1</v>
      </c>
      <c r="AL134">
        <v>1</v>
      </c>
      <c r="AM134">
        <v>1</v>
      </c>
      <c r="AN134">
        <v>0</v>
      </c>
      <c r="AO134">
        <v>2</v>
      </c>
      <c r="AP134">
        <v>2</v>
      </c>
      <c r="AQ134">
        <v>1</v>
      </c>
      <c r="AR134">
        <v>0</v>
      </c>
      <c r="AS134">
        <v>1</v>
      </c>
      <c r="AT134">
        <v>1</v>
      </c>
      <c r="AU134" t="s">
        <v>404</v>
      </c>
      <c r="AV134">
        <v>129.46000671386719</v>
      </c>
      <c r="AW134">
        <v>130.53999328613281</v>
      </c>
      <c r="AX134">
        <v>132.24000549316409</v>
      </c>
      <c r="AY134">
        <v>128.1199951171875</v>
      </c>
      <c r="AZ134">
        <v>129.0299987792969</v>
      </c>
      <c r="BE134">
        <v>11</v>
      </c>
      <c r="BF134">
        <v>8</v>
      </c>
      <c r="BG134">
        <v>4</v>
      </c>
      <c r="BH134">
        <v>0</v>
      </c>
      <c r="BI134">
        <v>0</v>
      </c>
      <c r="BJ134">
        <v>1</v>
      </c>
      <c r="BK134">
        <v>4</v>
      </c>
      <c r="BL134">
        <v>0</v>
      </c>
      <c r="BM134">
        <v>0</v>
      </c>
      <c r="BN134">
        <v>7</v>
      </c>
      <c r="BO134">
        <v>3</v>
      </c>
      <c r="BP134">
        <v>14</v>
      </c>
      <c r="BQ134">
        <v>12</v>
      </c>
      <c r="BR134">
        <v>144</v>
      </c>
      <c r="BS134">
        <v>1</v>
      </c>
      <c r="BT134">
        <v>0</v>
      </c>
      <c r="BU134">
        <v>0</v>
      </c>
      <c r="BV134">
        <v>0</v>
      </c>
      <c r="BW134">
        <v>12</v>
      </c>
      <c r="BX134">
        <v>4</v>
      </c>
      <c r="BY134">
        <v>0</v>
      </c>
      <c r="BZ134">
        <v>0</v>
      </c>
      <c r="CA134">
        <v>2</v>
      </c>
      <c r="CB134">
        <v>1</v>
      </c>
      <c r="CC134">
        <v>1</v>
      </c>
      <c r="CD134">
        <v>0</v>
      </c>
      <c r="CE134">
        <v>24</v>
      </c>
      <c r="CF134">
        <v>12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 t="s">
        <v>380</v>
      </c>
      <c r="CN134">
        <v>129.0299987792969</v>
      </c>
      <c r="CO134">
        <v>130.00999450683591</v>
      </c>
      <c r="CP134">
        <v>132.80000305175781</v>
      </c>
      <c r="CQ134">
        <v>129.19999694824219</v>
      </c>
      <c r="CR134">
        <v>132.44999694824219</v>
      </c>
      <c r="CW134">
        <v>3</v>
      </c>
      <c r="CX134">
        <v>17</v>
      </c>
      <c r="CY134">
        <v>74</v>
      </c>
      <c r="CZ134">
        <v>89</v>
      </c>
      <c r="DA134">
        <v>11</v>
      </c>
      <c r="DB134">
        <v>0</v>
      </c>
      <c r="DC134">
        <v>0</v>
      </c>
      <c r="DD134">
        <v>0</v>
      </c>
      <c r="DE134">
        <v>0</v>
      </c>
      <c r="DF134">
        <v>1</v>
      </c>
      <c r="DG134">
        <v>1</v>
      </c>
      <c r="DH134">
        <v>0</v>
      </c>
      <c r="DI134">
        <v>0</v>
      </c>
      <c r="DJ134">
        <v>2</v>
      </c>
      <c r="DK134">
        <v>1</v>
      </c>
      <c r="DL134">
        <v>4</v>
      </c>
      <c r="DM134">
        <v>1</v>
      </c>
      <c r="DN134">
        <v>0</v>
      </c>
      <c r="DO134">
        <v>0</v>
      </c>
      <c r="DP134">
        <v>0</v>
      </c>
      <c r="DQ134">
        <v>2</v>
      </c>
      <c r="DR134">
        <v>2</v>
      </c>
      <c r="DS134">
        <v>0</v>
      </c>
      <c r="DT134">
        <v>0</v>
      </c>
      <c r="DU134">
        <v>1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638</v>
      </c>
      <c r="EF134">
        <v>132.44999694824219</v>
      </c>
      <c r="EG134">
        <v>132.9700012207031</v>
      </c>
      <c r="EH134">
        <v>133.1300048828125</v>
      </c>
      <c r="EI134">
        <v>131.1199951171875</v>
      </c>
      <c r="EJ134">
        <v>132.66999816894531</v>
      </c>
      <c r="EO134">
        <v>3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9</v>
      </c>
      <c r="EZ134">
        <v>16</v>
      </c>
      <c r="FA134">
        <v>9</v>
      </c>
      <c r="FB134">
        <v>161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2</v>
      </c>
      <c r="FP134">
        <v>0</v>
      </c>
      <c r="FQ134">
        <v>0</v>
      </c>
      <c r="FR134">
        <v>0</v>
      </c>
      <c r="FS134">
        <v>1</v>
      </c>
      <c r="FT134">
        <v>0</v>
      </c>
      <c r="FU134">
        <v>1</v>
      </c>
      <c r="FV134">
        <v>0</v>
      </c>
      <c r="FW134" t="s">
        <v>244</v>
      </c>
      <c r="FX134">
        <v>132.66999816894531</v>
      </c>
      <c r="FY134">
        <v>133.24000549316409</v>
      </c>
      <c r="FZ134">
        <v>133.33000183105469</v>
      </c>
      <c r="GA134">
        <v>131.1499938964844</v>
      </c>
      <c r="GB134">
        <v>131.8699951171875</v>
      </c>
      <c r="GC134">
        <v>410</v>
      </c>
      <c r="GD134">
        <v>387</v>
      </c>
      <c r="GE134">
        <v>197</v>
      </c>
      <c r="GF134">
        <v>199</v>
      </c>
      <c r="GG134">
        <v>0</v>
      </c>
      <c r="GH134">
        <v>177</v>
      </c>
      <c r="GI134">
        <v>0</v>
      </c>
      <c r="GJ134">
        <v>100</v>
      </c>
      <c r="GK134">
        <v>8</v>
      </c>
      <c r="GL134">
        <v>313</v>
      </c>
      <c r="GM134">
        <v>0</v>
      </c>
      <c r="GN134">
        <v>163</v>
      </c>
      <c r="GO134">
        <v>3</v>
      </c>
      <c r="GP134">
        <v>1</v>
      </c>
      <c r="GQ134">
        <v>2</v>
      </c>
      <c r="GR134">
        <v>1</v>
      </c>
      <c r="GS134">
        <v>2</v>
      </c>
      <c r="GT134">
        <v>1</v>
      </c>
      <c r="GU134">
        <v>1</v>
      </c>
      <c r="GV134">
        <v>0</v>
      </c>
      <c r="GW134">
        <v>2.1</v>
      </c>
      <c r="GX134" t="s">
        <v>218</v>
      </c>
      <c r="GY134">
        <v>1544023</v>
      </c>
      <c r="GZ134">
        <v>2000142</v>
      </c>
      <c r="HA134">
        <v>2.2669999999999999</v>
      </c>
      <c r="HB134">
        <v>2.3719999999999999</v>
      </c>
      <c r="HC134">
        <v>-0.3</v>
      </c>
      <c r="HD134">
        <v>2.7</v>
      </c>
      <c r="HE134">
        <v>0</v>
      </c>
      <c r="HF134" s="2">
        <f t="shared" si="12"/>
        <v>4.2780493899635674E-3</v>
      </c>
      <c r="HG134" s="2">
        <f t="shared" si="13"/>
        <v>6.7498939964494298E-4</v>
      </c>
      <c r="HH134" s="2">
        <f t="shared" si="14"/>
        <v>1.568606657545446E-2</v>
      </c>
      <c r="HI134" s="2">
        <f t="shared" si="15"/>
        <v>5.4599321101306275E-3</v>
      </c>
      <c r="HJ134" s="3">
        <f t="shared" si="16"/>
        <v>133.32994108448062</v>
      </c>
      <c r="HK134" t="str">
        <f t="shared" si="17"/>
        <v>WYNN</v>
      </c>
    </row>
  </sheetData>
  <autoFilter ref="A8:HK134" xr:uid="{E2ACA92F-BA98-41F6-ABB6-73D145DBB719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HI9:HI134">
    <cfRule type="cellIs" dxfId="17" priority="1" operator="equal">
      <formula>0</formula>
    </cfRule>
  </conditionalFormatting>
  <conditionalFormatting sqref="HG9:HG134">
    <cfRule type="cellIs" dxfId="16" priority="18" operator="between">
      <formula>1%</formula>
      <formula>1.5%</formula>
    </cfRule>
  </conditionalFormatting>
  <conditionalFormatting sqref="HG9:HG134">
    <cfRule type="cellIs" dxfId="15" priority="17" operator="between">
      <formula>0.015</formula>
      <formula>0.02</formula>
    </cfRule>
  </conditionalFormatting>
  <conditionalFormatting sqref="HG9:HG134">
    <cfRule type="cellIs" dxfId="14" priority="16" operator="greaterThan">
      <formula>0.02</formula>
    </cfRule>
  </conditionalFormatting>
  <conditionalFormatting sqref="HG9:HG134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34">
    <cfRule type="cellIs" dxfId="11" priority="13" operator="equal">
      <formula>0</formula>
    </cfRule>
  </conditionalFormatting>
  <conditionalFormatting sqref="HH9:HH134">
    <cfRule type="cellIs" dxfId="10" priority="12" operator="between">
      <formula>1%</formula>
      <formula>1.5%</formula>
    </cfRule>
  </conditionalFormatting>
  <conditionalFormatting sqref="HH9:HH134">
    <cfRule type="cellIs" dxfId="9" priority="11" operator="between">
      <formula>0.015</formula>
      <formula>0.02</formula>
    </cfRule>
  </conditionalFormatting>
  <conditionalFormatting sqref="HH9:HH134">
    <cfRule type="cellIs" dxfId="8" priority="10" operator="greaterThan">
      <formula>0.02</formula>
    </cfRule>
  </conditionalFormatting>
  <conditionalFormatting sqref="HH9:HH134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34">
    <cfRule type="cellIs" dxfId="5" priority="7" operator="equal">
      <formula>0</formula>
    </cfRule>
  </conditionalFormatting>
  <conditionalFormatting sqref="HI9:HI134">
    <cfRule type="cellIs" dxfId="4" priority="6" operator="between">
      <formula>1%</formula>
      <formula>1.5%</formula>
    </cfRule>
  </conditionalFormatting>
  <conditionalFormatting sqref="HI9:HI134">
    <cfRule type="cellIs" dxfId="3" priority="5" operator="between">
      <formula>0.015</formula>
      <formula>0.02</formula>
    </cfRule>
  </conditionalFormatting>
  <conditionalFormatting sqref="HI9:HI134">
    <cfRule type="cellIs" dxfId="2" priority="4" operator="greaterThan">
      <formula>0.02</formula>
    </cfRule>
  </conditionalFormatting>
  <conditionalFormatting sqref="HI9:HI134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2021-05-31T07:46:15Z</dcterms:created>
  <dcterms:modified xsi:type="dcterms:W3CDTF">2021-05-31T09:54:21Z</dcterms:modified>
</cp:coreProperties>
</file>