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C56B78B3-8DC1-4A76-9AE2-8C8826439E4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Sheet1!$A$8:$HK$192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8" i="1" l="1"/>
  <c r="L2" i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<sst xmlns="http://schemas.openxmlformats.org/spreadsheetml/2006/main" count="2065" uniqueCount="828">
  <si>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</si>
  <si>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</si>
  <si>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</si>
  <si>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</si>
  <si>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</si>
  <si>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</si>
  <si>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</si>
  <si>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</si>
  <si>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</si>
  <si>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</si>
  <si>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</si>
  <si>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</si>
  <si>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</si>
  <si>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</si>
  <si>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</si>
  <si>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</si>
  <si>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</si>
  <si>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</si>
  <si>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</si>
  <si>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</si>
  <si>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</si>
  <si>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</si>
  <si>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</si>
  <si>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</si>
  <si>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</si>
  <si>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</si>
  <si>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</si>
  <si>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</si>
  <si>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</si>
  <si>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</si>
  <si>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</si>
  <si>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</si>
  <si>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</si>
  <si>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</si>
  <si>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</si>
  <si>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</si>
  <si>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</si>
  <si>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</si>
  <si>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</si>
  <si>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</si>
  <si>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</si>
  <si>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</si>
  <si>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</si>
  <si>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</si>
  <si>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</si>
  <si>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</si>
  <si>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</si>
  <si>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</si>
  <si>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</si>
  <si>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</si>
  <si>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</si>
  <si>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</si>
  <si>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</si>
  <si>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</si>
  <si>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</si>
  <si>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</si>
  <si>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</si>
  <si>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</si>
  <si>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</si>
  <si>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</si>
  <si>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</si>
  <si>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</si>
  <si>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</si>
  <si>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</si>
  <si>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</si>
  <si>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</si>
  <si>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</si>
  <si>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</si>
  <si>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</si>
  <si>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</si>
  <si>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</si>
  <si>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</si>
  <si>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</si>
  <si>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</si>
  <si>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</si>
  <si>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</si>
  <si>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</si>
  <si>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</si>
  <si>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</si>
  <si>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</si>
  <si>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</si>
  <si>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</si>
  <si>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</si>
  <si>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</si>
  <si>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</si>
  <si>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</si>
  <si>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</si>
  <si>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</si>
  <si>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</si>
  <si>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</si>
  <si>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</si>
  <si>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</si>
  <si>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</si>
  <si>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</si>
  <si>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</si>
  <si>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</si>
  <si>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</si>
  <si>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</si>
  <si>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</si>
  <si>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</si>
  <si>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</si>
  <si>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</si>
  <si>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</si>
  <si>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</si>
  <si>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</si>
  <si>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</si>
  <si>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</si>
  <si>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</si>
  <si>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</si>
  <si>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</si>
  <si>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</si>
  <si>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</si>
  <si>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</si>
  <si>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</si>
  <si>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</si>
  <si>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</si>
  <si>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</si>
  <si>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</si>
  <si>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</si>
  <si>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</si>
  <si>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</si>
  <si>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</si>
  <si>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</si>
  <si>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</si>
  <si>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</si>
  <si>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</si>
  <si>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</si>
  <si>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</si>
  <si>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</si>
  <si>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</si>
  <si>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</si>
  <si>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</si>
  <si>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</si>
  <si>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</si>
  <si>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</si>
  <si>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</si>
  <si>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</si>
  <si>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</si>
  <si>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</si>
  <si>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</si>
  <si>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</si>
  <si>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</si>
  <si>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</si>
  <si>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</si>
  <si>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</si>
  <si>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</si>
  <si>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</si>
  <si>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</si>
  <si>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</si>
  <si>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</si>
  <si>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</si>
  <si>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</si>
  <si>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</si>
  <si>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</si>
  <si>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</si>
  <si>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</si>
  <si>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</si>
  <si>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</si>
  <si>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</si>
  <si>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</si>
  <si>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</si>
  <si>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</si>
  <si>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</si>
  <si>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</si>
  <si>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</si>
  <si>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</si>
  <si>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</si>
  <si>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</si>
  <si>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</si>
  <si>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</si>
  <si>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</si>
  <si>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</si>
  <si>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</si>
  <si>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</si>
  <si>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</si>
  <si>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</si>
  <si>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</si>
  <si>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</si>
  <si>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</si>
  <si>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</si>
  <si>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</si>
  <si>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</si>
  <si>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</si>
  <si>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</si>
  <si>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</si>
  <si>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</si>
  <si>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</si>
  <si>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</si>
  <si>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</si>
  <si>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</si>
  <si>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</si>
  <si>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</si>
  <si>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</si>
  <si>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</si>
  <si>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</si>
  <si>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</si>
  <si>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</si>
  <si>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</si>
  <si>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</si>
  <si>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</si>
  <si>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</si>
  <si>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</si>
  <si>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</si>
  <si>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</si>
  <si>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</si>
  <si>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</si>
  <si>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</si>
  <si>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</si>
  <si>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</si>
  <si>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</si>
  <si>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</si>
  <si>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</si>
  <si>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</si>
  <si>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</si>
  <si>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</si>
  <si>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</si>
  <si>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</si>
  <si>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AYI</t>
  </si>
  <si>
    <t>buy</t>
  </si>
  <si>
    <t>+2.49%</t>
  </si>
  <si>
    <t>+0.83%</t>
  </si>
  <si>
    <t>+2.06%</t>
  </si>
  <si>
    <t>-3.23%</t>
  </si>
  <si>
    <t>AAP</t>
  </si>
  <si>
    <t>+0.07%</t>
  </si>
  <si>
    <t>+0.18%</t>
  </si>
  <si>
    <t>+1.54%</t>
  </si>
  <si>
    <t>-0.26%</t>
  </si>
  <si>
    <t>AMG</t>
  </si>
  <si>
    <t>+1.81%</t>
  </si>
  <si>
    <t>-0.9%</t>
  </si>
  <si>
    <t>+2.81%</t>
  </si>
  <si>
    <t>-1.71%</t>
  </si>
  <si>
    <t>AA</t>
  </si>
  <si>
    <t>-0.14%</t>
  </si>
  <si>
    <t>-0.71%</t>
  </si>
  <si>
    <t>+1.86%</t>
  </si>
  <si>
    <t>-1.43%</t>
  </si>
  <si>
    <t>ARE</t>
  </si>
  <si>
    <t>-0.87%</t>
  </si>
  <si>
    <t>+0.28%</t>
  </si>
  <si>
    <t>+0.66%</t>
  </si>
  <si>
    <t>+0.79%</t>
  </si>
  <si>
    <t>ADS</t>
  </si>
  <si>
    <t>-0.98%</t>
  </si>
  <si>
    <t>+2.26%</t>
  </si>
  <si>
    <t>+10.01%</t>
  </si>
  <si>
    <t>-0.67%</t>
  </si>
  <si>
    <t>GOOGL</t>
  </si>
  <si>
    <t>-0.82%</t>
  </si>
  <si>
    <t>+2.97%</t>
  </si>
  <si>
    <t>+1.43%</t>
  </si>
  <si>
    <t>-1.64%</t>
  </si>
  <si>
    <t>GOOG</t>
  </si>
  <si>
    <t>-0.84%</t>
  </si>
  <si>
    <t>+3.16%</t>
  </si>
  <si>
    <t>+2.1%</t>
  </si>
  <si>
    <t>-0.81%</t>
  </si>
  <si>
    <t>strong_buy</t>
  </si>
  <si>
    <t>AMZN</t>
  </si>
  <si>
    <t>+0.25%</t>
  </si>
  <si>
    <t>+1.2%</t>
  </si>
  <si>
    <t>+0.37%</t>
  </si>
  <si>
    <t>-0.11%</t>
  </si>
  <si>
    <t>AIG</t>
  </si>
  <si>
    <t>+1.91%</t>
  </si>
  <si>
    <t>-0.47%</t>
  </si>
  <si>
    <t>+1.51%</t>
  </si>
  <si>
    <t>-1.0%</t>
  </si>
  <si>
    <t>AMT</t>
  </si>
  <si>
    <t>-0.2%</t>
  </si>
  <si>
    <t>-0.21%</t>
  </si>
  <si>
    <t>-0.61%</t>
  </si>
  <si>
    <t>+1.74%</t>
  </si>
  <si>
    <t>AMP</t>
  </si>
  <si>
    <t>+3.65%</t>
  </si>
  <si>
    <t>+0.04%</t>
  </si>
  <si>
    <t>+1.64%</t>
  </si>
  <si>
    <t>-0.94%</t>
  </si>
  <si>
    <t>ABC</t>
  </si>
  <si>
    <t>-0.78%</t>
  </si>
  <si>
    <t>+0.45%</t>
  </si>
  <si>
    <t>+1.61%</t>
  </si>
  <si>
    <t>-0.37%</t>
  </si>
  <si>
    <t>ANDE</t>
  </si>
  <si>
    <t>+2.98%</t>
  </si>
  <si>
    <t>-0.72%</t>
  </si>
  <si>
    <t>-0.24%</t>
  </si>
  <si>
    <t>hold</t>
  </si>
  <si>
    <t>APA</t>
  </si>
  <si>
    <t>+2.04%</t>
  </si>
  <si>
    <t>+7.67%</t>
  </si>
  <si>
    <t>+0.93%</t>
  </si>
  <si>
    <t>-3.29%</t>
  </si>
  <si>
    <t>APLE</t>
  </si>
  <si>
    <t>+0.0%</t>
  </si>
  <si>
    <t>+1.56%</t>
  </si>
  <si>
    <t>+1.02%</t>
  </si>
  <si>
    <t>+0.19%</t>
  </si>
  <si>
    <t>ADM</t>
  </si>
  <si>
    <t>+3.07%</t>
  </si>
  <si>
    <t>+2.07%</t>
  </si>
  <si>
    <t>+0.73%</t>
  </si>
  <si>
    <t>-0.68%</t>
  </si>
  <si>
    <t>AWI</t>
  </si>
  <si>
    <t>+0.39%</t>
  </si>
  <si>
    <t>+3.11%</t>
  </si>
  <si>
    <t>+1.58%</t>
  </si>
  <si>
    <t>-1.91%</t>
  </si>
  <si>
    <t>T</t>
  </si>
  <si>
    <t>-0.45%</t>
  </si>
  <si>
    <t>+0.62%</t>
  </si>
  <si>
    <t>+1.23%</t>
  </si>
  <si>
    <t>+0.22%</t>
  </si>
  <si>
    <t>ATRC</t>
  </si>
  <si>
    <t>-1.65%</t>
  </si>
  <si>
    <t>+7.61%</t>
  </si>
  <si>
    <t>+8.8%</t>
  </si>
  <si>
    <t>+1.41%</t>
  </si>
  <si>
    <t>AN</t>
  </si>
  <si>
    <t>-0.1%</t>
  </si>
  <si>
    <t>+1.26%</t>
  </si>
  <si>
    <t>+0.59%</t>
  </si>
  <si>
    <t>AVY</t>
  </si>
  <si>
    <t>+1.72%</t>
  </si>
  <si>
    <t>+3.51%</t>
  </si>
  <si>
    <t>+1.57%</t>
  </si>
  <si>
    <t>BLL</t>
  </si>
  <si>
    <t>-1.67%</t>
  </si>
  <si>
    <t>+2.22%</t>
  </si>
  <si>
    <t>BAC</t>
  </si>
  <si>
    <t>+1.19%</t>
  </si>
  <si>
    <t>+0.38%</t>
  </si>
  <si>
    <t>+2.7%</t>
  </si>
  <si>
    <t>-1.41%</t>
  </si>
  <si>
    <t>BJRI</t>
  </si>
  <si>
    <t>+5.02%</t>
  </si>
  <si>
    <t>+6.13%</t>
  </si>
  <si>
    <t>-1.63%</t>
  </si>
  <si>
    <t>BXP</t>
  </si>
  <si>
    <t>+0.72%</t>
  </si>
  <si>
    <t>-0.52%</t>
  </si>
  <si>
    <t>+1.75%</t>
  </si>
  <si>
    <t>-0.06%</t>
  </si>
  <si>
    <t>BHF</t>
  </si>
  <si>
    <t>+1.47%</t>
  </si>
  <si>
    <t>+1.25%</t>
  </si>
  <si>
    <t>-0.66%</t>
  </si>
  <si>
    <t>BRO</t>
  </si>
  <si>
    <t>+4.16%</t>
  </si>
  <si>
    <t>+1.08%</t>
  </si>
  <si>
    <t>+0.7%</t>
  </si>
  <si>
    <t>BC</t>
  </si>
  <si>
    <t>+0.82%</t>
  </si>
  <si>
    <t>-1.53%</t>
  </si>
  <si>
    <t>+1.4%</t>
  </si>
  <si>
    <t>BURL</t>
  </si>
  <si>
    <t>+0.98%</t>
  </si>
  <si>
    <t>-1.48%</t>
  </si>
  <si>
    <t>+0.55%</t>
  </si>
  <si>
    <t>+1.44%</t>
  </si>
  <si>
    <t>CPRI</t>
  </si>
  <si>
    <t>+4.71%</t>
  </si>
  <si>
    <t>-0.05%</t>
  </si>
  <si>
    <t>+0.16%</t>
  </si>
  <si>
    <t>KMX</t>
  </si>
  <si>
    <t>+0.78%</t>
  </si>
  <si>
    <t>CBRE</t>
  </si>
  <si>
    <t>-1.02%</t>
  </si>
  <si>
    <t>+3.05%</t>
  </si>
  <si>
    <t>+0.06%</t>
  </si>
  <si>
    <t>CNP</t>
  </si>
  <si>
    <t>-0.75%</t>
  </si>
  <si>
    <t>+2.38%</t>
  </si>
  <si>
    <t>-0.08%</t>
  </si>
  <si>
    <t>GTLS</t>
  </si>
  <si>
    <t>+2.94%</t>
  </si>
  <si>
    <t>+1.82%</t>
  </si>
  <si>
    <t>-1.5%</t>
  </si>
  <si>
    <t>CLDT</t>
  </si>
  <si>
    <t>+0.15%</t>
  </si>
  <si>
    <t>+1.55%</t>
  </si>
  <si>
    <t>+1.16%</t>
  </si>
  <si>
    <t>-0.5%</t>
  </si>
  <si>
    <t>CHH</t>
  </si>
  <si>
    <t>+0.64%</t>
  </si>
  <si>
    <t>+0.91%</t>
  </si>
  <si>
    <t>-0.97%</t>
  </si>
  <si>
    <t>CB</t>
  </si>
  <si>
    <t>+0.34%</t>
  </si>
  <si>
    <t>-1.52%</t>
  </si>
  <si>
    <t>+3.32%</t>
  </si>
  <si>
    <t>XEC</t>
  </si>
  <si>
    <t>+1.52%</t>
  </si>
  <si>
    <t>+5.7%</t>
  </si>
  <si>
    <t>-0.13%</t>
  </si>
  <si>
    <t>-1.44%</t>
  </si>
  <si>
    <t>CFG</t>
  </si>
  <si>
    <t>+0.17%</t>
  </si>
  <si>
    <t>+1.84%</t>
  </si>
  <si>
    <t>-1.59%</t>
  </si>
  <si>
    <t>CTSH</t>
  </si>
  <si>
    <t>+0.48%</t>
  </si>
  <si>
    <t>+0.3%</t>
  </si>
  <si>
    <t>-1.18%</t>
  </si>
  <si>
    <t>CPRT</t>
  </si>
  <si>
    <t>+0.42%</t>
  </si>
  <si>
    <t>-0.56%</t>
  </si>
  <si>
    <t>+1.94%</t>
  </si>
  <si>
    <t>-0.92%</t>
  </si>
  <si>
    <t>CACC</t>
  </si>
  <si>
    <t>+1.99%</t>
  </si>
  <si>
    <t>+0.75%</t>
  </si>
  <si>
    <t>-0.43%</t>
  </si>
  <si>
    <t>+0.81%</t>
  </si>
  <si>
    <t>CCI</t>
  </si>
  <si>
    <t>-0.73%</t>
  </si>
  <si>
    <t>+0.24%</t>
  </si>
  <si>
    <t>+1.5%</t>
  </si>
  <si>
    <t>CFR</t>
  </si>
  <si>
    <t>+0.92%</t>
  </si>
  <si>
    <t>+3.72%</t>
  </si>
  <si>
    <t>-1.82%</t>
  </si>
  <si>
    <t>underperform</t>
  </si>
  <si>
    <t>DRI</t>
  </si>
  <si>
    <t>+0.85%</t>
  </si>
  <si>
    <t>+1.63%</t>
  </si>
  <si>
    <t>DK</t>
  </si>
  <si>
    <t>+3.97%</t>
  </si>
  <si>
    <t>+3.47%</t>
  </si>
  <si>
    <t>+1.95%</t>
  </si>
  <si>
    <t>-1.25%</t>
  </si>
  <si>
    <t>DVN</t>
  </si>
  <si>
    <t>+8.54%</t>
  </si>
  <si>
    <t>-2.87%</t>
  </si>
  <si>
    <t>FANG</t>
  </si>
  <si>
    <t>+2.4%</t>
  </si>
  <si>
    <t>+5.5%</t>
  </si>
  <si>
    <t>-3.09%</t>
  </si>
  <si>
    <t>DLB</t>
  </si>
  <si>
    <t>-0.27%</t>
  </si>
  <si>
    <t>+0.84%</t>
  </si>
  <si>
    <t>-0.6%</t>
  </si>
  <si>
    <t>DG</t>
  </si>
  <si>
    <t>+0.32%</t>
  </si>
  <si>
    <t>-0.15%</t>
  </si>
  <si>
    <t>+1.32%</t>
  </si>
  <si>
    <t>DCI</t>
  </si>
  <si>
    <t>+0.1%</t>
  </si>
  <si>
    <t>+2.19%</t>
  </si>
  <si>
    <t>DOV</t>
  </si>
  <si>
    <t>+1.06%</t>
  </si>
  <si>
    <t>+0.11%</t>
  </si>
  <si>
    <t>+2.18%</t>
  </si>
  <si>
    <t>RDY</t>
  </si>
  <si>
    <t>-0.12%</t>
  </si>
  <si>
    <t>+0.09%</t>
  </si>
  <si>
    <t>DXC</t>
  </si>
  <si>
    <t>+4.86%</t>
  </si>
  <si>
    <t>-1.56%</t>
  </si>
  <si>
    <t>ECHO</t>
  </si>
  <si>
    <t>-0.42%</t>
  </si>
  <si>
    <t>+0.29%</t>
  </si>
  <si>
    <t>+6.63%</t>
  </si>
  <si>
    <t>-1.36%</t>
  </si>
  <si>
    <t>EOG</t>
  </si>
  <si>
    <t>+2.65%</t>
  </si>
  <si>
    <t>+4.6%</t>
  </si>
  <si>
    <t>+1.27%</t>
  </si>
  <si>
    <t>-3.02%</t>
  </si>
  <si>
    <t>EQT</t>
  </si>
  <si>
    <t>+4.83%</t>
  </si>
  <si>
    <t>-1.07%</t>
  </si>
  <si>
    <t>-1.19%</t>
  </si>
  <si>
    <t>FB</t>
  </si>
  <si>
    <t>+7.3%</t>
  </si>
  <si>
    <t>-1.34%</t>
  </si>
  <si>
    <t>FDX</t>
  </si>
  <si>
    <t>+4.26%</t>
  </si>
  <si>
    <t>-0.04%</t>
  </si>
  <si>
    <t>+3.02%</t>
  </si>
  <si>
    <t>-1.94%</t>
  </si>
  <si>
    <t>FITB</t>
  </si>
  <si>
    <t>+1.21%</t>
  </si>
  <si>
    <t>+2.29%</t>
  </si>
  <si>
    <t>FLIR</t>
  </si>
  <si>
    <t>+1.14%</t>
  </si>
  <si>
    <t>-0.55%</t>
  </si>
  <si>
    <t>FLR</t>
  </si>
  <si>
    <t>+0.36%</t>
  </si>
  <si>
    <t>+2.62%</t>
  </si>
  <si>
    <t>FOCS</t>
  </si>
  <si>
    <t>-0.59%</t>
  </si>
  <si>
    <t>GATX</t>
  </si>
  <si>
    <t>-0.03%</t>
  </si>
  <si>
    <t>+0.61%</t>
  </si>
  <si>
    <t>-0.23%</t>
  </si>
  <si>
    <t>GPC</t>
  </si>
  <si>
    <t>+1.24%</t>
  </si>
  <si>
    <t>GNL</t>
  </si>
  <si>
    <t>+0.05%</t>
  </si>
  <si>
    <t>GS</t>
  </si>
  <si>
    <t>+0.43%</t>
  </si>
  <si>
    <t>-1.28%</t>
  </si>
  <si>
    <t>HHR</t>
  </si>
  <si>
    <t>+3.75%</t>
  </si>
  <si>
    <t>-2.65%</t>
  </si>
  <si>
    <t>HCCI</t>
  </si>
  <si>
    <t>+2.34%</t>
  </si>
  <si>
    <t>HSY</t>
  </si>
  <si>
    <t>+3.37%</t>
  </si>
  <si>
    <t>HSKA</t>
  </si>
  <si>
    <t>-1.6%</t>
  </si>
  <si>
    <t>+1.71%</t>
  </si>
  <si>
    <t>-0.69%</t>
  </si>
  <si>
    <t>HES</t>
  </si>
  <si>
    <t>+7.79%</t>
  </si>
  <si>
    <t>+1.05%</t>
  </si>
  <si>
    <t>-2.91%</t>
  </si>
  <si>
    <t>HIBB</t>
  </si>
  <si>
    <t>+5.53%</t>
  </si>
  <si>
    <t>-0.91%</t>
  </si>
  <si>
    <t>-0.25%</t>
  </si>
  <si>
    <t>HST</t>
  </si>
  <si>
    <t>-1.47%</t>
  </si>
  <si>
    <t>HHC</t>
  </si>
  <si>
    <t>+0.86%</t>
  </si>
  <si>
    <t>+0.13%</t>
  </si>
  <si>
    <t>+0.33%</t>
  </si>
  <si>
    <t>IAC</t>
  </si>
  <si>
    <t>+1.0%</t>
  </si>
  <si>
    <t>+2.24%</t>
  </si>
  <si>
    <t>-1.69%</t>
  </si>
  <si>
    <t>INFO</t>
  </si>
  <si>
    <t>+0.2%</t>
  </si>
  <si>
    <t>ITW</t>
  </si>
  <si>
    <t>INGR</t>
  </si>
  <si>
    <t>+0.14%</t>
  </si>
  <si>
    <t>INGN</t>
  </si>
  <si>
    <t>+3.61%</t>
  </si>
  <si>
    <t>-0.62%</t>
  </si>
  <si>
    <t>-1.21%</t>
  </si>
  <si>
    <t>IP</t>
  </si>
  <si>
    <t>+0.76%</t>
  </si>
  <si>
    <t>-0.17%</t>
  </si>
  <si>
    <t>IVZ</t>
  </si>
  <si>
    <t>+2.91%</t>
  </si>
  <si>
    <t>-2.28%</t>
  </si>
  <si>
    <t>IQV</t>
  </si>
  <si>
    <t>+0.69%</t>
  </si>
  <si>
    <t>-0.32%</t>
  </si>
  <si>
    <t>JACK</t>
  </si>
  <si>
    <t>+3.14%</t>
  </si>
  <si>
    <t>+1.96%</t>
  </si>
  <si>
    <t>JBT</t>
  </si>
  <si>
    <t>+2.25%</t>
  </si>
  <si>
    <t>JLL</t>
  </si>
  <si>
    <t>+1.03%</t>
  </si>
  <si>
    <t>+4.17%</t>
  </si>
  <si>
    <t>+0.97%</t>
  </si>
  <si>
    <t>JPM</t>
  </si>
  <si>
    <t>+0.46%</t>
  </si>
  <si>
    <t>+0.65%</t>
  </si>
  <si>
    <t>-0.89%</t>
  </si>
  <si>
    <t>KEY</t>
  </si>
  <si>
    <t>+0.47%</t>
  </si>
  <si>
    <t>+2.37%</t>
  </si>
  <si>
    <t>KIM</t>
  </si>
  <si>
    <t>+0.87%</t>
  </si>
  <si>
    <t>+0.63%</t>
  </si>
  <si>
    <t>-1.04%</t>
  </si>
  <si>
    <t>KHC</t>
  </si>
  <si>
    <t>-0.07%</t>
  </si>
  <si>
    <t>+3.9%</t>
  </si>
  <si>
    <t>-0.95%</t>
  </si>
  <si>
    <t>LVS</t>
  </si>
  <si>
    <t>+2.41%</t>
  </si>
  <si>
    <t>+1.66%</t>
  </si>
  <si>
    <t>L</t>
  </si>
  <si>
    <t>+0.6%</t>
  </si>
  <si>
    <t>-0.31%</t>
  </si>
  <si>
    <t>+1.37%</t>
  </si>
  <si>
    <t>LPLA</t>
  </si>
  <si>
    <t>+1.48%</t>
  </si>
  <si>
    <t>+1.18%</t>
  </si>
  <si>
    <t>MTB</t>
  </si>
  <si>
    <t>+2.44%</t>
  </si>
  <si>
    <t>-1.58%</t>
  </si>
  <si>
    <t>MANH</t>
  </si>
  <si>
    <t>+0.03%</t>
  </si>
  <si>
    <t>+12.24%</t>
  </si>
  <si>
    <t>-1.42%</t>
  </si>
  <si>
    <t>-3.34%</t>
  </si>
  <si>
    <t>MRO</t>
  </si>
  <si>
    <t>+6.43%</t>
  </si>
  <si>
    <t>-4.01%</t>
  </si>
  <si>
    <t>MPC</t>
  </si>
  <si>
    <t>+2.88%</t>
  </si>
  <si>
    <t>-0.7%</t>
  </si>
  <si>
    <t>MTCH</t>
  </si>
  <si>
    <t>+3.48%</t>
  </si>
  <si>
    <t>-1.62%</t>
  </si>
  <si>
    <t>MTRN</t>
  </si>
  <si>
    <t>+7.08%</t>
  </si>
  <si>
    <t>-2.1%</t>
  </si>
  <si>
    <t>MDLZ</t>
  </si>
  <si>
    <t>-0.09%</t>
  </si>
  <si>
    <t>+3.68%</t>
  </si>
  <si>
    <t>-0.16%</t>
  </si>
  <si>
    <t>MNRO</t>
  </si>
  <si>
    <t>+2.57%</t>
  </si>
  <si>
    <t>+0.4%</t>
  </si>
  <si>
    <t>+0.49%</t>
  </si>
  <si>
    <t>-1.13%</t>
  </si>
  <si>
    <t>MS</t>
  </si>
  <si>
    <t>+0.54%</t>
  </si>
  <si>
    <t>+0.94%</t>
  </si>
  <si>
    <t>+1.1%</t>
  </si>
  <si>
    <t>-1.3%</t>
  </si>
  <si>
    <t>MRC</t>
  </si>
  <si>
    <t>-0.35%</t>
  </si>
  <si>
    <t>+5.72%</t>
  </si>
  <si>
    <t>+8.94%</t>
  </si>
  <si>
    <t>-4.56%</t>
  </si>
  <si>
    <t>MYRG</t>
  </si>
  <si>
    <t>+0.56%</t>
  </si>
  <si>
    <t>+9.17%</t>
  </si>
  <si>
    <t>-0.99%</t>
  </si>
  <si>
    <t>NDAQ</t>
  </si>
  <si>
    <t>-0.22%</t>
  </si>
  <si>
    <t>NOV</t>
  </si>
  <si>
    <t>+0.74%</t>
  </si>
  <si>
    <t>+9.57%</t>
  </si>
  <si>
    <t>+2.42%</t>
  </si>
  <si>
    <t>-1.9%</t>
  </si>
  <si>
    <t>NCR</t>
  </si>
  <si>
    <t>+8.7%</t>
  </si>
  <si>
    <t>-1.2%</t>
  </si>
  <si>
    <t>NOC</t>
  </si>
  <si>
    <t>-0.44%</t>
  </si>
  <si>
    <t>+4.09%</t>
  </si>
  <si>
    <t>NUE</t>
  </si>
  <si>
    <t>-0.18%</t>
  </si>
  <si>
    <t>NUVA</t>
  </si>
  <si>
    <t>+1.73%</t>
  </si>
  <si>
    <t>-0.38%</t>
  </si>
  <si>
    <t>ODFL</t>
  </si>
  <si>
    <t>+1.92%</t>
  </si>
  <si>
    <t>-0.58%</t>
  </si>
  <si>
    <t>OMCL</t>
  </si>
  <si>
    <t>+1.6%</t>
  </si>
  <si>
    <t>+0.96%</t>
  </si>
  <si>
    <t>OMC</t>
  </si>
  <si>
    <t>+0.12%</t>
  </si>
  <si>
    <t>+1.88%</t>
  </si>
  <si>
    <t>OKE</t>
  </si>
  <si>
    <t>+2.46%</t>
  </si>
  <si>
    <t>+0.9%</t>
  </si>
  <si>
    <t>-0.49%</t>
  </si>
  <si>
    <t>PKG</t>
  </si>
  <si>
    <t>+1.13%</t>
  </si>
  <si>
    <t>+0.41%</t>
  </si>
  <si>
    <t>+3.19%</t>
  </si>
  <si>
    <t>-1.57%</t>
  </si>
  <si>
    <t>PZZA</t>
  </si>
  <si>
    <t>+1.01%</t>
  </si>
  <si>
    <t>+0.23%</t>
  </si>
  <si>
    <t>+1.77%</t>
  </si>
  <si>
    <t>PBF</t>
  </si>
  <si>
    <t>+6.64%</t>
  </si>
  <si>
    <t>-1.66%</t>
  </si>
  <si>
    <t>PRFT</t>
  </si>
  <si>
    <t>-1.45%</t>
  </si>
  <si>
    <t>PM</t>
  </si>
  <si>
    <t>PSX</t>
  </si>
  <si>
    <t>+2.09%</t>
  </si>
  <si>
    <t>+2.56%</t>
  </si>
  <si>
    <t>PNC</t>
  </si>
  <si>
    <t>+1.85%</t>
  </si>
  <si>
    <t>+2.11%</t>
  </si>
  <si>
    <t>-1.17%</t>
  </si>
  <si>
    <t>POST</t>
  </si>
  <si>
    <t>PRAH</t>
  </si>
  <si>
    <t>PFG</t>
  </si>
  <si>
    <t>PRU</t>
  </si>
  <si>
    <t>+0.51%</t>
  </si>
  <si>
    <t>+1.39%</t>
  </si>
  <si>
    <t>-0.83%</t>
  </si>
  <si>
    <t>PEG</t>
  </si>
  <si>
    <t>+1.11%</t>
  </si>
  <si>
    <t>PVH</t>
  </si>
  <si>
    <t>+2.72%</t>
  </si>
  <si>
    <t>-0.76%</t>
  </si>
  <si>
    <t>RL</t>
  </si>
  <si>
    <t>+2.67%</t>
  </si>
  <si>
    <t>RRC</t>
  </si>
  <si>
    <t>+6.16%</t>
  </si>
  <si>
    <t>-5.71%</t>
  </si>
  <si>
    <t>RAVN</t>
  </si>
  <si>
    <t>+0.57%</t>
  </si>
  <si>
    <t>RJF</t>
  </si>
  <si>
    <t>RRGB</t>
  </si>
  <si>
    <t>-0.51%</t>
  </si>
  <si>
    <t>+2.75%</t>
  </si>
  <si>
    <t>+5.62%</t>
  </si>
  <si>
    <t>RDFN</t>
  </si>
  <si>
    <t>sell</t>
  </si>
  <si>
    <t>REG</t>
  </si>
  <si>
    <t>-0.48%</t>
  </si>
  <si>
    <t>+1.53%</t>
  </si>
  <si>
    <t>RF</t>
  </si>
  <si>
    <t>+2.52%</t>
  </si>
  <si>
    <t>RSG</t>
  </si>
  <si>
    <t>+0.26%</t>
  </si>
  <si>
    <t>+1.35%</t>
  </si>
  <si>
    <t>+0.21%</t>
  </si>
  <si>
    <t>ROST</t>
  </si>
  <si>
    <t>RPM</t>
  </si>
  <si>
    <t>R</t>
  </si>
  <si>
    <t>+5.91%</t>
  </si>
  <si>
    <t>-2.55%</t>
  </si>
  <si>
    <t>SPGI</t>
  </si>
  <si>
    <t>-1.06%</t>
  </si>
  <si>
    <t>SAGE</t>
  </si>
  <si>
    <t>-0.79%</t>
  </si>
  <si>
    <t>SNY</t>
  </si>
  <si>
    <t>+1.98%</t>
  </si>
  <si>
    <t>-0.65%</t>
  </si>
  <si>
    <t>SLB</t>
  </si>
  <si>
    <t>+4.51%</t>
  </si>
  <si>
    <t>+1.68%</t>
  </si>
  <si>
    <t>-2.77%</t>
  </si>
  <si>
    <t>SMPL</t>
  </si>
  <si>
    <t>+1.49%</t>
  </si>
  <si>
    <t>SLG</t>
  </si>
  <si>
    <t>-1.33%</t>
  </si>
  <si>
    <t>SNAP</t>
  </si>
  <si>
    <t>+2.53%</t>
  </si>
  <si>
    <t>-0.74%</t>
  </si>
  <si>
    <t>LUV</t>
  </si>
  <si>
    <t>-1.01%</t>
  </si>
  <si>
    <t>SRC</t>
  </si>
  <si>
    <t>+3.69%</t>
  </si>
  <si>
    <t>-0.36%</t>
  </si>
  <si>
    <t>STT</t>
  </si>
  <si>
    <t>SWCH</t>
  </si>
  <si>
    <t>SYF</t>
  </si>
  <si>
    <t>-1.78%</t>
  </si>
  <si>
    <t>+5.65%</t>
  </si>
  <si>
    <t>+3.28%</t>
  </si>
  <si>
    <t>TRHC</t>
  </si>
  <si>
    <t>+5.66%</t>
  </si>
  <si>
    <t>TPR</t>
  </si>
  <si>
    <t>+0.27%</t>
  </si>
  <si>
    <t>TGT</t>
  </si>
  <si>
    <t>TDY</t>
  </si>
  <si>
    <t>ALL</t>
  </si>
  <si>
    <t>-0.39%</t>
  </si>
  <si>
    <t>+2.01%</t>
  </si>
  <si>
    <t>SCHW</t>
  </si>
  <si>
    <t>+2.76%</t>
  </si>
  <si>
    <t>-1.83%</t>
  </si>
  <si>
    <t>COO</t>
  </si>
  <si>
    <t>-0.54%</t>
  </si>
  <si>
    <t>HD</t>
  </si>
  <si>
    <t>+1.76%</t>
  </si>
  <si>
    <t>WMB</t>
  </si>
  <si>
    <t>+2.05%</t>
  </si>
  <si>
    <t>TJX</t>
  </si>
  <si>
    <t>TOL</t>
  </si>
  <si>
    <t>+0.58%</t>
  </si>
  <si>
    <t>+2.23%</t>
  </si>
  <si>
    <t>-2.17%</t>
  </si>
  <si>
    <t>TW</t>
  </si>
  <si>
    <t>-0.86%</t>
  </si>
  <si>
    <t>TPH</t>
  </si>
  <si>
    <t>+1.38%</t>
  </si>
  <si>
    <t>-2.97%</t>
  </si>
  <si>
    <t>UMBF</t>
  </si>
  <si>
    <t>-1.31%</t>
  </si>
  <si>
    <t>UAA</t>
  </si>
  <si>
    <t>+2.85%</t>
  </si>
  <si>
    <t>-0.41%</t>
  </si>
  <si>
    <t>UHS</t>
  </si>
  <si>
    <t>+1.3%</t>
  </si>
  <si>
    <t>+0.53%</t>
  </si>
  <si>
    <t>USB</t>
  </si>
  <si>
    <t>+1.8%</t>
  </si>
  <si>
    <t>VLO</t>
  </si>
  <si>
    <t>+3.2%</t>
  </si>
  <si>
    <t>VMI</t>
  </si>
  <si>
    <t>VREX</t>
  </si>
  <si>
    <t>VRSN</t>
  </si>
  <si>
    <t>+0.67%</t>
  </si>
  <si>
    <t>VRTS</t>
  </si>
  <si>
    <t>+4.38%</t>
  </si>
  <si>
    <t>+1.42%</t>
  </si>
  <si>
    <t>V</t>
  </si>
  <si>
    <t>-0.19%</t>
  </si>
  <si>
    <t>+1.46%</t>
  </si>
  <si>
    <t>-1.39%</t>
  </si>
  <si>
    <t>WM</t>
  </si>
  <si>
    <t>WTS</t>
  </si>
  <si>
    <t>WFC</t>
  </si>
  <si>
    <t>+2.15%</t>
  </si>
  <si>
    <t>-0.02%</t>
  </si>
  <si>
    <t>-2.57%</t>
  </si>
  <si>
    <t>WCC</t>
  </si>
  <si>
    <t>+0.71%</t>
  </si>
  <si>
    <t>-1.73%</t>
  </si>
  <si>
    <t>WST</t>
  </si>
  <si>
    <t>-0.64%</t>
  </si>
  <si>
    <t>+1.22%</t>
  </si>
  <si>
    <t>WRK</t>
  </si>
  <si>
    <t>WWD</t>
  </si>
  <si>
    <t>XEL</t>
  </si>
  <si>
    <t>-0.85%</t>
  </si>
  <si>
    <t>+1.07%</t>
  </si>
  <si>
    <t>XPO</t>
  </si>
  <si>
    <t>+2.16%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</si>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</sst>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 applyFill="1"/>
    <xf numFmtId="0" fontId="0" fillId="0" borderId="0" xfId="0" applyFill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92"/>
  <sheetViews>
    <sheetView tabSelected="1" topLeftCell="GO1" workbookViewId="0">
      <selection activeCell="O194" sqref="O194"/>
    </sheetView>
  </sheetViews>
  <sheetFormatPr defaultRowHeight="14.4" x14ac:dyDescent="0.3"/>
  <sheetData>
    <row r="1" spans="1:219" x14ac:dyDescent="0.3">
      <c r="G1" s="5" t="s">
        <v>820</v>
      </c>
      <c r="H1" s="6">
        <v>51</v>
      </c>
      <c r="I1" s="7">
        <f>H1/$E$2</f>
        <v>17</v>
      </c>
    </row>
    <row r="2" spans="1:219" x14ac:dyDescent="0.3">
      <c r="B2" s="8">
        <v>44319</v>
      </c>
      <c r="C2" s="9"/>
      <c r="E2">
        <f>SUBTOTAL(  2,A:A)</f>
        <v>3</v>
      </c>
      <c r="G2" s="5" t="s">
        <v>821</v>
      </c>
      <c r="H2" s="10">
        <v>16</v>
      </c>
      <c r="I2" s="7">
        <f t="shared" ref="I2:I6" si="0">H2/$E$2</f>
        <v>5.333333333333333</v>
      </c>
      <c r="K2" s="5" t="s">
        <v>822</v>
      </c>
      <c r="L2" s="5">
        <f>SUBTOTAL( 9,FY:FY)</f>
        <v>171.63999652862549</v>
      </c>
    </row>
    <row r="3" spans="1:219" x14ac:dyDescent="0.3">
      <c r="G3" s="5" t="s">
        <v>823</v>
      </c>
      <c r="H3" s="11">
        <v>17</v>
      </c>
      <c r="I3" s="7">
        <f t="shared" si="0"/>
        <v>5.666666666666667</v>
      </c>
      <c r="K3" s="5" t="s">
        <v>824</v>
      </c>
      <c r="L3" s="12">
        <f>SUBTOTAL( 9,HJ:HJ)</f>
        <v>178.09462989985315</v>
      </c>
    </row>
    <row r="4" spans="1:219" x14ac:dyDescent="0.3">
      <c r="G4" s="5" t="s">
        <v>825</v>
      </c>
      <c r="H4" s="13">
        <v>23</v>
      </c>
      <c r="I4" s="7">
        <f t="shared" si="0"/>
        <v>7.666666666666667</v>
      </c>
      <c r="K4" s="5" t="s">
        <v>826</v>
      </c>
      <c r="L4" s="14">
        <f>100%-(L2/L3)</f>
        <v>3.6242717564573645E-2</v>
      </c>
    </row>
    <row r="5" spans="1:219" x14ac:dyDescent="0.3">
      <c r="G5" s="5" t="s">
        <v>827</v>
      </c>
      <c r="H5" s="15">
        <v>7</v>
      </c>
      <c r="I5" s="7">
        <f t="shared" si="0"/>
        <v>2.3333333333333335</v>
      </c>
    </row>
    <row r="6" spans="1:219" x14ac:dyDescent="0.3">
      <c r="G6" s="16">
        <v>0</v>
      </c>
      <c r="H6" s="17">
        <v>4</v>
      </c>
      <c r="I6" s="7">
        <f t="shared" si="0"/>
        <v>1.3333333333333333</v>
      </c>
    </row>
    <row r="8" spans="1:219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3">
      <c r="A9">
        <v>0</v>
      </c>
      <c r="B9" t="s">
        <v>217</v>
      </c>
      <c r="C9">
        <v>10</v>
      </c>
      <c r="D9">
        <v>1</v>
      </c>
      <c r="E9">
        <v>5</v>
      </c>
      <c r="F9">
        <v>1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8</v>
      </c>
      <c r="N9">
        <v>25</v>
      </c>
      <c r="O9">
        <v>16</v>
      </c>
      <c r="P9">
        <v>23</v>
      </c>
      <c r="Q9">
        <v>92</v>
      </c>
      <c r="R9">
        <v>0</v>
      </c>
      <c r="S9">
        <v>0</v>
      </c>
      <c r="T9">
        <v>0</v>
      </c>
      <c r="U9">
        <v>0</v>
      </c>
      <c r="V9">
        <v>3</v>
      </c>
      <c r="W9">
        <v>2</v>
      </c>
      <c r="X9">
        <v>4</v>
      </c>
      <c r="Y9">
        <v>1</v>
      </c>
      <c r="Z9">
        <v>8</v>
      </c>
      <c r="AA9">
        <v>1</v>
      </c>
      <c r="AB9">
        <v>18</v>
      </c>
      <c r="AC9">
        <v>1</v>
      </c>
      <c r="AD9">
        <v>18</v>
      </c>
      <c r="AE9">
        <v>0</v>
      </c>
      <c r="AF9">
        <v>0</v>
      </c>
      <c r="AG9">
        <v>8</v>
      </c>
      <c r="AH9">
        <v>8</v>
      </c>
      <c r="AI9">
        <v>0</v>
      </c>
      <c r="AJ9">
        <v>0</v>
      </c>
      <c r="AK9">
        <v>1</v>
      </c>
      <c r="AL9">
        <v>1</v>
      </c>
      <c r="AM9">
        <v>3</v>
      </c>
      <c r="AN9">
        <v>0</v>
      </c>
      <c r="AO9">
        <v>4</v>
      </c>
      <c r="AP9">
        <v>4</v>
      </c>
      <c r="AQ9">
        <v>1</v>
      </c>
      <c r="AR9">
        <v>0</v>
      </c>
      <c r="AS9">
        <v>1</v>
      </c>
      <c r="AT9">
        <v>1</v>
      </c>
      <c r="AU9" t="s">
        <v>219</v>
      </c>
      <c r="AV9">
        <v>186.30000305175781</v>
      </c>
      <c r="AW9">
        <v>186</v>
      </c>
      <c r="AX9">
        <v>188.16999816894531</v>
      </c>
      <c r="AY9">
        <v>184.50999450683599</v>
      </c>
      <c r="AZ9">
        <v>187.83999633789071</v>
      </c>
      <c r="BA9" s="2">
        <f t="shared" ref="BA9:BB9" si="1">100%-(AV9/AW9)</f>
        <v>-1.6129196331065021E-3</v>
      </c>
      <c r="BB9" s="2">
        <f t="shared" si="1"/>
        <v>1.1532115587294722E-2</v>
      </c>
      <c r="BC9" s="2">
        <f t="shared" ref="BC9" si="2">100%-(AY9/AW9)</f>
        <v>8.0107822213119073E-3</v>
      </c>
      <c r="BD9" s="2">
        <f t="shared" ref="BD9" si="3">100%-(AY9/AZ9)</f>
        <v>1.7727863585903392E-2</v>
      </c>
      <c r="BE9">
        <v>29</v>
      </c>
      <c r="BF9">
        <v>91</v>
      </c>
      <c r="BG9">
        <v>37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10</v>
      </c>
      <c r="BO9">
        <v>4</v>
      </c>
      <c r="BP9">
        <v>1</v>
      </c>
      <c r="BQ9">
        <v>3</v>
      </c>
      <c r="BR9">
        <v>7</v>
      </c>
      <c r="BS9">
        <v>1</v>
      </c>
      <c r="BT9">
        <v>25</v>
      </c>
      <c r="BU9">
        <v>0</v>
      </c>
      <c r="BV9">
        <v>0</v>
      </c>
      <c r="BW9">
        <v>0</v>
      </c>
      <c r="BX9">
        <v>0</v>
      </c>
      <c r="BY9">
        <v>7</v>
      </c>
      <c r="BZ9">
        <v>7</v>
      </c>
      <c r="CA9">
        <v>0</v>
      </c>
      <c r="CB9">
        <v>0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187.83999633789071</v>
      </c>
      <c r="CO9">
        <v>189.75999450683599</v>
      </c>
      <c r="CP9">
        <v>191.8500061035156</v>
      </c>
      <c r="CQ9">
        <v>187.11000061035159</v>
      </c>
      <c r="CR9">
        <v>191.71000671386719</v>
      </c>
      <c r="CS9" s="2">
        <f t="shared" ref="CS9" si="4">100%-(CN9/CO9)</f>
        <v>1.0118034488434402E-2</v>
      </c>
      <c r="CT9" s="2">
        <f t="shared" ref="CT9" si="5">100%-(CO9/CP9)</f>
        <v>1.0893987647578762E-2</v>
      </c>
      <c r="CU9" s="2">
        <f t="shared" ref="CU9" si="6">100%-(CQ9/CO9)</f>
        <v>1.396497667156571E-2</v>
      </c>
      <c r="CV9" s="2">
        <f t="shared" ref="CV9" si="7">100%-(CQ9/CR9)</f>
        <v>2.399460613645088E-2</v>
      </c>
      <c r="CW9">
        <v>41</v>
      </c>
      <c r="CX9">
        <v>39</v>
      </c>
      <c r="CY9">
        <v>12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6</v>
      </c>
      <c r="DG9">
        <v>5</v>
      </c>
      <c r="DH9">
        <v>11</v>
      </c>
      <c r="DI9">
        <v>10</v>
      </c>
      <c r="DJ9">
        <v>51</v>
      </c>
      <c r="DK9">
        <v>1</v>
      </c>
      <c r="DL9">
        <v>83</v>
      </c>
      <c r="DM9">
        <v>0</v>
      </c>
      <c r="DN9">
        <v>0</v>
      </c>
      <c r="DO9">
        <v>0</v>
      </c>
      <c r="DP9">
        <v>0</v>
      </c>
      <c r="DQ9">
        <v>51</v>
      </c>
      <c r="DR9">
        <v>51</v>
      </c>
      <c r="DS9">
        <v>0</v>
      </c>
      <c r="DT9">
        <v>0</v>
      </c>
      <c r="DU9">
        <v>1</v>
      </c>
      <c r="DV9">
        <v>1</v>
      </c>
      <c r="DW9">
        <v>19</v>
      </c>
      <c r="DX9">
        <v>0</v>
      </c>
      <c r="DY9">
        <v>10</v>
      </c>
      <c r="DZ9">
        <v>10</v>
      </c>
      <c r="EA9">
        <v>1</v>
      </c>
      <c r="EB9">
        <v>0</v>
      </c>
      <c r="EC9">
        <v>1</v>
      </c>
      <c r="ED9">
        <v>1</v>
      </c>
      <c r="EE9" t="s">
        <v>221</v>
      </c>
      <c r="EF9">
        <v>191.71000671386719</v>
      </c>
      <c r="EG9">
        <v>189.7799987792969</v>
      </c>
      <c r="EH9">
        <v>191.8999938964844</v>
      </c>
      <c r="EI9">
        <v>185.03999328613281</v>
      </c>
      <c r="EJ9">
        <v>185.52000427246091</v>
      </c>
      <c r="EK9" s="2">
        <f t="shared" ref="EK9" si="8">100%-(EF9/EG9)</f>
        <v>-1.0169712019098442E-2</v>
      </c>
      <c r="EL9" s="2">
        <f t="shared" ref="EL9" si="9">100%-(EG9/EH9)</f>
        <v>1.1047395438329555E-2</v>
      </c>
      <c r="EM9" s="2">
        <f t="shared" ref="EM9" si="10">100%-(EI9/EG9)</f>
        <v>2.4976317439418083E-2</v>
      </c>
      <c r="EN9" s="2">
        <f t="shared" ref="EN9" si="11">100%-(EI9/EJ9)</f>
        <v>2.5873812811212371E-3</v>
      </c>
      <c r="EO9">
        <v>3</v>
      </c>
      <c r="EP9">
        <v>19</v>
      </c>
      <c r="EQ9">
        <v>3</v>
      </c>
      <c r="ER9">
        <v>0</v>
      </c>
      <c r="ES9">
        <v>0</v>
      </c>
      <c r="ET9">
        <v>1</v>
      </c>
      <c r="EU9">
        <v>3</v>
      </c>
      <c r="EV9">
        <v>0</v>
      </c>
      <c r="EW9">
        <v>0</v>
      </c>
      <c r="EX9">
        <v>1</v>
      </c>
      <c r="EY9">
        <v>1</v>
      </c>
      <c r="EZ9">
        <v>0</v>
      </c>
      <c r="FA9">
        <v>1</v>
      </c>
      <c r="FB9">
        <v>155</v>
      </c>
      <c r="FC9">
        <v>1</v>
      </c>
      <c r="FD9">
        <v>2</v>
      </c>
      <c r="FE9">
        <v>0</v>
      </c>
      <c r="FF9">
        <v>0</v>
      </c>
      <c r="FG9">
        <v>22</v>
      </c>
      <c r="FH9">
        <v>3</v>
      </c>
      <c r="FI9">
        <v>0</v>
      </c>
      <c r="FJ9">
        <v>0</v>
      </c>
      <c r="FK9">
        <v>1</v>
      </c>
      <c r="FL9">
        <v>1</v>
      </c>
      <c r="FM9">
        <v>0</v>
      </c>
      <c r="FN9">
        <v>0</v>
      </c>
      <c r="FO9">
        <v>26</v>
      </c>
      <c r="FP9">
        <v>23</v>
      </c>
      <c r="FQ9">
        <v>0</v>
      </c>
      <c r="FR9">
        <v>0</v>
      </c>
      <c r="FS9">
        <v>1</v>
      </c>
      <c r="FT9">
        <v>1</v>
      </c>
      <c r="FU9">
        <v>0</v>
      </c>
      <c r="FV9">
        <v>0</v>
      </c>
      <c r="FW9" t="s">
        <v>222</v>
      </c>
      <c r="FX9">
        <v>185.52000427246091</v>
      </c>
      <c r="FY9">
        <v>186.7799987792969</v>
      </c>
      <c r="FZ9">
        <v>189.41999816894531</v>
      </c>
      <c r="GA9">
        <v>183.72999572753909</v>
      </c>
      <c r="GB9">
        <v>187.7200012207031</v>
      </c>
      <c r="GC9">
        <v>438</v>
      </c>
      <c r="GD9">
        <v>284</v>
      </c>
      <c r="GE9">
        <v>117</v>
      </c>
      <c r="GF9">
        <v>241</v>
      </c>
      <c r="GG9">
        <v>0</v>
      </c>
      <c r="GH9">
        <v>115</v>
      </c>
      <c r="GI9">
        <v>0</v>
      </c>
      <c r="GJ9">
        <v>0</v>
      </c>
      <c r="GK9">
        <v>18</v>
      </c>
      <c r="GL9">
        <v>221</v>
      </c>
      <c r="GM9">
        <v>0</v>
      </c>
      <c r="GN9">
        <v>206</v>
      </c>
      <c r="GO9">
        <v>3</v>
      </c>
      <c r="GP9">
        <v>1</v>
      </c>
      <c r="GQ9">
        <v>3</v>
      </c>
      <c r="GR9">
        <v>1</v>
      </c>
      <c r="GS9">
        <v>2</v>
      </c>
      <c r="GT9">
        <v>1</v>
      </c>
      <c r="GU9">
        <v>2</v>
      </c>
      <c r="GV9">
        <v>1</v>
      </c>
      <c r="GW9">
        <v>2.2999999999999998</v>
      </c>
      <c r="GX9" t="s">
        <v>218</v>
      </c>
      <c r="GY9">
        <v>613247</v>
      </c>
      <c r="GZ9">
        <v>558683</v>
      </c>
      <c r="HA9">
        <v>1.643</v>
      </c>
      <c r="HB9">
        <v>2.3319999999999999</v>
      </c>
      <c r="HC9">
        <v>1.65</v>
      </c>
      <c r="HD9">
        <v>5.37</v>
      </c>
      <c r="HE9">
        <v>7.7700000000000005E-2</v>
      </c>
      <c r="HF9" s="2">
        <f t="shared" ref="HF9:HG9" si="12">100%-(FX9/FY9)</f>
        <v>6.745874906685434E-3</v>
      </c>
      <c r="HG9" s="2">
        <f t="shared" si="12"/>
        <v>1.3937279142478776E-2</v>
      </c>
      <c r="HH9" s="2">
        <f t="shared" ref="HH9" si="13">100%-(GA9/FY9)</f>
        <v>1.6329387898549874E-2</v>
      </c>
      <c r="HI9" s="2">
        <f t="shared" ref="HI9" si="14">100%-(GA9/GB9)</f>
        <v>2.1255089853067566E-2</v>
      </c>
      <c r="HJ9" s="3">
        <f t="shared" ref="HJ9" si="15">(FY9*HG9)+FY9</f>
        <v>189.38320376051581</v>
      </c>
      <c r="HK9" s="4" t="str">
        <f t="shared" ref="HK9" si="16">B9</f>
        <v>AYI</v>
      </c>
    </row>
    <row r="10" spans="1:219" hidden="1" x14ac:dyDescent="0.3">
      <c r="A10">
        <v>1</v>
      </c>
      <c r="B10" t="s">
        <v>223</v>
      </c>
      <c r="C10">
        <v>9</v>
      </c>
      <c r="D10">
        <v>1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23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57</v>
      </c>
      <c r="W10">
        <v>54</v>
      </c>
      <c r="X10">
        <v>29</v>
      </c>
      <c r="Y10">
        <v>21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197.2799987792969</v>
      </c>
      <c r="AW10">
        <v>196.9700012207031</v>
      </c>
      <c r="AX10">
        <v>199.27000427246091</v>
      </c>
      <c r="AY10">
        <v>196.1300048828125</v>
      </c>
      <c r="AZ10">
        <v>197.6300048828125</v>
      </c>
      <c r="BA10" s="2">
        <f t="shared" ref="BA10:BA73" si="17">100%-(AV10/AW10)</f>
        <v>-1.5738313279820559E-3</v>
      </c>
      <c r="BB10" s="2">
        <f t="shared" ref="BB10:BB73" si="18">100%-(AW10/AX10)</f>
        <v>1.154214383722818E-2</v>
      </c>
      <c r="BC10" s="2">
        <f t="shared" ref="BC10:BC73" si="19">100%-(AY10/AW10)</f>
        <v>4.2645902050302276E-3</v>
      </c>
      <c r="BD10" s="2">
        <f t="shared" ref="BD10:BD73" si="20">100%-(AY10/AZ10)</f>
        <v>7.5899406109383172E-3</v>
      </c>
      <c r="BE10">
        <v>86</v>
      </c>
      <c r="BF10">
        <v>66</v>
      </c>
      <c r="BG10">
        <v>5</v>
      </c>
      <c r="BH10">
        <v>0</v>
      </c>
      <c r="BI10">
        <v>0</v>
      </c>
      <c r="BJ10">
        <v>1</v>
      </c>
      <c r="BK10">
        <v>5</v>
      </c>
      <c r="BL10">
        <v>0</v>
      </c>
      <c r="BM10">
        <v>0</v>
      </c>
      <c r="BN10">
        <v>37</v>
      </c>
      <c r="BO10">
        <v>5</v>
      </c>
      <c r="BP10">
        <v>9</v>
      </c>
      <c r="BQ10">
        <v>1</v>
      </c>
      <c r="BR10">
        <v>0</v>
      </c>
      <c r="BS10">
        <v>1</v>
      </c>
      <c r="BT10">
        <v>4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197.6300048828125</v>
      </c>
      <c r="CO10">
        <v>200</v>
      </c>
      <c r="CP10">
        <v>201.53999328613281</v>
      </c>
      <c r="CQ10">
        <v>198.19000244140619</v>
      </c>
      <c r="CR10">
        <v>200.67999267578119</v>
      </c>
      <c r="CS10" s="2">
        <f t="shared" ref="CS10:CS73" si="21">100%-(CN10/CO10)</f>
        <v>1.1849975585937478E-2</v>
      </c>
      <c r="CT10" s="2">
        <f t="shared" ref="CT10:CT73" si="22">100%-(CO10/CP10)</f>
        <v>7.6411299862774174E-3</v>
      </c>
      <c r="CU10" s="2">
        <f t="shared" ref="CU10:CU73" si="23">100%-(CQ10/CO10)</f>
        <v>9.0499877929690609E-3</v>
      </c>
      <c r="CV10" s="2">
        <f t="shared" ref="CV10:CV73" si="24">100%-(CQ10/CR10)</f>
        <v>1.2407765224497602E-2</v>
      </c>
      <c r="CW10">
        <v>93</v>
      </c>
      <c r="CX10">
        <v>10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29</v>
      </c>
      <c r="DG10">
        <v>12</v>
      </c>
      <c r="DH10">
        <v>23</v>
      </c>
      <c r="DI10">
        <v>14</v>
      </c>
      <c r="DJ10">
        <v>29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0</v>
      </c>
      <c r="DQ10">
        <v>29</v>
      </c>
      <c r="DR10">
        <v>0</v>
      </c>
      <c r="DS10">
        <v>1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200.67999267578119</v>
      </c>
      <c r="EG10">
        <v>199.88999938964841</v>
      </c>
      <c r="EH10">
        <v>202.4700012207031</v>
      </c>
      <c r="EI10">
        <v>199.11000061035159</v>
      </c>
      <c r="EJ10">
        <v>200.16000366210929</v>
      </c>
      <c r="EK10" s="2">
        <f t="shared" ref="EK10:EK73" si="25">100%-(EF10/EG10)</f>
        <v>-3.9521401197908368E-3</v>
      </c>
      <c r="EL10" s="2">
        <f t="shared" ref="EL10:EL73" si="26">100%-(EG10/EH10)</f>
        <v>1.2742637504320142E-2</v>
      </c>
      <c r="EM10" s="2">
        <f t="shared" ref="EM10:EM73" si="27">100%-(EI10/EG10)</f>
        <v>3.9021400854394317E-3</v>
      </c>
      <c r="EN10" s="2">
        <f t="shared" ref="EN10:EN73" si="28">100%-(EI10/EJ10)</f>
        <v>5.2458185079283792E-3</v>
      </c>
      <c r="EO10">
        <v>106</v>
      </c>
      <c r="EP10">
        <v>13</v>
      </c>
      <c r="EQ10">
        <v>9</v>
      </c>
      <c r="ER10">
        <v>0</v>
      </c>
      <c r="ES10">
        <v>0</v>
      </c>
      <c r="ET10">
        <v>1</v>
      </c>
      <c r="EU10">
        <v>9</v>
      </c>
      <c r="EV10">
        <v>0</v>
      </c>
      <c r="EW10">
        <v>0</v>
      </c>
      <c r="EX10">
        <v>61</v>
      </c>
      <c r="EY10">
        <v>14</v>
      </c>
      <c r="EZ10">
        <v>3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200.16000366210929</v>
      </c>
      <c r="FY10">
        <v>201.3399963378906</v>
      </c>
      <c r="FZ10">
        <v>203.6300048828125</v>
      </c>
      <c r="GA10">
        <v>201.3399963378906</v>
      </c>
      <c r="GB10">
        <v>201.86000061035159</v>
      </c>
      <c r="GC10">
        <v>411</v>
      </c>
      <c r="GD10">
        <v>418</v>
      </c>
      <c r="GE10">
        <v>231</v>
      </c>
      <c r="GF10">
        <v>185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49</v>
      </c>
      <c r="GM10">
        <v>0</v>
      </c>
      <c r="GN10">
        <v>29</v>
      </c>
      <c r="GO10">
        <v>1</v>
      </c>
      <c r="GP10">
        <v>1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2.2000000000000002</v>
      </c>
      <c r="GX10" t="s">
        <v>218</v>
      </c>
      <c r="GY10">
        <v>544685</v>
      </c>
      <c r="GZ10">
        <v>567916</v>
      </c>
      <c r="HA10">
        <v>0.33400000000000002</v>
      </c>
      <c r="HB10">
        <v>1.3220000000000001</v>
      </c>
      <c r="HC10">
        <v>1.61</v>
      </c>
      <c r="HD10">
        <v>3.95</v>
      </c>
      <c r="HE10">
        <v>0.1401</v>
      </c>
      <c r="HF10" s="2">
        <f t="shared" ref="HF10:HF73" si="29">100%-(FX10/FY10)</f>
        <v>5.860696817541533E-3</v>
      </c>
      <c r="HG10" s="2">
        <f t="shared" ref="HG10:HG73" si="30">100%-(FY10/FZ10)</f>
        <v>1.1245928841576047E-2</v>
      </c>
      <c r="HH10" s="2">
        <f t="shared" ref="HH10:HH73" si="31">100%-(GA10/FY10)</f>
        <v>0</v>
      </c>
      <c r="HI10" s="2">
        <f t="shared" ref="HI10:HI73" si="32">100%-(GA10/GB10)</f>
        <v>2.5760639596189572E-3</v>
      </c>
      <c r="HJ10" s="3">
        <f t="shared" ref="HJ10:HJ73" si="33">(FY10*HG10)+FY10</f>
        <v>203.60425160966969</v>
      </c>
      <c r="HK10" s="4" t="str">
        <f t="shared" ref="HK10:HK73" si="34">B10</f>
        <v>AAP</v>
      </c>
    </row>
    <row r="11" spans="1:219" hidden="1" x14ac:dyDescent="0.3">
      <c r="A11">
        <v>2</v>
      </c>
      <c r="B11" t="s">
        <v>228</v>
      </c>
      <c r="C11">
        <v>10</v>
      </c>
      <c r="D11">
        <v>1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9</v>
      </c>
      <c r="N11">
        <v>14</v>
      </c>
      <c r="O11">
        <v>89</v>
      </c>
      <c r="P11">
        <v>54</v>
      </c>
      <c r="Q11">
        <v>0</v>
      </c>
      <c r="R11">
        <v>1</v>
      </c>
      <c r="S11">
        <v>1</v>
      </c>
      <c r="T11">
        <v>0</v>
      </c>
      <c r="U11">
        <v>0</v>
      </c>
      <c r="V11">
        <v>5</v>
      </c>
      <c r="W11">
        <v>0</v>
      </c>
      <c r="X11">
        <v>2</v>
      </c>
      <c r="Y11">
        <v>5</v>
      </c>
      <c r="Z11">
        <v>2</v>
      </c>
      <c r="AA11">
        <v>1</v>
      </c>
      <c r="AB11">
        <v>14</v>
      </c>
      <c r="AC11">
        <v>0</v>
      </c>
      <c r="AD11">
        <v>0</v>
      </c>
      <c r="AE11">
        <v>2</v>
      </c>
      <c r="AF11">
        <v>1</v>
      </c>
      <c r="AG11">
        <v>2</v>
      </c>
      <c r="AH11">
        <v>2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160.94999694824219</v>
      </c>
      <c r="AW11">
        <v>161.13999938964841</v>
      </c>
      <c r="AX11">
        <v>161.13999938964841</v>
      </c>
      <c r="AY11">
        <v>158.8699951171875</v>
      </c>
      <c r="AZ11">
        <v>159.5</v>
      </c>
      <c r="BA11" s="2">
        <f t="shared" si="17"/>
        <v>1.179114075498866E-3</v>
      </c>
      <c r="BB11" s="2">
        <f t="shared" si="18"/>
        <v>0</v>
      </c>
      <c r="BC11" s="2">
        <f t="shared" si="19"/>
        <v>1.4087155771745241E-2</v>
      </c>
      <c r="BD11" s="2">
        <f t="shared" si="20"/>
        <v>3.9498738734325967E-3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159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 t="s">
        <v>230</v>
      </c>
      <c r="CN11">
        <v>159.5</v>
      </c>
      <c r="CO11">
        <v>160.8699951171875</v>
      </c>
      <c r="CP11">
        <v>164.80000305175781</v>
      </c>
      <c r="CQ11">
        <v>159.3999938964844</v>
      </c>
      <c r="CR11">
        <v>163.97999572753909</v>
      </c>
      <c r="CS11" s="2">
        <f t="shared" si="21"/>
        <v>8.5161631054287978E-3</v>
      </c>
      <c r="CT11" s="2">
        <f t="shared" si="22"/>
        <v>2.3847135083705284E-2</v>
      </c>
      <c r="CU11" s="2">
        <f t="shared" si="23"/>
        <v>9.1378210065354848E-3</v>
      </c>
      <c r="CV11" s="2">
        <f t="shared" si="24"/>
        <v>2.7930247288605825E-2</v>
      </c>
      <c r="CW11">
        <v>15</v>
      </c>
      <c r="CX11">
        <v>46</v>
      </c>
      <c r="CY11">
        <v>30</v>
      </c>
      <c r="CZ11">
        <v>13</v>
      </c>
      <c r="DA11">
        <v>26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6</v>
      </c>
      <c r="DH11">
        <v>2</v>
      </c>
      <c r="DI11">
        <v>3</v>
      </c>
      <c r="DJ11">
        <v>5</v>
      </c>
      <c r="DK11">
        <v>1</v>
      </c>
      <c r="DL11">
        <v>17</v>
      </c>
      <c r="DM11">
        <v>1</v>
      </c>
      <c r="DN11">
        <v>17</v>
      </c>
      <c r="DO11">
        <v>0</v>
      </c>
      <c r="DP11">
        <v>0</v>
      </c>
      <c r="DQ11">
        <v>5</v>
      </c>
      <c r="DR11">
        <v>5</v>
      </c>
      <c r="DS11">
        <v>0</v>
      </c>
      <c r="DT11">
        <v>0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163.97999572753909</v>
      </c>
      <c r="EG11">
        <v>165.86000061035159</v>
      </c>
      <c r="EH11">
        <v>165.86000061035159</v>
      </c>
      <c r="EI11">
        <v>158.50999450683591</v>
      </c>
      <c r="EJ11">
        <v>161.16999816894531</v>
      </c>
      <c r="EK11" s="2">
        <f t="shared" si="25"/>
        <v>1.1334890123563479E-2</v>
      </c>
      <c r="EL11" s="2">
        <f t="shared" si="26"/>
        <v>0</v>
      </c>
      <c r="EM11" s="2">
        <f t="shared" si="27"/>
        <v>4.4314518729460017E-2</v>
      </c>
      <c r="EN11" s="2">
        <f t="shared" si="28"/>
        <v>1.6504335126448777E-2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174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 t="s">
        <v>232</v>
      </c>
      <c r="FX11">
        <v>161.16999816894531</v>
      </c>
      <c r="FY11">
        <v>160.19000244140619</v>
      </c>
      <c r="FZ11">
        <v>164.05000305175781</v>
      </c>
      <c r="GA11">
        <v>157.19999694824219</v>
      </c>
      <c r="GB11">
        <v>161.4100036621094</v>
      </c>
      <c r="GC11">
        <v>296</v>
      </c>
      <c r="GD11">
        <v>367</v>
      </c>
      <c r="GE11">
        <v>130</v>
      </c>
      <c r="GF11">
        <v>191</v>
      </c>
      <c r="GG11">
        <v>0</v>
      </c>
      <c r="GH11">
        <v>93</v>
      </c>
      <c r="GI11">
        <v>0</v>
      </c>
      <c r="GJ11">
        <v>39</v>
      </c>
      <c r="GK11">
        <v>17</v>
      </c>
      <c r="GL11">
        <v>340</v>
      </c>
      <c r="GM11">
        <v>17</v>
      </c>
      <c r="GN11">
        <v>179</v>
      </c>
      <c r="GO11">
        <v>2</v>
      </c>
      <c r="GP11">
        <v>1</v>
      </c>
      <c r="GQ11">
        <v>2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2.5</v>
      </c>
      <c r="GX11" t="s">
        <v>218</v>
      </c>
      <c r="GY11">
        <v>456565</v>
      </c>
      <c r="GZ11">
        <v>310866</v>
      </c>
      <c r="HA11">
        <v>3.476</v>
      </c>
      <c r="HB11">
        <v>3.484</v>
      </c>
      <c r="HC11">
        <v>0.76</v>
      </c>
      <c r="HD11">
        <v>3.86</v>
      </c>
      <c r="HE11">
        <v>8.0799999999999997E-2</v>
      </c>
      <c r="HF11" s="2">
        <f t="shared" si="29"/>
        <v>-6.1177084250159108E-3</v>
      </c>
      <c r="HG11" s="2">
        <f t="shared" si="30"/>
        <v>2.3529415047519264E-2</v>
      </c>
      <c r="HH11" s="2">
        <f t="shared" si="31"/>
        <v>1.866536892186943E-2</v>
      </c>
      <c r="HI11" s="2">
        <f t="shared" si="32"/>
        <v>2.6082687679509053E-2</v>
      </c>
      <c r="HJ11" s="3">
        <f t="shared" si="33"/>
        <v>163.95917949531315</v>
      </c>
      <c r="HK11" s="4" t="str">
        <f t="shared" si="34"/>
        <v>AMG</v>
      </c>
    </row>
    <row r="12" spans="1:219" hidden="1" x14ac:dyDescent="0.3">
      <c r="A12">
        <v>3</v>
      </c>
      <c r="B12" t="s">
        <v>233</v>
      </c>
      <c r="C12">
        <v>10</v>
      </c>
      <c r="D12">
        <v>0</v>
      </c>
      <c r="E12">
        <v>5</v>
      </c>
      <c r="F12">
        <v>1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6</v>
      </c>
      <c r="N12">
        <v>3</v>
      </c>
      <c r="O12">
        <v>6</v>
      </c>
      <c r="P12">
        <v>16</v>
      </c>
      <c r="Q12">
        <v>164</v>
      </c>
      <c r="R12">
        <v>1</v>
      </c>
      <c r="S12">
        <v>1</v>
      </c>
      <c r="T12">
        <v>0</v>
      </c>
      <c r="U12">
        <v>0</v>
      </c>
      <c r="V12">
        <v>2</v>
      </c>
      <c r="W12">
        <v>0</v>
      </c>
      <c r="X12">
        <v>4</v>
      </c>
      <c r="Y12">
        <v>2</v>
      </c>
      <c r="Z12">
        <v>1</v>
      </c>
      <c r="AA12">
        <v>2</v>
      </c>
      <c r="AB12">
        <v>9</v>
      </c>
      <c r="AC12">
        <v>1</v>
      </c>
      <c r="AD12">
        <v>9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36.75</v>
      </c>
      <c r="AW12">
        <v>36.529998779296882</v>
      </c>
      <c r="AX12">
        <v>36.970001220703118</v>
      </c>
      <c r="AY12">
        <v>36.290000915527337</v>
      </c>
      <c r="AZ12">
        <v>36.490001678466797</v>
      </c>
      <c r="BA12" s="2">
        <f t="shared" si="17"/>
        <v>-6.0224809212914288E-3</v>
      </c>
      <c r="BB12" s="2">
        <f t="shared" si="18"/>
        <v>1.190160743516111E-2</v>
      </c>
      <c r="BC12" s="2">
        <f t="shared" si="19"/>
        <v>6.5698842537482705E-3</v>
      </c>
      <c r="BD12" s="2">
        <f t="shared" si="20"/>
        <v>5.4809743420067836E-3</v>
      </c>
      <c r="BE12">
        <v>115</v>
      </c>
      <c r="BF12">
        <v>54</v>
      </c>
      <c r="BG12">
        <v>2</v>
      </c>
      <c r="BH12">
        <v>0</v>
      </c>
      <c r="BI12">
        <v>0</v>
      </c>
      <c r="BJ12">
        <v>2</v>
      </c>
      <c r="BK12">
        <v>2</v>
      </c>
      <c r="BL12">
        <v>0</v>
      </c>
      <c r="BM12">
        <v>0</v>
      </c>
      <c r="BN12">
        <v>26</v>
      </c>
      <c r="BO12">
        <v>11</v>
      </c>
      <c r="BP12">
        <v>12</v>
      </c>
      <c r="BQ12">
        <v>1</v>
      </c>
      <c r="BR12">
        <v>2</v>
      </c>
      <c r="BS12">
        <v>2</v>
      </c>
      <c r="BT12">
        <v>0</v>
      </c>
      <c r="BU12">
        <v>0</v>
      </c>
      <c r="BV12">
        <v>0</v>
      </c>
      <c r="BW12">
        <v>5</v>
      </c>
      <c r="BX12">
        <v>1</v>
      </c>
      <c r="BY12">
        <v>2</v>
      </c>
      <c r="BZ12">
        <v>0</v>
      </c>
      <c r="CA12">
        <v>1</v>
      </c>
      <c r="CB12">
        <v>1</v>
      </c>
      <c r="CC12">
        <v>1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235</v>
      </c>
      <c r="CN12">
        <v>36.490001678466797</v>
      </c>
      <c r="CO12">
        <v>36.990001678466797</v>
      </c>
      <c r="CP12">
        <v>37.5</v>
      </c>
      <c r="CQ12">
        <v>36.360000610351563</v>
      </c>
      <c r="CR12">
        <v>37.169998168945313</v>
      </c>
      <c r="CS12" s="2">
        <f t="shared" si="21"/>
        <v>1.3517166188480312E-2</v>
      </c>
      <c r="CT12" s="2">
        <f t="shared" si="22"/>
        <v>1.359995524088542E-2</v>
      </c>
      <c r="CU12" s="2">
        <f t="shared" si="23"/>
        <v>1.7031658273267358E-2</v>
      </c>
      <c r="CV12" s="2">
        <f t="shared" si="24"/>
        <v>2.1791702945804459E-2</v>
      </c>
      <c r="CW12">
        <v>49</v>
      </c>
      <c r="CX12">
        <v>25</v>
      </c>
      <c r="CY12">
        <v>2</v>
      </c>
      <c r="CZ12">
        <v>0</v>
      </c>
      <c r="DA12">
        <v>0</v>
      </c>
      <c r="DB12">
        <v>1</v>
      </c>
      <c r="DC12">
        <v>2</v>
      </c>
      <c r="DD12">
        <v>0</v>
      </c>
      <c r="DE12">
        <v>0</v>
      </c>
      <c r="DF12">
        <v>19</v>
      </c>
      <c r="DG12">
        <v>8</v>
      </c>
      <c r="DH12">
        <v>7</v>
      </c>
      <c r="DI12">
        <v>6</v>
      </c>
      <c r="DJ12">
        <v>101</v>
      </c>
      <c r="DK12">
        <v>1</v>
      </c>
      <c r="DL12">
        <v>0</v>
      </c>
      <c r="DM12">
        <v>0</v>
      </c>
      <c r="DN12">
        <v>0</v>
      </c>
      <c r="DO12">
        <v>5</v>
      </c>
      <c r="DP12">
        <v>2</v>
      </c>
      <c r="DQ12">
        <v>101</v>
      </c>
      <c r="DR12">
        <v>0</v>
      </c>
      <c r="DS12">
        <v>2</v>
      </c>
      <c r="DT12">
        <v>1</v>
      </c>
      <c r="DU12">
        <v>2</v>
      </c>
      <c r="DV12">
        <v>0</v>
      </c>
      <c r="DW12">
        <v>34</v>
      </c>
      <c r="DX12">
        <v>5</v>
      </c>
      <c r="DY12">
        <v>68</v>
      </c>
      <c r="DZ12">
        <v>68</v>
      </c>
      <c r="EA12">
        <v>3</v>
      </c>
      <c r="EB12">
        <v>2</v>
      </c>
      <c r="EC12">
        <v>3</v>
      </c>
      <c r="ED12">
        <v>2</v>
      </c>
      <c r="EE12" t="s">
        <v>236</v>
      </c>
      <c r="EF12">
        <v>37.169998168945313</v>
      </c>
      <c r="EG12">
        <v>36.520000457763672</v>
      </c>
      <c r="EH12">
        <v>38.069999694824219</v>
      </c>
      <c r="EI12">
        <v>36.349998474121087</v>
      </c>
      <c r="EJ12">
        <v>36.639999389648438</v>
      </c>
      <c r="EK12" s="2">
        <f t="shared" si="25"/>
        <v>-1.7798403697540488E-2</v>
      </c>
      <c r="EL12" s="2">
        <f t="shared" si="26"/>
        <v>4.0714453624523528E-2</v>
      </c>
      <c r="EM12" s="2">
        <f t="shared" si="27"/>
        <v>4.6550378289068606E-3</v>
      </c>
      <c r="EN12" s="2">
        <f t="shared" si="28"/>
        <v>7.9148722805186811E-3</v>
      </c>
      <c r="EO12">
        <v>16</v>
      </c>
      <c r="EP12">
        <v>36</v>
      </c>
      <c r="EQ12">
        <v>18</v>
      </c>
      <c r="ER12">
        <v>59</v>
      </c>
      <c r="ES12">
        <v>66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1</v>
      </c>
      <c r="FB12">
        <v>0</v>
      </c>
      <c r="FC12">
        <v>1</v>
      </c>
      <c r="FD12">
        <v>2</v>
      </c>
      <c r="FE12">
        <v>1</v>
      </c>
      <c r="FF12">
        <v>2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36.639999389648438</v>
      </c>
      <c r="FY12">
        <v>37.180000305175781</v>
      </c>
      <c r="FZ12">
        <v>38.055000305175781</v>
      </c>
      <c r="GA12">
        <v>36.049999237060547</v>
      </c>
      <c r="GB12">
        <v>37.610000610351563</v>
      </c>
      <c r="GC12">
        <v>637</v>
      </c>
      <c r="GD12">
        <v>204</v>
      </c>
      <c r="GE12">
        <v>271</v>
      </c>
      <c r="GF12">
        <v>143</v>
      </c>
      <c r="GG12">
        <v>0</v>
      </c>
      <c r="GH12">
        <v>305</v>
      </c>
      <c r="GI12">
        <v>0</v>
      </c>
      <c r="GJ12">
        <v>125</v>
      </c>
      <c r="GK12">
        <v>11</v>
      </c>
      <c r="GL12">
        <v>104</v>
      </c>
      <c r="GM12">
        <v>2</v>
      </c>
      <c r="GN12">
        <v>101</v>
      </c>
      <c r="GO12">
        <v>4</v>
      </c>
      <c r="GP12">
        <v>2</v>
      </c>
      <c r="GQ12">
        <v>2</v>
      </c>
      <c r="GR12">
        <v>0</v>
      </c>
      <c r="GS12">
        <v>3</v>
      </c>
      <c r="GT12">
        <v>3</v>
      </c>
      <c r="GU12">
        <v>2</v>
      </c>
      <c r="GV12">
        <v>2</v>
      </c>
      <c r="GW12">
        <v>2.4</v>
      </c>
      <c r="GX12" t="s">
        <v>218</v>
      </c>
      <c r="GY12">
        <v>5883117</v>
      </c>
      <c r="GZ12">
        <v>5510666</v>
      </c>
      <c r="HA12">
        <v>1</v>
      </c>
      <c r="HB12">
        <v>1.518</v>
      </c>
      <c r="HC12">
        <v>0.05</v>
      </c>
      <c r="HD12">
        <v>1.55</v>
      </c>
      <c r="HE12">
        <v>0</v>
      </c>
      <c r="HF12" s="2">
        <f t="shared" si="29"/>
        <v>1.4523962105835952E-2</v>
      </c>
      <c r="HG12" s="2">
        <f t="shared" si="30"/>
        <v>2.2993036210303019E-2</v>
      </c>
      <c r="HH12" s="2">
        <f t="shared" si="31"/>
        <v>3.039271271759314E-2</v>
      </c>
      <c r="HI12" s="2">
        <f t="shared" si="32"/>
        <v>4.1478366072178363E-2</v>
      </c>
      <c r="HJ12" s="3">
        <f t="shared" si="33"/>
        <v>38.034881398491763</v>
      </c>
      <c r="HK12" s="4" t="str">
        <f t="shared" si="34"/>
        <v>AA</v>
      </c>
    </row>
    <row r="13" spans="1:219" hidden="1" x14ac:dyDescent="0.3">
      <c r="A13">
        <v>4</v>
      </c>
      <c r="B13" t="s">
        <v>238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39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69</v>
      </c>
      <c r="W13">
        <v>59</v>
      </c>
      <c r="X13">
        <v>30</v>
      </c>
      <c r="Y13">
        <v>6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178.00999450683591</v>
      </c>
      <c r="AW13">
        <v>177.61000061035159</v>
      </c>
      <c r="AX13">
        <v>179.2200012207031</v>
      </c>
      <c r="AY13">
        <v>177.61000061035159</v>
      </c>
      <c r="AZ13">
        <v>178.50999450683591</v>
      </c>
      <c r="BA13" s="2">
        <f t="shared" si="17"/>
        <v>-2.2520910709404873E-3</v>
      </c>
      <c r="BB13" s="2">
        <f t="shared" si="18"/>
        <v>8.9833757358859234E-3</v>
      </c>
      <c r="BC13" s="2">
        <f t="shared" si="19"/>
        <v>0</v>
      </c>
      <c r="BD13" s="2">
        <f t="shared" si="20"/>
        <v>5.0417003203137023E-3</v>
      </c>
      <c r="BE13">
        <v>57</v>
      </c>
      <c r="BF13">
        <v>128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240</v>
      </c>
      <c r="CN13">
        <v>178.50999450683591</v>
      </c>
      <c r="CO13">
        <v>179.21000671386719</v>
      </c>
      <c r="CP13">
        <v>180.72999572753901</v>
      </c>
      <c r="CQ13">
        <v>179.21000671386719</v>
      </c>
      <c r="CR13">
        <v>179.67999267578119</v>
      </c>
      <c r="CS13" s="2">
        <f t="shared" si="21"/>
        <v>3.9060999989187772E-3</v>
      </c>
      <c r="CT13" s="2">
        <f t="shared" si="22"/>
        <v>8.4102752703170136E-3</v>
      </c>
      <c r="CU13" s="2">
        <f t="shared" si="23"/>
        <v>0</v>
      </c>
      <c r="CV13" s="2">
        <f t="shared" si="24"/>
        <v>2.6156833318780048E-3</v>
      </c>
      <c r="CW13">
        <v>131</v>
      </c>
      <c r="CX13">
        <v>58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179.67999267578119</v>
      </c>
      <c r="EG13">
        <v>179.38999938964841</v>
      </c>
      <c r="EH13">
        <v>181.42999267578119</v>
      </c>
      <c r="EI13">
        <v>179.25</v>
      </c>
      <c r="EJ13">
        <v>181.1000061035156</v>
      </c>
      <c r="EK13" s="2">
        <f t="shared" si="25"/>
        <v>-1.616552132891691E-3</v>
      </c>
      <c r="EL13" s="2">
        <f t="shared" si="26"/>
        <v>1.1243969401345311E-2</v>
      </c>
      <c r="EM13" s="2">
        <f t="shared" si="27"/>
        <v>7.8041914334547879E-4</v>
      </c>
      <c r="EN13" s="2">
        <f t="shared" si="28"/>
        <v>1.0215383993185223E-2</v>
      </c>
      <c r="EO13">
        <v>64</v>
      </c>
      <c r="EP13">
        <v>117</v>
      </c>
      <c r="EQ13">
        <v>6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181.1000061035156</v>
      </c>
      <c r="FY13">
        <v>180.8500061035156</v>
      </c>
      <c r="FZ13">
        <v>181.32000732421881</v>
      </c>
      <c r="GA13">
        <v>179.67999267578119</v>
      </c>
      <c r="GB13">
        <v>179.96000671386719</v>
      </c>
      <c r="GC13">
        <v>601</v>
      </c>
      <c r="GD13">
        <v>169</v>
      </c>
      <c r="GE13">
        <v>376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4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1.6</v>
      </c>
      <c r="GX13" t="s">
        <v>218</v>
      </c>
      <c r="GY13">
        <v>753053</v>
      </c>
      <c r="GZ13">
        <v>624033</v>
      </c>
      <c r="HA13">
        <v>2.589</v>
      </c>
      <c r="HB13">
        <v>3.0419999999999998</v>
      </c>
      <c r="HC13">
        <v>724.1</v>
      </c>
      <c r="HD13">
        <v>2.11</v>
      </c>
      <c r="HE13">
        <v>0.72760004</v>
      </c>
      <c r="HF13" s="2">
        <f t="shared" si="29"/>
        <v>-1.3823610260588204E-3</v>
      </c>
      <c r="HG13" s="2">
        <f t="shared" si="30"/>
        <v>2.5921089880764914E-3</v>
      </c>
      <c r="HH13" s="2">
        <f t="shared" si="31"/>
        <v>6.4695238498621022E-3</v>
      </c>
      <c r="HI13" s="2">
        <f t="shared" si="32"/>
        <v>1.555979260054241E-3</v>
      </c>
      <c r="HJ13" s="3">
        <f t="shared" si="33"/>
        <v>181.31878902983021</v>
      </c>
      <c r="HK13" s="4" t="str">
        <f t="shared" si="34"/>
        <v>ARE</v>
      </c>
    </row>
    <row r="14" spans="1:219" hidden="1" x14ac:dyDescent="0.3">
      <c r="A14">
        <v>5</v>
      </c>
      <c r="B14" t="s">
        <v>243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45</v>
      </c>
      <c r="N14">
        <v>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17</v>
      </c>
      <c r="W14">
        <v>6</v>
      </c>
      <c r="X14">
        <v>6</v>
      </c>
      <c r="Y14">
        <v>9</v>
      </c>
      <c r="Z14">
        <v>97</v>
      </c>
      <c r="AA14">
        <v>0</v>
      </c>
      <c r="AB14">
        <v>0</v>
      </c>
      <c r="AC14">
        <v>0</v>
      </c>
      <c r="AD14">
        <v>0</v>
      </c>
      <c r="AE14">
        <v>12</v>
      </c>
      <c r="AF14">
        <v>0</v>
      </c>
      <c r="AG14">
        <v>7</v>
      </c>
      <c r="AH14">
        <v>0</v>
      </c>
      <c r="AI14">
        <v>2</v>
      </c>
      <c r="AJ14">
        <v>0</v>
      </c>
      <c r="AK14">
        <v>1</v>
      </c>
      <c r="AL14">
        <v>0</v>
      </c>
      <c r="AM14">
        <v>58</v>
      </c>
      <c r="AN14">
        <v>13</v>
      </c>
      <c r="AO14">
        <v>2</v>
      </c>
      <c r="AP14">
        <v>2</v>
      </c>
      <c r="AQ14">
        <v>2</v>
      </c>
      <c r="AR14">
        <v>2</v>
      </c>
      <c r="AS14">
        <v>1</v>
      </c>
      <c r="AT14">
        <v>1</v>
      </c>
      <c r="AU14" t="s">
        <v>244</v>
      </c>
      <c r="AV14">
        <v>105.4599990844727</v>
      </c>
      <c r="AW14">
        <v>105.5</v>
      </c>
      <c r="AX14">
        <v>108.0800018310547</v>
      </c>
      <c r="AY14">
        <v>104.90000152587891</v>
      </c>
      <c r="AZ14">
        <v>107.8399963378906</v>
      </c>
      <c r="BA14" s="2">
        <f t="shared" si="17"/>
        <v>3.7915559741519278E-4</v>
      </c>
      <c r="BB14" s="2">
        <f t="shared" si="18"/>
        <v>2.3871223050936252E-2</v>
      </c>
      <c r="BC14" s="2">
        <f t="shared" si="19"/>
        <v>5.6871893281620345E-3</v>
      </c>
      <c r="BD14" s="2">
        <f t="shared" si="20"/>
        <v>2.7262564093566199E-2</v>
      </c>
      <c r="BE14">
        <v>2</v>
      </c>
      <c r="BF14">
        <v>20</v>
      </c>
      <c r="BG14">
        <v>29</v>
      </c>
      <c r="BH14">
        <v>69</v>
      </c>
      <c r="BI14">
        <v>68</v>
      </c>
      <c r="BJ14">
        <v>1</v>
      </c>
      <c r="BK14">
        <v>1</v>
      </c>
      <c r="BL14">
        <v>0</v>
      </c>
      <c r="BM14">
        <v>0</v>
      </c>
      <c r="BN14">
        <v>2</v>
      </c>
      <c r="BO14">
        <v>0</v>
      </c>
      <c r="BP14">
        <v>1</v>
      </c>
      <c r="BQ14">
        <v>0</v>
      </c>
      <c r="BR14">
        <v>1</v>
      </c>
      <c r="BS14">
        <v>2</v>
      </c>
      <c r="BT14">
        <v>4</v>
      </c>
      <c r="BU14">
        <v>1</v>
      </c>
      <c r="BV14">
        <v>4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0</v>
      </c>
      <c r="CC14">
        <v>1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107.8399963378906</v>
      </c>
      <c r="CO14">
        <v>111</v>
      </c>
      <c r="CP14">
        <v>120.80999755859381</v>
      </c>
      <c r="CQ14">
        <v>111</v>
      </c>
      <c r="CR14">
        <v>118.63999938964839</v>
      </c>
      <c r="CS14" s="2">
        <f t="shared" si="21"/>
        <v>2.8468501460445106E-2</v>
      </c>
      <c r="CT14" s="2">
        <f t="shared" si="22"/>
        <v>8.1201868693324686E-2</v>
      </c>
      <c r="CU14" s="2">
        <f t="shared" si="23"/>
        <v>0</v>
      </c>
      <c r="CV14" s="2">
        <f t="shared" si="24"/>
        <v>6.439648878078974E-2</v>
      </c>
      <c r="CW14">
        <v>0</v>
      </c>
      <c r="CX14">
        <v>0</v>
      </c>
      <c r="CY14">
        <v>0</v>
      </c>
      <c r="CZ14">
        <v>0</v>
      </c>
      <c r="DA14">
        <v>195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118.63999938964839</v>
      </c>
      <c r="EG14">
        <v>118</v>
      </c>
      <c r="EH14">
        <v>120.3000030517578</v>
      </c>
      <c r="EI14">
        <v>117.0500030517578</v>
      </c>
      <c r="EJ14">
        <v>117.84999847412109</v>
      </c>
      <c r="EK14" s="2">
        <f t="shared" si="25"/>
        <v>-5.4237236410881184E-3</v>
      </c>
      <c r="EL14" s="2">
        <f t="shared" si="26"/>
        <v>1.9118894375823481E-2</v>
      </c>
      <c r="EM14" s="2">
        <f t="shared" si="27"/>
        <v>8.0508215952729278E-3</v>
      </c>
      <c r="EN14" s="2">
        <f t="shared" si="28"/>
        <v>6.7882514443898812E-3</v>
      </c>
      <c r="EO14">
        <v>76</v>
      </c>
      <c r="EP14">
        <v>55</v>
      </c>
      <c r="EQ14">
        <v>18</v>
      </c>
      <c r="ER14">
        <v>14</v>
      </c>
      <c r="ES14">
        <v>0</v>
      </c>
      <c r="ET14">
        <v>3</v>
      </c>
      <c r="EU14">
        <v>32</v>
      </c>
      <c r="EV14">
        <v>0</v>
      </c>
      <c r="EW14">
        <v>0</v>
      </c>
      <c r="EX14">
        <v>22</v>
      </c>
      <c r="EY14">
        <v>8</v>
      </c>
      <c r="EZ14">
        <v>9</v>
      </c>
      <c r="FA14">
        <v>10</v>
      </c>
      <c r="FB14">
        <v>6</v>
      </c>
      <c r="FC14">
        <v>3</v>
      </c>
      <c r="FD14">
        <v>13</v>
      </c>
      <c r="FE14">
        <v>0</v>
      </c>
      <c r="FF14">
        <v>0</v>
      </c>
      <c r="FG14">
        <v>67</v>
      </c>
      <c r="FH14">
        <v>32</v>
      </c>
      <c r="FI14">
        <v>6</v>
      </c>
      <c r="FJ14">
        <v>1</v>
      </c>
      <c r="FK14">
        <v>2</v>
      </c>
      <c r="FL14">
        <v>2</v>
      </c>
      <c r="FM14">
        <v>2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117.84999847412109</v>
      </c>
      <c r="FY14">
        <v>120.0400009155273</v>
      </c>
      <c r="FZ14">
        <v>122.48000335693359</v>
      </c>
      <c r="GA14">
        <v>115.8300018310547</v>
      </c>
      <c r="GB14">
        <v>116.86000061035161</v>
      </c>
      <c r="GC14">
        <v>603</v>
      </c>
      <c r="GD14">
        <v>194</v>
      </c>
      <c r="GE14">
        <v>358</v>
      </c>
      <c r="GF14">
        <v>55</v>
      </c>
      <c r="GG14">
        <v>0</v>
      </c>
      <c r="GH14">
        <v>346</v>
      </c>
      <c r="GI14">
        <v>0</v>
      </c>
      <c r="GJ14">
        <v>209</v>
      </c>
      <c r="GK14">
        <v>4</v>
      </c>
      <c r="GL14">
        <v>104</v>
      </c>
      <c r="GM14">
        <v>0</v>
      </c>
      <c r="GN14">
        <v>6</v>
      </c>
      <c r="GO14">
        <v>4</v>
      </c>
      <c r="GP14">
        <v>2</v>
      </c>
      <c r="GQ14">
        <v>2</v>
      </c>
      <c r="GR14">
        <v>1</v>
      </c>
      <c r="GS14">
        <v>1</v>
      </c>
      <c r="GT14">
        <v>0</v>
      </c>
      <c r="GU14">
        <v>1</v>
      </c>
      <c r="GV14">
        <v>0</v>
      </c>
      <c r="GW14">
        <v>2.2000000000000002</v>
      </c>
      <c r="GX14" t="s">
        <v>218</v>
      </c>
      <c r="GY14">
        <v>1838334</v>
      </c>
      <c r="GZ14">
        <v>1102633</v>
      </c>
      <c r="HC14">
        <v>-1.41</v>
      </c>
      <c r="HD14">
        <v>4.38</v>
      </c>
      <c r="HE14">
        <v>0.20449999999999999</v>
      </c>
      <c r="HF14" s="2">
        <f t="shared" si="29"/>
        <v>1.8243938892897216E-2</v>
      </c>
      <c r="HG14" s="2">
        <f t="shared" si="30"/>
        <v>1.9921639243392186E-2</v>
      </c>
      <c r="HH14" s="2">
        <f t="shared" si="31"/>
        <v>3.5071634891399195E-2</v>
      </c>
      <c r="HI14" s="2">
        <f t="shared" si="32"/>
        <v>8.813954936824353E-3</v>
      </c>
      <c r="HJ14" s="3">
        <f t="shared" si="33"/>
        <v>122.43139450854291</v>
      </c>
      <c r="HK14" s="4" t="str">
        <f t="shared" si="34"/>
        <v>ADS</v>
      </c>
    </row>
    <row r="15" spans="1:219" hidden="1" x14ac:dyDescent="0.3">
      <c r="A15">
        <v>6</v>
      </c>
      <c r="B15" t="s">
        <v>248</v>
      </c>
      <c r="C15">
        <v>9</v>
      </c>
      <c r="D15">
        <v>2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191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 t="s">
        <v>249</v>
      </c>
      <c r="AV15">
        <v>2290.97998046875</v>
      </c>
      <c r="AW15">
        <v>2392.5</v>
      </c>
      <c r="AX15">
        <v>2431.3798828125</v>
      </c>
      <c r="AY15">
        <v>2353.219970703125</v>
      </c>
      <c r="AZ15">
        <v>2359.0400390625</v>
      </c>
      <c r="BA15" s="2">
        <f t="shared" si="17"/>
        <v>4.2432610044409569E-2</v>
      </c>
      <c r="BB15" s="2">
        <f t="shared" si="18"/>
        <v>1.5990871310297083E-2</v>
      </c>
      <c r="BC15" s="2">
        <f t="shared" si="19"/>
        <v>1.6417985077063713E-2</v>
      </c>
      <c r="BD15" s="2">
        <f t="shared" si="20"/>
        <v>2.4671341999298324E-3</v>
      </c>
      <c r="BE15">
        <v>17</v>
      </c>
      <c r="BF15">
        <v>10</v>
      </c>
      <c r="BG15">
        <v>9</v>
      </c>
      <c r="BH15">
        <v>2</v>
      </c>
      <c r="BI15">
        <v>0</v>
      </c>
      <c r="BJ15">
        <v>1</v>
      </c>
      <c r="BK15">
        <v>11</v>
      </c>
      <c r="BL15">
        <v>0</v>
      </c>
      <c r="BM15">
        <v>0</v>
      </c>
      <c r="BN15">
        <v>20</v>
      </c>
      <c r="BO15">
        <v>27</v>
      </c>
      <c r="BP15">
        <v>26</v>
      </c>
      <c r="BQ15">
        <v>25</v>
      </c>
      <c r="BR15">
        <v>72</v>
      </c>
      <c r="BS15">
        <v>1</v>
      </c>
      <c r="BT15">
        <v>7</v>
      </c>
      <c r="BU15">
        <v>0</v>
      </c>
      <c r="BV15">
        <v>0</v>
      </c>
      <c r="BW15">
        <v>21</v>
      </c>
      <c r="BX15">
        <v>11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41</v>
      </c>
      <c r="CF15">
        <v>21</v>
      </c>
      <c r="CG15">
        <v>0</v>
      </c>
      <c r="CH15">
        <v>0</v>
      </c>
      <c r="CI15">
        <v>2</v>
      </c>
      <c r="CJ15">
        <v>1</v>
      </c>
      <c r="CK15">
        <v>1</v>
      </c>
      <c r="CL15">
        <v>0</v>
      </c>
      <c r="CM15" t="s">
        <v>250</v>
      </c>
      <c r="CN15">
        <v>2359.0400390625</v>
      </c>
      <c r="CO15">
        <v>2389.22998046875</v>
      </c>
      <c r="CP15">
        <v>2404.159912109375</v>
      </c>
      <c r="CQ15">
        <v>2373.85009765625</v>
      </c>
      <c r="CR15">
        <v>2392.760009765625</v>
      </c>
      <c r="CS15" s="2">
        <f t="shared" si="21"/>
        <v>1.2635845713072302E-2</v>
      </c>
      <c r="CT15" s="2">
        <f t="shared" si="22"/>
        <v>6.2100410066008305E-3</v>
      </c>
      <c r="CU15" s="2">
        <f t="shared" si="23"/>
        <v>6.4371713640904993E-3</v>
      </c>
      <c r="CV15" s="2">
        <f t="shared" si="24"/>
        <v>7.9029706415175704E-3</v>
      </c>
      <c r="CW15">
        <v>97</v>
      </c>
      <c r="CX15">
        <v>16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33</v>
      </c>
      <c r="DG15">
        <v>30</v>
      </c>
      <c r="DH15">
        <v>21</v>
      </c>
      <c r="DI15">
        <v>9</v>
      </c>
      <c r="DJ15">
        <v>7</v>
      </c>
      <c r="DK15">
        <v>0</v>
      </c>
      <c r="DL15">
        <v>0</v>
      </c>
      <c r="DM15">
        <v>0</v>
      </c>
      <c r="DN15">
        <v>0</v>
      </c>
      <c r="DO15">
        <v>4</v>
      </c>
      <c r="DP15">
        <v>0</v>
      </c>
      <c r="DQ15">
        <v>7</v>
      </c>
      <c r="DR15">
        <v>0</v>
      </c>
      <c r="DS15">
        <v>1</v>
      </c>
      <c r="DT15">
        <v>0</v>
      </c>
      <c r="DU15">
        <v>2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251</v>
      </c>
      <c r="EF15">
        <v>2392.760009765625</v>
      </c>
      <c r="EG15">
        <v>2368.02001953125</v>
      </c>
      <c r="EH15">
        <v>2381.85009765625</v>
      </c>
      <c r="EI15">
        <v>2346.56005859375</v>
      </c>
      <c r="EJ15">
        <v>2353.5</v>
      </c>
      <c r="EK15" s="2">
        <f t="shared" si="25"/>
        <v>-1.044754268558612E-2</v>
      </c>
      <c r="EL15" s="2">
        <f t="shared" si="26"/>
        <v>5.8064435451286034E-3</v>
      </c>
      <c r="EM15" s="2">
        <f t="shared" si="27"/>
        <v>9.0624068886664411E-3</v>
      </c>
      <c r="EN15" s="2">
        <f t="shared" si="28"/>
        <v>2.9487747636498529E-3</v>
      </c>
      <c r="EO15">
        <v>16</v>
      </c>
      <c r="EP15">
        <v>3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</v>
      </c>
      <c r="EY15">
        <v>3</v>
      </c>
      <c r="EZ15">
        <v>10</v>
      </c>
      <c r="FA15">
        <v>42</v>
      </c>
      <c r="FB15">
        <v>122</v>
      </c>
      <c r="FC15">
        <v>0</v>
      </c>
      <c r="FD15">
        <v>0</v>
      </c>
      <c r="FE15">
        <v>0</v>
      </c>
      <c r="FF15">
        <v>0</v>
      </c>
      <c r="FG15">
        <v>3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252</v>
      </c>
      <c r="FX15">
        <v>2353.5</v>
      </c>
      <c r="FY15">
        <v>2364.909912109375</v>
      </c>
      <c r="FZ15">
        <v>2381.550048828125</v>
      </c>
      <c r="GA15">
        <v>2335.5</v>
      </c>
      <c r="GB15">
        <v>2343.080078125</v>
      </c>
      <c r="GC15">
        <v>171</v>
      </c>
      <c r="GD15">
        <v>650</v>
      </c>
      <c r="GE15">
        <v>132</v>
      </c>
      <c r="GF15">
        <v>286</v>
      </c>
      <c r="GG15">
        <v>0</v>
      </c>
      <c r="GH15">
        <v>2</v>
      </c>
      <c r="GI15">
        <v>0</v>
      </c>
      <c r="GJ15">
        <v>0</v>
      </c>
      <c r="GK15">
        <v>0</v>
      </c>
      <c r="GL15">
        <v>392</v>
      </c>
      <c r="GM15">
        <v>0</v>
      </c>
      <c r="GN15">
        <v>129</v>
      </c>
      <c r="GO15">
        <v>3</v>
      </c>
      <c r="GP15">
        <v>2</v>
      </c>
      <c r="GQ15">
        <v>1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1.7</v>
      </c>
      <c r="GX15" t="s">
        <v>218</v>
      </c>
      <c r="GY15">
        <v>2242838</v>
      </c>
      <c r="GZ15">
        <v>2272250</v>
      </c>
      <c r="HA15">
        <v>2.95</v>
      </c>
      <c r="HB15">
        <v>3.1040000000000001</v>
      </c>
      <c r="HC15">
        <v>1.25</v>
      </c>
      <c r="HD15">
        <v>2.69</v>
      </c>
      <c r="HE15">
        <v>0</v>
      </c>
      <c r="HF15" s="2">
        <f t="shared" si="29"/>
        <v>4.824670931840247E-3</v>
      </c>
      <c r="HG15" s="2">
        <f t="shared" si="30"/>
        <v>6.9871035156023886E-3</v>
      </c>
      <c r="HH15" s="2">
        <f t="shared" si="31"/>
        <v>1.2435954519359638E-2</v>
      </c>
      <c r="HI15" s="2">
        <f t="shared" si="32"/>
        <v>3.2350913636147727E-3</v>
      </c>
      <c r="HJ15" s="3">
        <f t="shared" si="33"/>
        <v>2381.4337824703575</v>
      </c>
      <c r="HK15" s="4" t="str">
        <f t="shared" si="34"/>
        <v>GOOGL</v>
      </c>
    </row>
    <row r="16" spans="1:219" hidden="1" x14ac:dyDescent="0.3">
      <c r="A16">
        <v>7</v>
      </c>
      <c r="B16" t="s">
        <v>253</v>
      </c>
      <c r="C16">
        <v>11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192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 t="s">
        <v>254</v>
      </c>
      <c r="AV16">
        <v>2307.1201171875</v>
      </c>
      <c r="AW16">
        <v>2407.14501953125</v>
      </c>
      <c r="AX16">
        <v>2452.3779296875</v>
      </c>
      <c r="AY16">
        <v>2374.85009765625</v>
      </c>
      <c r="AZ16">
        <v>2379.909912109375</v>
      </c>
      <c r="BA16" s="2">
        <f t="shared" si="17"/>
        <v>4.1553334565288536E-2</v>
      </c>
      <c r="BB16" s="2">
        <f t="shared" si="18"/>
        <v>1.8444510370395406E-2</v>
      </c>
      <c r="BC16" s="2">
        <f t="shared" si="19"/>
        <v>1.3416275967157554E-2</v>
      </c>
      <c r="BD16" s="2">
        <f t="shared" si="20"/>
        <v>2.1260529347686408E-3</v>
      </c>
      <c r="BE16">
        <v>105</v>
      </c>
      <c r="BF16">
        <v>23</v>
      </c>
      <c r="BG16">
        <v>13</v>
      </c>
      <c r="BH16">
        <v>6</v>
      </c>
      <c r="BI16">
        <v>0</v>
      </c>
      <c r="BJ16">
        <v>1</v>
      </c>
      <c r="BK16">
        <v>19</v>
      </c>
      <c r="BL16">
        <v>0</v>
      </c>
      <c r="BM16">
        <v>0</v>
      </c>
      <c r="BN16">
        <v>29</v>
      </c>
      <c r="BO16">
        <v>12</v>
      </c>
      <c r="BP16">
        <v>11</v>
      </c>
      <c r="BQ16">
        <v>6</v>
      </c>
      <c r="BR16">
        <v>13</v>
      </c>
      <c r="BS16">
        <v>1</v>
      </c>
      <c r="BT16">
        <v>6</v>
      </c>
      <c r="BU16">
        <v>0</v>
      </c>
      <c r="BV16">
        <v>0</v>
      </c>
      <c r="BW16">
        <v>42</v>
      </c>
      <c r="BX16">
        <v>19</v>
      </c>
      <c r="BY16">
        <v>0</v>
      </c>
      <c r="BZ16">
        <v>0</v>
      </c>
      <c r="CA16">
        <v>1</v>
      </c>
      <c r="CB16">
        <v>1</v>
      </c>
      <c r="CC16">
        <v>0</v>
      </c>
      <c r="CD16">
        <v>0</v>
      </c>
      <c r="CE16">
        <v>149</v>
      </c>
      <c r="CF16">
        <v>42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 t="s">
        <v>255</v>
      </c>
      <c r="CN16">
        <v>2379.909912109375</v>
      </c>
      <c r="CO16">
        <v>2410.330078125</v>
      </c>
      <c r="CP16">
        <v>2436.52001953125</v>
      </c>
      <c r="CQ16">
        <v>2402.280029296875</v>
      </c>
      <c r="CR16">
        <v>2429.889892578125</v>
      </c>
      <c r="CS16" s="2">
        <f t="shared" si="21"/>
        <v>1.2620746963954765E-2</v>
      </c>
      <c r="CT16" s="2">
        <f t="shared" si="22"/>
        <v>1.0748912874226524E-2</v>
      </c>
      <c r="CU16" s="2">
        <f t="shared" si="23"/>
        <v>3.3398117963939766E-3</v>
      </c>
      <c r="CV16" s="2">
        <f t="shared" si="24"/>
        <v>1.1362598513447786E-2</v>
      </c>
      <c r="CW16">
        <v>87</v>
      </c>
      <c r="CX16">
        <v>90</v>
      </c>
      <c r="CY16">
        <v>15</v>
      </c>
      <c r="CZ16">
        <v>0</v>
      </c>
      <c r="DA16">
        <v>0</v>
      </c>
      <c r="DB16">
        <v>1</v>
      </c>
      <c r="DC16">
        <v>1</v>
      </c>
      <c r="DD16">
        <v>0</v>
      </c>
      <c r="DE16">
        <v>0</v>
      </c>
      <c r="DF16">
        <v>23</v>
      </c>
      <c r="DG16">
        <v>1</v>
      </c>
      <c r="DH16">
        <v>1</v>
      </c>
      <c r="DI16">
        <v>0</v>
      </c>
      <c r="DJ16">
        <v>0</v>
      </c>
      <c r="DK16">
        <v>2</v>
      </c>
      <c r="DL16">
        <v>25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256</v>
      </c>
      <c r="EF16">
        <v>2429.889892578125</v>
      </c>
      <c r="EG16">
        <v>2404.489990234375</v>
      </c>
      <c r="EH16">
        <v>2427.139892578125</v>
      </c>
      <c r="EI16">
        <v>2402.159912109375</v>
      </c>
      <c r="EJ16">
        <v>2410.1201171875</v>
      </c>
      <c r="EK16" s="2">
        <f t="shared" si="25"/>
        <v>-1.056353008201727E-2</v>
      </c>
      <c r="EL16" s="2">
        <f t="shared" si="26"/>
        <v>9.3319311396143911E-3</v>
      </c>
      <c r="EM16" s="2">
        <f t="shared" si="27"/>
        <v>9.6905295279392512E-4</v>
      </c>
      <c r="EN16" s="2">
        <f t="shared" si="28"/>
        <v>3.3028250423527972E-3</v>
      </c>
      <c r="EO16">
        <v>137</v>
      </c>
      <c r="EP16">
        <v>53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22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257</v>
      </c>
      <c r="FX16">
        <v>2410.1201171875</v>
      </c>
      <c r="FY16">
        <v>2402.719970703125</v>
      </c>
      <c r="FZ16">
        <v>2419.699951171875</v>
      </c>
      <c r="GA16">
        <v>2384.5</v>
      </c>
      <c r="GB16">
        <v>2395.169921875</v>
      </c>
      <c r="GC16">
        <v>531</v>
      </c>
      <c r="GD16">
        <v>313</v>
      </c>
      <c r="GE16">
        <v>382</v>
      </c>
      <c r="GF16">
        <v>47</v>
      </c>
      <c r="GG16">
        <v>0</v>
      </c>
      <c r="GH16">
        <v>6</v>
      </c>
      <c r="GI16">
        <v>0</v>
      </c>
      <c r="GJ16">
        <v>0</v>
      </c>
      <c r="GK16">
        <v>0</v>
      </c>
      <c r="GL16">
        <v>205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1.5</v>
      </c>
      <c r="GX16" t="s">
        <v>258</v>
      </c>
      <c r="GY16">
        <v>1957130</v>
      </c>
      <c r="GZ16">
        <v>1832433</v>
      </c>
      <c r="HA16">
        <v>2.95</v>
      </c>
      <c r="HB16">
        <v>3.1040000000000001</v>
      </c>
      <c r="HC16">
        <v>1.27</v>
      </c>
      <c r="HD16">
        <v>1.96</v>
      </c>
      <c r="HE16">
        <v>0</v>
      </c>
      <c r="HF16" s="2">
        <f t="shared" si="29"/>
        <v>-3.0799038483912966E-3</v>
      </c>
      <c r="HG16" s="2">
        <f t="shared" si="30"/>
        <v>7.017390920939004E-3</v>
      </c>
      <c r="HH16" s="2">
        <f t="shared" si="31"/>
        <v>7.5830604170626925E-3</v>
      </c>
      <c r="HI16" s="2">
        <f t="shared" si="32"/>
        <v>4.4547661431250107E-3</v>
      </c>
      <c r="HJ16" s="3">
        <f t="shared" si="33"/>
        <v>2419.580796011096</v>
      </c>
      <c r="HK16" s="4" t="str">
        <f t="shared" si="34"/>
        <v>GOOG</v>
      </c>
    </row>
    <row r="17" spans="1:219" hidden="1" x14ac:dyDescent="0.3">
      <c r="A17">
        <v>8</v>
      </c>
      <c r="B17" t="s">
        <v>259</v>
      </c>
      <c r="C17">
        <v>10</v>
      </c>
      <c r="D17">
        <v>1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2</v>
      </c>
      <c r="X17">
        <v>5</v>
      </c>
      <c r="Y17">
        <v>9</v>
      </c>
      <c r="Z17">
        <v>177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5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 t="s">
        <v>260</v>
      </c>
      <c r="AV17">
        <v>3417.429931640625</v>
      </c>
      <c r="AW17">
        <v>3434.800048828125</v>
      </c>
      <c r="AX17">
        <v>3489.8798828125</v>
      </c>
      <c r="AY17">
        <v>3425</v>
      </c>
      <c r="AZ17">
        <v>3458.5</v>
      </c>
      <c r="BA17" s="2">
        <f t="shared" si="17"/>
        <v>5.0570970480293687E-3</v>
      </c>
      <c r="BB17" s="2">
        <f t="shared" si="18"/>
        <v>1.5782730590711891E-2</v>
      </c>
      <c r="BC17" s="2">
        <f t="shared" si="19"/>
        <v>2.8531642857838602E-3</v>
      </c>
      <c r="BD17" s="2">
        <f t="shared" si="20"/>
        <v>9.686280179268425E-3</v>
      </c>
      <c r="BE17">
        <v>8</v>
      </c>
      <c r="BF17">
        <v>42</v>
      </c>
      <c r="BG17">
        <v>124</v>
      </c>
      <c r="BH17">
        <v>20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2</v>
      </c>
      <c r="BO17">
        <v>4</v>
      </c>
      <c r="BP17">
        <v>0</v>
      </c>
      <c r="BQ17">
        <v>0</v>
      </c>
      <c r="BR17">
        <v>0</v>
      </c>
      <c r="BS17">
        <v>1</v>
      </c>
      <c r="BT17">
        <v>6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261</v>
      </c>
      <c r="CN17">
        <v>3458.5</v>
      </c>
      <c r="CO17">
        <v>3505.10009765625</v>
      </c>
      <c r="CP17">
        <v>3514.449951171875</v>
      </c>
      <c r="CQ17">
        <v>3435</v>
      </c>
      <c r="CR17">
        <v>3471.31005859375</v>
      </c>
      <c r="CS17" s="2">
        <f t="shared" si="21"/>
        <v>1.3294940617362139E-2</v>
      </c>
      <c r="CT17" s="2">
        <f t="shared" si="22"/>
        <v>2.6604030916722587E-3</v>
      </c>
      <c r="CU17" s="2">
        <f t="shared" si="23"/>
        <v>1.9999456706849439E-2</v>
      </c>
      <c r="CV17" s="2">
        <f t="shared" si="24"/>
        <v>1.0460044761446463E-2</v>
      </c>
      <c r="CW17">
        <v>7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</v>
      </c>
      <c r="DG17">
        <v>3</v>
      </c>
      <c r="DH17">
        <v>2</v>
      </c>
      <c r="DI17">
        <v>3</v>
      </c>
      <c r="DJ17">
        <v>183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7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 t="s">
        <v>262</v>
      </c>
      <c r="EF17">
        <v>3471.31005859375</v>
      </c>
      <c r="EG17">
        <v>3525.1201171875</v>
      </c>
      <c r="EH17">
        <v>3554</v>
      </c>
      <c r="EI17">
        <v>3462.5</v>
      </c>
      <c r="EJ17">
        <v>3467.419921875</v>
      </c>
      <c r="EK17" s="2">
        <f t="shared" si="25"/>
        <v>1.5264744690936083E-2</v>
      </c>
      <c r="EL17" s="2">
        <f t="shared" si="26"/>
        <v>8.1260221757174511E-3</v>
      </c>
      <c r="EM17" s="2">
        <f t="shared" si="27"/>
        <v>1.7763966930426478E-2</v>
      </c>
      <c r="EN17" s="2">
        <f t="shared" si="28"/>
        <v>1.4188999272807257E-3</v>
      </c>
      <c r="EO17">
        <v>24</v>
      </c>
      <c r="EP17">
        <v>10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</v>
      </c>
      <c r="EY17">
        <v>11</v>
      </c>
      <c r="EZ17">
        <v>9</v>
      </c>
      <c r="FA17">
        <v>10</v>
      </c>
      <c r="FB17">
        <v>134</v>
      </c>
      <c r="FC17">
        <v>0</v>
      </c>
      <c r="FD17">
        <v>0</v>
      </c>
      <c r="FE17">
        <v>0</v>
      </c>
      <c r="FF17">
        <v>0</v>
      </c>
      <c r="FG17">
        <v>10</v>
      </c>
      <c r="FH17">
        <v>0</v>
      </c>
      <c r="FI17">
        <v>7</v>
      </c>
      <c r="FJ17">
        <v>0</v>
      </c>
      <c r="FK17">
        <v>1</v>
      </c>
      <c r="FL17">
        <v>0</v>
      </c>
      <c r="FM17">
        <v>1</v>
      </c>
      <c r="FN17">
        <v>0</v>
      </c>
      <c r="FO17">
        <v>34</v>
      </c>
      <c r="FP17">
        <v>10</v>
      </c>
      <c r="FQ17">
        <v>2</v>
      </c>
      <c r="FR17">
        <v>2</v>
      </c>
      <c r="FS17">
        <v>2</v>
      </c>
      <c r="FT17">
        <v>1</v>
      </c>
      <c r="FU17">
        <v>1</v>
      </c>
      <c r="FV17">
        <v>1</v>
      </c>
      <c r="FW17" t="s">
        <v>263</v>
      </c>
      <c r="FX17">
        <v>3467.419921875</v>
      </c>
      <c r="FY17">
        <v>3484.72998046875</v>
      </c>
      <c r="FZ17">
        <v>3486.64990234375</v>
      </c>
      <c r="GA17">
        <v>3372.699951171875</v>
      </c>
      <c r="GB17">
        <v>3386.489990234375</v>
      </c>
      <c r="GC17">
        <v>240</v>
      </c>
      <c r="GD17">
        <v>565</v>
      </c>
      <c r="GE17">
        <v>41</v>
      </c>
      <c r="GF17">
        <v>364</v>
      </c>
      <c r="GG17">
        <v>0</v>
      </c>
      <c r="GH17">
        <v>20</v>
      </c>
      <c r="GI17">
        <v>0</v>
      </c>
      <c r="GJ17">
        <v>0</v>
      </c>
      <c r="GK17">
        <v>0</v>
      </c>
      <c r="GL17">
        <v>494</v>
      </c>
      <c r="GM17">
        <v>0</v>
      </c>
      <c r="GN17">
        <v>317</v>
      </c>
      <c r="GO17">
        <v>1</v>
      </c>
      <c r="GP17">
        <v>1</v>
      </c>
      <c r="GQ17">
        <v>0</v>
      </c>
      <c r="GR17">
        <v>0</v>
      </c>
      <c r="GS17">
        <v>1</v>
      </c>
      <c r="GT17">
        <v>1</v>
      </c>
      <c r="GU17">
        <v>1</v>
      </c>
      <c r="GV17">
        <v>1</v>
      </c>
      <c r="GW17">
        <v>1.7</v>
      </c>
      <c r="GX17" t="s">
        <v>218</v>
      </c>
      <c r="GY17">
        <v>7009346</v>
      </c>
      <c r="GZ17">
        <v>5202783</v>
      </c>
      <c r="HA17">
        <v>0.84299999999999997</v>
      </c>
      <c r="HB17">
        <v>1.052</v>
      </c>
      <c r="HC17">
        <v>1.65</v>
      </c>
      <c r="HD17">
        <v>1.79</v>
      </c>
      <c r="HE17">
        <v>0</v>
      </c>
      <c r="HF17" s="2">
        <f t="shared" si="29"/>
        <v>4.9674031247096684E-3</v>
      </c>
      <c r="HG17" s="2">
        <f t="shared" si="30"/>
        <v>5.5064945686389422E-4</v>
      </c>
      <c r="HH17" s="2">
        <f t="shared" si="31"/>
        <v>3.2148840778132626E-2</v>
      </c>
      <c r="HI17" s="2">
        <f t="shared" si="32"/>
        <v>4.0720743608474441E-3</v>
      </c>
      <c r="HJ17" s="3">
        <f t="shared" si="33"/>
        <v>3486.6488451398122</v>
      </c>
      <c r="HK17" s="4" t="str">
        <f t="shared" si="34"/>
        <v>AMZN</v>
      </c>
    </row>
    <row r="18" spans="1:219" hidden="1" x14ac:dyDescent="0.3">
      <c r="A18">
        <v>9</v>
      </c>
      <c r="B18" t="s">
        <v>264</v>
      </c>
      <c r="C18">
        <v>11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3</v>
      </c>
      <c r="N18">
        <v>22</v>
      </c>
      <c r="O18">
        <v>113</v>
      </c>
      <c r="P18">
        <v>40</v>
      </c>
      <c r="Q18">
        <v>17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265</v>
      </c>
      <c r="AV18">
        <v>48.439998626708977</v>
      </c>
      <c r="AW18">
        <v>48.470001220703118</v>
      </c>
      <c r="AX18">
        <v>48.729999542236328</v>
      </c>
      <c r="AY18">
        <v>48.029998779296882</v>
      </c>
      <c r="AZ18">
        <v>48.209999084472663</v>
      </c>
      <c r="BA18" s="2">
        <f t="shared" si="17"/>
        <v>6.1899305216694955E-4</v>
      </c>
      <c r="BB18" s="2">
        <f t="shared" si="18"/>
        <v>5.3354878714467757E-3</v>
      </c>
      <c r="BC18" s="2">
        <f t="shared" si="19"/>
        <v>9.0778302109532083E-3</v>
      </c>
      <c r="BD18" s="2">
        <f t="shared" si="20"/>
        <v>3.7336716157241323E-3</v>
      </c>
      <c r="BE18">
        <v>8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4</v>
      </c>
      <c r="BO18">
        <v>8</v>
      </c>
      <c r="BP18">
        <v>27</v>
      </c>
      <c r="BQ18">
        <v>45</v>
      </c>
      <c r="BR18">
        <v>104</v>
      </c>
      <c r="BS18">
        <v>0</v>
      </c>
      <c r="BT18">
        <v>0</v>
      </c>
      <c r="BU18">
        <v>0</v>
      </c>
      <c r="BV18">
        <v>0</v>
      </c>
      <c r="BW18">
        <v>2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48.209999084472663</v>
      </c>
      <c r="CO18">
        <v>48.75</v>
      </c>
      <c r="CP18">
        <v>49.419998168945313</v>
      </c>
      <c r="CQ18">
        <v>48.569999694824219</v>
      </c>
      <c r="CR18">
        <v>48.939998626708977</v>
      </c>
      <c r="CS18" s="2">
        <f t="shared" si="21"/>
        <v>1.1076941856971056E-2</v>
      </c>
      <c r="CT18" s="2">
        <f t="shared" si="22"/>
        <v>1.355722771690282E-2</v>
      </c>
      <c r="CU18" s="2">
        <f t="shared" si="23"/>
        <v>3.6923139523237225E-3</v>
      </c>
      <c r="CV18" s="2">
        <f t="shared" si="24"/>
        <v>7.5602562784469196E-3</v>
      </c>
      <c r="CW18">
        <v>84</v>
      </c>
      <c r="CX18">
        <v>41</v>
      </c>
      <c r="CY18">
        <v>19</v>
      </c>
      <c r="CZ18">
        <v>0</v>
      </c>
      <c r="DA18">
        <v>0</v>
      </c>
      <c r="DB18">
        <v>1</v>
      </c>
      <c r="DC18">
        <v>19</v>
      </c>
      <c r="DD18">
        <v>0</v>
      </c>
      <c r="DE18">
        <v>0</v>
      </c>
      <c r="DF18">
        <v>46</v>
      </c>
      <c r="DG18">
        <v>16</v>
      </c>
      <c r="DH18">
        <v>11</v>
      </c>
      <c r="DI18">
        <v>0</v>
      </c>
      <c r="DJ18">
        <v>0</v>
      </c>
      <c r="DK18">
        <v>1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48.939998626708977</v>
      </c>
      <c r="EG18">
        <v>48.659999847412109</v>
      </c>
      <c r="EH18">
        <v>49.090000152587891</v>
      </c>
      <c r="EI18">
        <v>48.310001373291023</v>
      </c>
      <c r="EJ18">
        <v>48.450000762939453</v>
      </c>
      <c r="EK18" s="2">
        <f t="shared" si="25"/>
        <v>-5.7541878375440003E-3</v>
      </c>
      <c r="EL18" s="2">
        <f t="shared" si="26"/>
        <v>8.759427660199659E-3</v>
      </c>
      <c r="EM18" s="2">
        <f t="shared" si="27"/>
        <v>7.1927347969299449E-3</v>
      </c>
      <c r="EN18" s="2">
        <f t="shared" si="28"/>
        <v>2.8895642403274913E-3</v>
      </c>
      <c r="EO18">
        <v>64</v>
      </c>
      <c r="EP18">
        <v>13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62</v>
      </c>
      <c r="EY18">
        <v>34</v>
      </c>
      <c r="EZ18">
        <v>19</v>
      </c>
      <c r="FA18">
        <v>18</v>
      </c>
      <c r="FB18">
        <v>9</v>
      </c>
      <c r="FC18">
        <v>0</v>
      </c>
      <c r="FD18">
        <v>0</v>
      </c>
      <c r="FE18">
        <v>0</v>
      </c>
      <c r="FF18">
        <v>0</v>
      </c>
      <c r="FG18">
        <v>13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48.450000762939453</v>
      </c>
      <c r="FY18">
        <v>48.979999542236328</v>
      </c>
      <c r="FZ18">
        <v>49.459999084472663</v>
      </c>
      <c r="GA18">
        <v>48.650001525878913</v>
      </c>
      <c r="GB18">
        <v>49.049999237060547</v>
      </c>
      <c r="GC18">
        <v>425</v>
      </c>
      <c r="GD18">
        <v>403</v>
      </c>
      <c r="GE18">
        <v>221</v>
      </c>
      <c r="GF18">
        <v>215</v>
      </c>
      <c r="GG18">
        <v>0</v>
      </c>
      <c r="GH18">
        <v>57</v>
      </c>
      <c r="GI18">
        <v>0</v>
      </c>
      <c r="GJ18">
        <v>0</v>
      </c>
      <c r="GK18">
        <v>0</v>
      </c>
      <c r="GL18">
        <v>113</v>
      </c>
      <c r="GM18">
        <v>0</v>
      </c>
      <c r="GN18">
        <v>9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2.4</v>
      </c>
      <c r="GX18" t="s">
        <v>218</v>
      </c>
      <c r="GY18">
        <v>3201185</v>
      </c>
      <c r="GZ18">
        <v>3288466</v>
      </c>
      <c r="HA18">
        <v>0.21199999999999999</v>
      </c>
      <c r="HB18">
        <v>0.72</v>
      </c>
      <c r="HC18">
        <v>0.63</v>
      </c>
      <c r="HD18">
        <v>2.09</v>
      </c>
      <c r="HF18" s="2">
        <f t="shared" si="29"/>
        <v>1.0820718339122237E-2</v>
      </c>
      <c r="HG18" s="2">
        <f t="shared" si="30"/>
        <v>9.704802893678699E-3</v>
      </c>
      <c r="HH18" s="2">
        <f t="shared" si="31"/>
        <v>6.7374034185698761E-3</v>
      </c>
      <c r="HI18" s="2">
        <f t="shared" si="32"/>
        <v>8.1548973986407258E-3</v>
      </c>
      <c r="HJ18" s="3">
        <f t="shared" si="33"/>
        <v>49.455340783526204</v>
      </c>
      <c r="HK18" s="4" t="str">
        <f t="shared" si="34"/>
        <v>AIG</v>
      </c>
    </row>
    <row r="19" spans="1:219" hidden="1" x14ac:dyDescent="0.3">
      <c r="A19">
        <v>10</v>
      </c>
      <c r="B19" t="s">
        <v>269</v>
      </c>
      <c r="C19">
        <v>10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42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34</v>
      </c>
      <c r="W19">
        <v>32</v>
      </c>
      <c r="X19">
        <v>25</v>
      </c>
      <c r="Y19">
        <v>38</v>
      </c>
      <c r="Z19">
        <v>44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270</v>
      </c>
      <c r="AV19">
        <v>252.49000549316409</v>
      </c>
      <c r="AW19">
        <v>252.58000183105469</v>
      </c>
      <c r="AX19">
        <v>254.66000366210929</v>
      </c>
      <c r="AY19">
        <v>251.41000366210929</v>
      </c>
      <c r="AZ19">
        <v>251.94999694824219</v>
      </c>
      <c r="BA19" s="2">
        <f t="shared" si="17"/>
        <v>3.5630824783505766E-4</v>
      </c>
      <c r="BB19" s="2">
        <f t="shared" si="18"/>
        <v>8.1677601552790913E-3</v>
      </c>
      <c r="BC19" s="2">
        <f t="shared" si="19"/>
        <v>4.6321884569784366E-3</v>
      </c>
      <c r="BD19" s="2">
        <f t="shared" si="20"/>
        <v>2.1432557756443371E-3</v>
      </c>
      <c r="BE19">
        <v>55</v>
      </c>
      <c r="BF19">
        <v>17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50</v>
      </c>
      <c r="BO19">
        <v>55</v>
      </c>
      <c r="BP19">
        <v>17</v>
      </c>
      <c r="BQ19">
        <v>13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271</v>
      </c>
      <c r="CN19">
        <v>251.94999694824219</v>
      </c>
      <c r="CO19">
        <v>253</v>
      </c>
      <c r="CP19">
        <v>253</v>
      </c>
      <c r="CQ19">
        <v>245.3699951171875</v>
      </c>
      <c r="CR19">
        <v>250.41000366210929</v>
      </c>
      <c r="CS19" s="2">
        <f t="shared" si="21"/>
        <v>4.1502096907423125E-3</v>
      </c>
      <c r="CT19" s="2">
        <f t="shared" si="22"/>
        <v>0</v>
      </c>
      <c r="CU19" s="2">
        <f t="shared" si="23"/>
        <v>3.015812206645252E-2</v>
      </c>
      <c r="CV19" s="2">
        <f t="shared" si="24"/>
        <v>2.0127025562934442E-2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195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 t="s">
        <v>272</v>
      </c>
      <c r="EF19">
        <v>250.41000366210929</v>
      </c>
      <c r="EG19">
        <v>249.97999572753901</v>
      </c>
      <c r="EH19">
        <v>255</v>
      </c>
      <c r="EI19">
        <v>249.6000061035156</v>
      </c>
      <c r="EJ19">
        <v>254.77000427246091</v>
      </c>
      <c r="EK19" s="2">
        <f t="shared" si="25"/>
        <v>-1.7201693812289864E-3</v>
      </c>
      <c r="EL19" s="2">
        <f t="shared" si="26"/>
        <v>1.9686291264552902E-2</v>
      </c>
      <c r="EM19" s="2">
        <f t="shared" si="27"/>
        <v>1.5200801284818155E-3</v>
      </c>
      <c r="EN19" s="2">
        <f t="shared" si="28"/>
        <v>2.0292805598167374E-2</v>
      </c>
      <c r="EO19">
        <v>17</v>
      </c>
      <c r="EP19">
        <v>23</v>
      </c>
      <c r="EQ19">
        <v>102</v>
      </c>
      <c r="ER19">
        <v>52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273</v>
      </c>
      <c r="FX19">
        <v>254.77000427246091</v>
      </c>
      <c r="FY19">
        <v>253.94999694824219</v>
      </c>
      <c r="FZ19">
        <v>254.24000549316409</v>
      </c>
      <c r="GA19">
        <v>252.1499938964844</v>
      </c>
      <c r="GB19">
        <v>252.41999816894531</v>
      </c>
      <c r="GC19">
        <v>309</v>
      </c>
      <c r="GD19">
        <v>504</v>
      </c>
      <c r="GE19">
        <v>195</v>
      </c>
      <c r="GF19">
        <v>196</v>
      </c>
      <c r="GG19">
        <v>0</v>
      </c>
      <c r="GH19">
        <v>53</v>
      </c>
      <c r="GI19">
        <v>0</v>
      </c>
      <c r="GJ19">
        <v>53</v>
      </c>
      <c r="GK19">
        <v>0</v>
      </c>
      <c r="GL19">
        <v>239</v>
      </c>
      <c r="GM19">
        <v>0</v>
      </c>
      <c r="GN19">
        <v>195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1.9</v>
      </c>
      <c r="GX19" t="s">
        <v>218</v>
      </c>
      <c r="GY19">
        <v>1816406</v>
      </c>
      <c r="GZ19">
        <v>1572950</v>
      </c>
      <c r="HA19">
        <v>0.63600000000000001</v>
      </c>
      <c r="HB19">
        <v>0.72</v>
      </c>
      <c r="HC19">
        <v>2.5299999999999998</v>
      </c>
      <c r="HD19">
        <v>1.3</v>
      </c>
      <c r="HE19">
        <v>1.0509999999999999</v>
      </c>
      <c r="HF19" s="2">
        <f t="shared" si="29"/>
        <v>-3.2290109630750408E-3</v>
      </c>
      <c r="HG19" s="2">
        <f t="shared" si="30"/>
        <v>1.14068808470702E-3</v>
      </c>
      <c r="HH19" s="2">
        <f t="shared" si="31"/>
        <v>7.088021553017132E-3</v>
      </c>
      <c r="HI19" s="2">
        <f t="shared" si="32"/>
        <v>1.0696627621405996E-3</v>
      </c>
      <c r="HJ19" s="3">
        <f t="shared" si="33"/>
        <v>254.23967468387244</v>
      </c>
      <c r="HK19" s="4" t="str">
        <f t="shared" si="34"/>
        <v>AMT</v>
      </c>
    </row>
    <row r="20" spans="1:219" hidden="1" x14ac:dyDescent="0.3">
      <c r="A20">
        <v>11</v>
      </c>
      <c r="B20" t="s">
        <v>274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0</v>
      </c>
      <c r="N20">
        <v>0</v>
      </c>
      <c r="O20">
        <v>27</v>
      </c>
      <c r="P20">
        <v>98</v>
      </c>
      <c r="Q20">
        <v>65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275</v>
      </c>
      <c r="AV20">
        <v>256.52999877929688</v>
      </c>
      <c r="AW20">
        <v>256.41000366210938</v>
      </c>
      <c r="AX20">
        <v>257.72000122070313</v>
      </c>
      <c r="AY20">
        <v>254.75999450683599</v>
      </c>
      <c r="AZ20">
        <v>256.6199951171875</v>
      </c>
      <c r="BA20" s="2">
        <f t="shared" si="17"/>
        <v>-4.6798141832882223E-4</v>
      </c>
      <c r="BB20" s="2">
        <f t="shared" si="18"/>
        <v>5.0830263556917998E-3</v>
      </c>
      <c r="BC20" s="2">
        <f t="shared" si="19"/>
        <v>6.4350420487014892E-3</v>
      </c>
      <c r="BD20" s="2">
        <f t="shared" si="20"/>
        <v>7.2480735941956587E-3</v>
      </c>
      <c r="BE20">
        <v>158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25</v>
      </c>
      <c r="BO20">
        <v>11</v>
      </c>
      <c r="BP20">
        <v>5</v>
      </c>
      <c r="BQ20">
        <v>1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276</v>
      </c>
      <c r="CN20">
        <v>256.6199951171875</v>
      </c>
      <c r="CO20">
        <v>260</v>
      </c>
      <c r="CP20">
        <v>261.83999633789063</v>
      </c>
      <c r="CQ20">
        <v>257.52999877929688</v>
      </c>
      <c r="CR20">
        <v>260.83999633789063</v>
      </c>
      <c r="CS20" s="2">
        <f t="shared" si="21"/>
        <v>1.3000018780048084E-2</v>
      </c>
      <c r="CT20" s="2">
        <f t="shared" si="22"/>
        <v>7.0271782906542457E-3</v>
      </c>
      <c r="CU20" s="2">
        <f t="shared" si="23"/>
        <v>9.5000046950119987E-3</v>
      </c>
      <c r="CV20" s="2">
        <f t="shared" si="24"/>
        <v>1.2689762325812981E-2</v>
      </c>
      <c r="CW20">
        <v>46</v>
      </c>
      <c r="CX20">
        <v>28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38</v>
      </c>
      <c r="DG20">
        <v>18</v>
      </c>
      <c r="DH20">
        <v>11</v>
      </c>
      <c r="DI20">
        <v>23</v>
      </c>
      <c r="DJ20">
        <v>40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40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277</v>
      </c>
      <c r="EF20">
        <v>260.83999633789063</v>
      </c>
      <c r="EG20">
        <v>259.70001220703119</v>
      </c>
      <c r="EH20">
        <v>260.77999877929688</v>
      </c>
      <c r="EI20">
        <v>256.26998901367188</v>
      </c>
      <c r="EJ20">
        <v>258.39999389648438</v>
      </c>
      <c r="EK20" s="2">
        <f t="shared" si="25"/>
        <v>-4.389619088468244E-3</v>
      </c>
      <c r="EL20" s="2">
        <f t="shared" si="26"/>
        <v>4.1413704169072085E-3</v>
      </c>
      <c r="EM20" s="2">
        <f t="shared" si="27"/>
        <v>1.3207635857271027E-2</v>
      </c>
      <c r="EN20" s="2">
        <f t="shared" si="28"/>
        <v>8.2430531467651003E-3</v>
      </c>
      <c r="EO20">
        <v>3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</v>
      </c>
      <c r="EY20">
        <v>22</v>
      </c>
      <c r="EZ20">
        <v>55</v>
      </c>
      <c r="FA20">
        <v>55</v>
      </c>
      <c r="FB20">
        <v>51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3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1</v>
      </c>
      <c r="FV20">
        <v>0</v>
      </c>
      <c r="FW20" t="s">
        <v>278</v>
      </c>
      <c r="FX20">
        <v>258.39999389648438</v>
      </c>
      <c r="FY20">
        <v>261.23001098632813</v>
      </c>
      <c r="FZ20">
        <v>261.739990234375</v>
      </c>
      <c r="GA20">
        <v>256.92999267578119</v>
      </c>
      <c r="GB20">
        <v>257.85000610351563</v>
      </c>
      <c r="GC20">
        <v>426</v>
      </c>
      <c r="GD20">
        <v>365</v>
      </c>
      <c r="GE20">
        <v>77</v>
      </c>
      <c r="GF20">
        <v>321</v>
      </c>
      <c r="GG20">
        <v>0</v>
      </c>
      <c r="GH20">
        <v>163</v>
      </c>
      <c r="GI20">
        <v>0</v>
      </c>
      <c r="GJ20">
        <v>0</v>
      </c>
      <c r="GK20">
        <v>0</v>
      </c>
      <c r="GL20">
        <v>93</v>
      </c>
      <c r="GM20">
        <v>0</v>
      </c>
      <c r="GN20">
        <v>91</v>
      </c>
      <c r="GO20">
        <v>2</v>
      </c>
      <c r="GP20">
        <v>1</v>
      </c>
      <c r="GQ20">
        <v>0</v>
      </c>
      <c r="GR20">
        <v>0</v>
      </c>
      <c r="GS20">
        <v>1</v>
      </c>
      <c r="GT20">
        <v>1</v>
      </c>
      <c r="GU20">
        <v>0</v>
      </c>
      <c r="GV20">
        <v>0</v>
      </c>
      <c r="GW20">
        <v>1.8</v>
      </c>
      <c r="GX20" t="s">
        <v>218</v>
      </c>
      <c r="GY20">
        <v>781305</v>
      </c>
      <c r="GZ20">
        <v>634866</v>
      </c>
      <c r="HA20">
        <v>6.8120000000000003</v>
      </c>
      <c r="HB20">
        <v>8.0739999999999998</v>
      </c>
      <c r="HC20">
        <v>0.76</v>
      </c>
      <c r="HD20">
        <v>2.95</v>
      </c>
      <c r="HF20" s="2">
        <f t="shared" si="29"/>
        <v>1.0833430198767924E-2</v>
      </c>
      <c r="HG20" s="2">
        <f t="shared" si="30"/>
        <v>1.9484192980606663E-3</v>
      </c>
      <c r="HH20" s="2">
        <f t="shared" si="31"/>
        <v>1.6460659685735624E-2</v>
      </c>
      <c r="HI20" s="2">
        <f t="shared" si="32"/>
        <v>3.568017862931816E-3</v>
      </c>
      <c r="HJ20" s="3">
        <f t="shared" si="33"/>
        <v>261.7389965809665</v>
      </c>
      <c r="HK20" s="4" t="str">
        <f t="shared" si="34"/>
        <v>AMP</v>
      </c>
    </row>
    <row r="21" spans="1:219" hidden="1" x14ac:dyDescent="0.3">
      <c r="A21">
        <v>12</v>
      </c>
      <c r="B21" t="s">
        <v>279</v>
      </c>
      <c r="C21">
        <v>10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2</v>
      </c>
      <c r="X21">
        <v>6</v>
      </c>
      <c r="Y21">
        <v>21</v>
      </c>
      <c r="Z21">
        <v>163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 t="s">
        <v>280</v>
      </c>
      <c r="AV21">
        <v>118.8000030517578</v>
      </c>
      <c r="AW21">
        <v>119.120002746582</v>
      </c>
      <c r="AX21">
        <v>119.69000244140619</v>
      </c>
      <c r="AY21">
        <v>118.13999938964839</v>
      </c>
      <c r="AZ21">
        <v>119.3300018310547</v>
      </c>
      <c r="BA21" s="2">
        <f t="shared" si="17"/>
        <v>2.686364065193847E-3</v>
      </c>
      <c r="BB21" s="2">
        <f t="shared" si="18"/>
        <v>4.7622999682302991E-3</v>
      </c>
      <c r="BC21" s="2">
        <f t="shared" si="19"/>
        <v>8.2270259766403786E-3</v>
      </c>
      <c r="BD21" s="2">
        <f t="shared" si="20"/>
        <v>9.9723659025087175E-3</v>
      </c>
      <c r="BE21">
        <v>108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49</v>
      </c>
      <c r="BO21">
        <v>24</v>
      </c>
      <c r="BP21">
        <v>10</v>
      </c>
      <c r="BQ21">
        <v>10</v>
      </c>
      <c r="BR21">
        <v>12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281</v>
      </c>
      <c r="CN21">
        <v>119.3300018310547</v>
      </c>
      <c r="CO21">
        <v>120.4199981689453</v>
      </c>
      <c r="CP21">
        <v>121.38999938964839</v>
      </c>
      <c r="CQ21">
        <v>119.2099990844727</v>
      </c>
      <c r="CR21">
        <v>121.25</v>
      </c>
      <c r="CS21" s="2">
        <f t="shared" si="21"/>
        <v>9.0516222759060572E-3</v>
      </c>
      <c r="CT21" s="2">
        <f t="shared" si="22"/>
        <v>7.990783636051435E-3</v>
      </c>
      <c r="CU21" s="2">
        <f t="shared" si="23"/>
        <v>1.0048157306687622E-2</v>
      </c>
      <c r="CV21" s="2">
        <f t="shared" si="24"/>
        <v>1.6824749818781903E-2</v>
      </c>
      <c r="CW21">
        <v>77</v>
      </c>
      <c r="CX21">
        <v>52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14</v>
      </c>
      <c r="DG21">
        <v>20</v>
      </c>
      <c r="DH21">
        <v>12</v>
      </c>
      <c r="DI21">
        <v>7</v>
      </c>
      <c r="DJ21">
        <v>15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15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0</v>
      </c>
      <c r="EC21">
        <v>1</v>
      </c>
      <c r="ED21">
        <v>1</v>
      </c>
      <c r="EE21" t="s">
        <v>282</v>
      </c>
      <c r="EF21">
        <v>121.25</v>
      </c>
      <c r="EG21">
        <v>121.05999755859381</v>
      </c>
      <c r="EH21">
        <v>122.0899963378906</v>
      </c>
      <c r="EI21">
        <v>120.48000335693359</v>
      </c>
      <c r="EJ21">
        <v>120.8000030517578</v>
      </c>
      <c r="EK21" s="2">
        <f t="shared" si="25"/>
        <v>-1.5694898830163062E-3</v>
      </c>
      <c r="EL21" s="2">
        <f t="shared" si="26"/>
        <v>8.4363896321710818E-3</v>
      </c>
      <c r="EM21" s="2">
        <f t="shared" si="27"/>
        <v>4.7909649211704819E-3</v>
      </c>
      <c r="EN21" s="2">
        <f t="shared" si="28"/>
        <v>2.6490040293053463E-3</v>
      </c>
      <c r="EO21">
        <v>53</v>
      </c>
      <c r="EP21">
        <v>13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65</v>
      </c>
      <c r="EY21">
        <v>35</v>
      </c>
      <c r="EZ21">
        <v>37</v>
      </c>
      <c r="FA21">
        <v>6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283</v>
      </c>
      <c r="FX21">
        <v>120.8000030517578</v>
      </c>
      <c r="FY21">
        <v>121.51999664306641</v>
      </c>
      <c r="FZ21">
        <v>124.2799987792969</v>
      </c>
      <c r="GA21">
        <v>121.5100021362305</v>
      </c>
      <c r="GB21">
        <v>123.7900009155273</v>
      </c>
      <c r="GC21">
        <v>305</v>
      </c>
      <c r="GD21">
        <v>509</v>
      </c>
      <c r="GE21">
        <v>195</v>
      </c>
      <c r="GF21">
        <v>211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190</v>
      </c>
      <c r="GM21">
        <v>0</v>
      </c>
      <c r="GN21">
        <v>15</v>
      </c>
      <c r="GO21">
        <v>1</v>
      </c>
      <c r="GP21">
        <v>1</v>
      </c>
      <c r="GQ21">
        <v>0</v>
      </c>
      <c r="GR21">
        <v>0</v>
      </c>
      <c r="GS21">
        <v>1</v>
      </c>
      <c r="GT21">
        <v>1</v>
      </c>
      <c r="GU21">
        <v>1</v>
      </c>
      <c r="GV21">
        <v>1</v>
      </c>
      <c r="GW21">
        <v>2.2000000000000002</v>
      </c>
      <c r="GX21" t="s">
        <v>218</v>
      </c>
      <c r="GY21">
        <v>967020</v>
      </c>
      <c r="GZ21">
        <v>836133</v>
      </c>
      <c r="HA21">
        <v>0.57299999999999995</v>
      </c>
      <c r="HB21">
        <v>0.99</v>
      </c>
      <c r="HC21">
        <v>1.52</v>
      </c>
      <c r="HD21">
        <v>3.06</v>
      </c>
      <c r="HF21" s="2">
        <f t="shared" si="29"/>
        <v>5.9248980513338934E-3</v>
      </c>
      <c r="HG21" s="2">
        <f t="shared" si="30"/>
        <v>2.2207935012389712E-2</v>
      </c>
      <c r="HH21" s="2">
        <f t="shared" si="31"/>
        <v>8.2245779394307661E-5</v>
      </c>
      <c r="HI21" s="2">
        <f t="shared" si="32"/>
        <v>1.8418279040587793E-2</v>
      </c>
      <c r="HJ21" s="3">
        <f t="shared" si="33"/>
        <v>124.21870483122144</v>
      </c>
      <c r="HK21" s="4" t="str">
        <f t="shared" si="34"/>
        <v>ABC</v>
      </c>
    </row>
    <row r="22" spans="1:219" hidden="1" x14ac:dyDescent="0.3">
      <c r="A22">
        <v>13</v>
      </c>
      <c r="B22" t="s">
        <v>284</v>
      </c>
      <c r="C22">
        <v>10</v>
      </c>
      <c r="D22">
        <v>1</v>
      </c>
      <c r="E22">
        <v>5</v>
      </c>
      <c r="F22">
        <v>1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</v>
      </c>
      <c r="N22">
        <v>1</v>
      </c>
      <c r="O22">
        <v>12</v>
      </c>
      <c r="P22">
        <v>28</v>
      </c>
      <c r="Q22">
        <v>101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1</v>
      </c>
      <c r="AA22">
        <v>1</v>
      </c>
      <c r="AB22">
        <v>3</v>
      </c>
      <c r="AC22">
        <v>1</v>
      </c>
      <c r="AD22">
        <v>3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285</v>
      </c>
      <c r="AV22">
        <v>29.059999465942379</v>
      </c>
      <c r="AW22">
        <v>29.10000038146973</v>
      </c>
      <c r="AX22">
        <v>29.409999847412109</v>
      </c>
      <c r="AY22">
        <v>28.590000152587891</v>
      </c>
      <c r="AZ22">
        <v>28.85000038146973</v>
      </c>
      <c r="BA22" s="2">
        <f t="shared" si="17"/>
        <v>1.3746018901368284E-3</v>
      </c>
      <c r="BB22" s="2">
        <f t="shared" si="18"/>
        <v>1.0540614333585441E-2</v>
      </c>
      <c r="BC22" s="2">
        <f t="shared" si="19"/>
        <v>1.7525780831487481E-2</v>
      </c>
      <c r="BD22" s="2">
        <f t="shared" si="20"/>
        <v>9.0121395301206997E-3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0</v>
      </c>
      <c r="BN22">
        <v>5</v>
      </c>
      <c r="BO22">
        <v>2</v>
      </c>
      <c r="BP22">
        <v>11</v>
      </c>
      <c r="BQ22">
        <v>0</v>
      </c>
      <c r="BR22">
        <v>76</v>
      </c>
      <c r="BS22">
        <v>0</v>
      </c>
      <c r="BT22">
        <v>0</v>
      </c>
      <c r="BU22">
        <v>0</v>
      </c>
      <c r="BV22">
        <v>0</v>
      </c>
      <c r="BW22">
        <v>2</v>
      </c>
      <c r="BX22">
        <v>1</v>
      </c>
      <c r="BY22">
        <v>0</v>
      </c>
      <c r="BZ22">
        <v>0</v>
      </c>
      <c r="CA22">
        <v>1</v>
      </c>
      <c r="CB22">
        <v>1</v>
      </c>
      <c r="CC22">
        <v>0</v>
      </c>
      <c r="CD22">
        <v>0</v>
      </c>
      <c r="CE22">
        <v>3</v>
      </c>
      <c r="CF22">
        <v>2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 t="s">
        <v>286</v>
      </c>
      <c r="CN22">
        <v>28.85000038146973</v>
      </c>
      <c r="CO22">
        <v>29.04999923706055</v>
      </c>
      <c r="CP22">
        <v>29.229999542236332</v>
      </c>
      <c r="CQ22">
        <v>28.280000686645511</v>
      </c>
      <c r="CR22">
        <v>28.79000091552734</v>
      </c>
      <c r="CS22" s="2">
        <f t="shared" si="21"/>
        <v>6.8846423698238901E-3</v>
      </c>
      <c r="CT22" s="2">
        <f t="shared" si="22"/>
        <v>6.1580673279070242E-3</v>
      </c>
      <c r="CU22" s="2">
        <f t="shared" si="23"/>
        <v>2.6505974892856887E-2</v>
      </c>
      <c r="CV22" s="2">
        <f t="shared" si="24"/>
        <v>1.7714491582623393E-2</v>
      </c>
      <c r="CW22">
        <v>2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5</v>
      </c>
      <c r="DI22">
        <v>1</v>
      </c>
      <c r="DJ22">
        <v>59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1</v>
      </c>
      <c r="DR22">
        <v>0</v>
      </c>
      <c r="DS22">
        <v>1</v>
      </c>
      <c r="DT22">
        <v>0</v>
      </c>
      <c r="DU22">
        <v>1</v>
      </c>
      <c r="DV22">
        <v>0</v>
      </c>
      <c r="DW22">
        <v>4</v>
      </c>
      <c r="DX22">
        <v>1</v>
      </c>
      <c r="DY22">
        <v>0</v>
      </c>
      <c r="DZ22">
        <v>0</v>
      </c>
      <c r="EA22">
        <v>1</v>
      </c>
      <c r="EB22">
        <v>1</v>
      </c>
      <c r="EC22">
        <v>0</v>
      </c>
      <c r="ED22">
        <v>0</v>
      </c>
      <c r="EE22" t="s">
        <v>271</v>
      </c>
      <c r="EF22">
        <v>28.79000091552734</v>
      </c>
      <c r="EG22">
        <v>28.420000076293949</v>
      </c>
      <c r="EH22">
        <v>29.020000457763668</v>
      </c>
      <c r="EI22">
        <v>28.420000076293949</v>
      </c>
      <c r="EJ22">
        <v>28.719999313354489</v>
      </c>
      <c r="EK22" s="2">
        <f t="shared" si="25"/>
        <v>-1.301903019845585E-2</v>
      </c>
      <c r="EL22" s="2">
        <f t="shared" si="26"/>
        <v>2.0675409097355879E-2</v>
      </c>
      <c r="EM22" s="2">
        <f t="shared" si="27"/>
        <v>0</v>
      </c>
      <c r="EN22" s="2">
        <f t="shared" si="28"/>
        <v>1.0445656136246595E-2</v>
      </c>
      <c r="EO22">
        <v>1</v>
      </c>
      <c r="EP22">
        <v>12</v>
      </c>
      <c r="EQ22">
        <v>63</v>
      </c>
      <c r="ER22">
        <v>16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287</v>
      </c>
      <c r="FX22">
        <v>28.719999313354489</v>
      </c>
      <c r="FY22">
        <v>28.969999313354489</v>
      </c>
      <c r="FZ22">
        <v>30.420000076293949</v>
      </c>
      <c r="GA22">
        <v>28.969999313354489</v>
      </c>
      <c r="GB22">
        <v>30.110000610351559</v>
      </c>
      <c r="GC22">
        <v>241</v>
      </c>
      <c r="GD22">
        <v>163</v>
      </c>
      <c r="GE22">
        <v>96</v>
      </c>
      <c r="GF22">
        <v>66</v>
      </c>
      <c r="GG22">
        <v>0</v>
      </c>
      <c r="GH22">
        <v>146</v>
      </c>
      <c r="GI22">
        <v>0</v>
      </c>
      <c r="GJ22">
        <v>17</v>
      </c>
      <c r="GK22">
        <v>3</v>
      </c>
      <c r="GL22">
        <v>136</v>
      </c>
      <c r="GM22">
        <v>0</v>
      </c>
      <c r="GN22">
        <v>59</v>
      </c>
      <c r="GO22">
        <v>2</v>
      </c>
      <c r="GP22">
        <v>1</v>
      </c>
      <c r="GQ22">
        <v>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3</v>
      </c>
      <c r="GX22" t="s">
        <v>288</v>
      </c>
      <c r="GY22">
        <v>111683</v>
      </c>
      <c r="GZ22">
        <v>116683</v>
      </c>
      <c r="HA22">
        <v>0.35699999999999998</v>
      </c>
      <c r="HB22">
        <v>1.2509999999999999</v>
      </c>
      <c r="HC22">
        <v>2.67</v>
      </c>
      <c r="HD22">
        <v>3.16</v>
      </c>
      <c r="HE22">
        <v>3.0434999999999999</v>
      </c>
      <c r="HF22" s="2">
        <f t="shared" si="29"/>
        <v>8.6296170495507862E-3</v>
      </c>
      <c r="HG22" s="2">
        <f t="shared" si="30"/>
        <v>4.7666034165116056E-2</v>
      </c>
      <c r="HH22" s="2">
        <f t="shared" si="31"/>
        <v>0</v>
      </c>
      <c r="HI22" s="2">
        <f t="shared" si="32"/>
        <v>3.7861217996958407E-2</v>
      </c>
      <c r="HJ22" s="3">
        <f t="shared" si="33"/>
        <v>30.350884290388233</v>
      </c>
      <c r="HK22" s="4" t="str">
        <f t="shared" si="34"/>
        <v>ANDE</v>
      </c>
    </row>
    <row r="23" spans="1:219" hidden="1" x14ac:dyDescent="0.3">
      <c r="A23">
        <v>14</v>
      </c>
      <c r="B23" t="s">
        <v>289</v>
      </c>
      <c r="C23">
        <v>11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36</v>
      </c>
      <c r="N23">
        <v>47</v>
      </c>
      <c r="O23">
        <v>30</v>
      </c>
      <c r="P23">
        <v>9</v>
      </c>
      <c r="Q23">
        <v>0</v>
      </c>
      <c r="R23">
        <v>1</v>
      </c>
      <c r="S23">
        <v>30</v>
      </c>
      <c r="T23">
        <v>0</v>
      </c>
      <c r="U23">
        <v>0</v>
      </c>
      <c r="V23">
        <v>13</v>
      </c>
      <c r="W23">
        <v>5</v>
      </c>
      <c r="X23">
        <v>7</v>
      </c>
      <c r="Y23">
        <v>4</v>
      </c>
      <c r="Z23">
        <v>54</v>
      </c>
      <c r="AA23">
        <v>2</v>
      </c>
      <c r="AB23">
        <v>83</v>
      </c>
      <c r="AC23">
        <v>0</v>
      </c>
      <c r="AD23">
        <v>0</v>
      </c>
      <c r="AE23">
        <v>64</v>
      </c>
      <c r="AF23">
        <v>30</v>
      </c>
      <c r="AG23">
        <v>54</v>
      </c>
      <c r="AH23">
        <v>54</v>
      </c>
      <c r="AI23">
        <v>1</v>
      </c>
      <c r="AJ23">
        <v>1</v>
      </c>
      <c r="AK23">
        <v>2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290</v>
      </c>
      <c r="AV23">
        <v>19.030000686645511</v>
      </c>
      <c r="AW23">
        <v>19.270000457763668</v>
      </c>
      <c r="AX23">
        <v>20.659999847412109</v>
      </c>
      <c r="AY23">
        <v>19.20999908447266</v>
      </c>
      <c r="AZ23">
        <v>20.489999771118161</v>
      </c>
      <c r="BA23" s="2">
        <f t="shared" si="17"/>
        <v>1.245458045754555E-2</v>
      </c>
      <c r="BB23" s="2">
        <f t="shared" si="18"/>
        <v>6.7279738621225271E-2</v>
      </c>
      <c r="BC23" s="2">
        <f t="shared" si="19"/>
        <v>3.1137193495412996E-3</v>
      </c>
      <c r="BD23" s="2">
        <f t="shared" si="20"/>
        <v>6.2469531524823929E-2</v>
      </c>
      <c r="BE23">
        <v>0</v>
      </c>
      <c r="BF23">
        <v>0</v>
      </c>
      <c r="BG23">
        <v>1</v>
      </c>
      <c r="BH23">
        <v>1</v>
      </c>
      <c r="BI23">
        <v>193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1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291</v>
      </c>
      <c r="CN23">
        <v>20.489999771118161</v>
      </c>
      <c r="CO23">
        <v>20.870000839233398</v>
      </c>
      <c r="CP23">
        <v>21.25</v>
      </c>
      <c r="CQ23">
        <v>20.319999694824219</v>
      </c>
      <c r="CR23">
        <v>20.680000305175781</v>
      </c>
      <c r="CS23" s="2">
        <f t="shared" si="21"/>
        <v>1.820800444822579E-2</v>
      </c>
      <c r="CT23" s="2">
        <f t="shared" si="22"/>
        <v>1.7882313447840081E-2</v>
      </c>
      <c r="CU23" s="2">
        <f t="shared" si="23"/>
        <v>2.6353671408351653E-2</v>
      </c>
      <c r="CV23" s="2">
        <f t="shared" si="24"/>
        <v>1.7408153048308339E-2</v>
      </c>
      <c r="CW23">
        <v>13</v>
      </c>
      <c r="CX23">
        <v>8</v>
      </c>
      <c r="CY23">
        <v>5</v>
      </c>
      <c r="CZ23">
        <v>5</v>
      </c>
      <c r="DA23">
        <v>0</v>
      </c>
      <c r="DB23">
        <v>2</v>
      </c>
      <c r="DC23">
        <v>10</v>
      </c>
      <c r="DD23">
        <v>0</v>
      </c>
      <c r="DE23">
        <v>0</v>
      </c>
      <c r="DF23">
        <v>10</v>
      </c>
      <c r="DG23">
        <v>7</v>
      </c>
      <c r="DH23">
        <v>4</v>
      </c>
      <c r="DI23">
        <v>5</v>
      </c>
      <c r="DJ23">
        <v>151</v>
      </c>
      <c r="DK23">
        <v>2</v>
      </c>
      <c r="DL23">
        <v>3</v>
      </c>
      <c r="DM23">
        <v>0</v>
      </c>
      <c r="DN23">
        <v>0</v>
      </c>
      <c r="DO23">
        <v>18</v>
      </c>
      <c r="DP23">
        <v>10</v>
      </c>
      <c r="DQ23">
        <v>2</v>
      </c>
      <c r="DR23">
        <v>2</v>
      </c>
      <c r="DS23">
        <v>2</v>
      </c>
      <c r="DT23">
        <v>2</v>
      </c>
      <c r="DU23">
        <v>1</v>
      </c>
      <c r="DV23">
        <v>1</v>
      </c>
      <c r="DW23">
        <v>34</v>
      </c>
      <c r="DX23">
        <v>18</v>
      </c>
      <c r="DY23">
        <v>0</v>
      </c>
      <c r="DZ23">
        <v>0</v>
      </c>
      <c r="EA23">
        <v>3</v>
      </c>
      <c r="EB23">
        <v>1</v>
      </c>
      <c r="EC23">
        <v>2</v>
      </c>
      <c r="ED23">
        <v>0</v>
      </c>
      <c r="EE23" t="s">
        <v>292</v>
      </c>
      <c r="EF23">
        <v>20.680000305175781</v>
      </c>
      <c r="EG23">
        <v>20.329999923706051</v>
      </c>
      <c r="EH23">
        <v>20.719999313354489</v>
      </c>
      <c r="EI23">
        <v>19.739999771118161</v>
      </c>
      <c r="EJ23">
        <v>20</v>
      </c>
      <c r="EK23" s="2">
        <f t="shared" si="25"/>
        <v>-1.7215955867348809E-2</v>
      </c>
      <c r="EL23" s="2">
        <f t="shared" si="26"/>
        <v>1.8822364989031337E-2</v>
      </c>
      <c r="EM23" s="2">
        <f t="shared" si="27"/>
        <v>2.9021158622824839E-2</v>
      </c>
      <c r="EN23" s="2">
        <f t="shared" si="28"/>
        <v>1.3000011444092019E-2</v>
      </c>
      <c r="EO23">
        <v>3</v>
      </c>
      <c r="EP23">
        <v>5</v>
      </c>
      <c r="EQ23">
        <v>5</v>
      </c>
      <c r="ER23">
        <v>12</v>
      </c>
      <c r="ES23">
        <v>0</v>
      </c>
      <c r="ET23">
        <v>1</v>
      </c>
      <c r="EU23">
        <v>17</v>
      </c>
      <c r="EV23">
        <v>0</v>
      </c>
      <c r="EW23">
        <v>0</v>
      </c>
      <c r="EX23">
        <v>1</v>
      </c>
      <c r="EY23">
        <v>0</v>
      </c>
      <c r="EZ23">
        <v>1</v>
      </c>
      <c r="FA23">
        <v>1</v>
      </c>
      <c r="FB23">
        <v>171</v>
      </c>
      <c r="FC23">
        <v>1</v>
      </c>
      <c r="FD23">
        <v>2</v>
      </c>
      <c r="FE23">
        <v>0</v>
      </c>
      <c r="FF23">
        <v>0</v>
      </c>
      <c r="FG23">
        <v>22</v>
      </c>
      <c r="FH23">
        <v>17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25</v>
      </c>
      <c r="FP23">
        <v>22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 t="s">
        <v>293</v>
      </c>
      <c r="FX23">
        <v>20</v>
      </c>
      <c r="FY23">
        <v>20.29000091552734</v>
      </c>
      <c r="FZ23">
        <v>20.54999923706055</v>
      </c>
      <c r="GA23">
        <v>20</v>
      </c>
      <c r="GB23">
        <v>20.45999908447266</v>
      </c>
      <c r="GC23">
        <v>373</v>
      </c>
      <c r="GD23">
        <v>435</v>
      </c>
      <c r="GE23">
        <v>56</v>
      </c>
      <c r="GF23">
        <v>351</v>
      </c>
      <c r="GG23">
        <v>0</v>
      </c>
      <c r="GH23">
        <v>220</v>
      </c>
      <c r="GI23">
        <v>0</v>
      </c>
      <c r="GJ23">
        <v>17</v>
      </c>
      <c r="GK23">
        <v>1</v>
      </c>
      <c r="GL23">
        <v>376</v>
      </c>
      <c r="GM23">
        <v>0</v>
      </c>
      <c r="GN23">
        <v>322</v>
      </c>
      <c r="GO23">
        <v>4</v>
      </c>
      <c r="GP23">
        <v>2</v>
      </c>
      <c r="GQ23">
        <v>4</v>
      </c>
      <c r="GR23">
        <v>2</v>
      </c>
      <c r="GS23">
        <v>3</v>
      </c>
      <c r="GT23">
        <v>3</v>
      </c>
      <c r="GU23">
        <v>1</v>
      </c>
      <c r="GV23">
        <v>1</v>
      </c>
      <c r="GW23">
        <v>2.2999999999999998</v>
      </c>
      <c r="GX23" t="s">
        <v>218</v>
      </c>
      <c r="GY23">
        <v>8839463</v>
      </c>
      <c r="GZ23">
        <v>7426450</v>
      </c>
      <c r="HA23">
        <v>0.89400000000000002</v>
      </c>
      <c r="HB23">
        <v>1.411</v>
      </c>
      <c r="HC23">
        <v>-0.36</v>
      </c>
      <c r="HD23">
        <v>1.25</v>
      </c>
      <c r="HF23" s="2">
        <f t="shared" si="29"/>
        <v>1.4292799528925149E-2</v>
      </c>
      <c r="HG23" s="2">
        <f t="shared" si="30"/>
        <v>1.2651986919022362E-2</v>
      </c>
      <c r="HH23" s="2">
        <f t="shared" si="31"/>
        <v>1.4292799528925149E-2</v>
      </c>
      <c r="HI23" s="2">
        <f t="shared" si="32"/>
        <v>2.2482849709497765E-2</v>
      </c>
      <c r="HJ23" s="3">
        <f t="shared" si="33"/>
        <v>20.546709741697544</v>
      </c>
      <c r="HK23" s="4" t="str">
        <f t="shared" si="34"/>
        <v>APA</v>
      </c>
    </row>
    <row r="24" spans="1:219" hidden="1" x14ac:dyDescent="0.3">
      <c r="A24">
        <v>15</v>
      </c>
      <c r="B24" t="s">
        <v>294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106</v>
      </c>
      <c r="N24">
        <v>64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21</v>
      </c>
      <c r="W24">
        <v>1</v>
      </c>
      <c r="X24">
        <v>8</v>
      </c>
      <c r="Y24">
        <v>2</v>
      </c>
      <c r="Z24">
        <v>10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2</v>
      </c>
      <c r="AN24">
        <v>0</v>
      </c>
      <c r="AO24">
        <v>5</v>
      </c>
      <c r="AP24">
        <v>5</v>
      </c>
      <c r="AQ24">
        <v>1</v>
      </c>
      <c r="AR24">
        <v>0</v>
      </c>
      <c r="AS24">
        <v>1</v>
      </c>
      <c r="AT24">
        <v>1</v>
      </c>
      <c r="AU24" t="s">
        <v>295</v>
      </c>
      <c r="AV24">
        <v>15.430000305175779</v>
      </c>
      <c r="AW24">
        <v>15.430000305175779</v>
      </c>
      <c r="AX24">
        <v>15.75</v>
      </c>
      <c r="AY24">
        <v>15.430000305175779</v>
      </c>
      <c r="AZ24">
        <v>15.67000007629394</v>
      </c>
      <c r="BA24" s="2">
        <f t="shared" si="17"/>
        <v>0</v>
      </c>
      <c r="BB24" s="2">
        <f t="shared" si="18"/>
        <v>2.0317440941220344E-2</v>
      </c>
      <c r="BC24" s="2">
        <f t="shared" si="19"/>
        <v>0</v>
      </c>
      <c r="BD24" s="2">
        <f t="shared" si="20"/>
        <v>1.5315875555178771E-2</v>
      </c>
      <c r="BE24">
        <v>6</v>
      </c>
      <c r="BF24">
        <v>13</v>
      </c>
      <c r="BG24">
        <v>36</v>
      </c>
      <c r="BH24">
        <v>129</v>
      </c>
      <c r="BI24">
        <v>11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296</v>
      </c>
      <c r="CN24">
        <v>15.67000007629394</v>
      </c>
      <c r="CO24">
        <v>15.75</v>
      </c>
      <c r="CP24">
        <v>15.930000305175779</v>
      </c>
      <c r="CQ24">
        <v>15.614999771118161</v>
      </c>
      <c r="CR24">
        <v>15.82999992370606</v>
      </c>
      <c r="CS24" s="2">
        <f t="shared" si="21"/>
        <v>5.079360235305419E-3</v>
      </c>
      <c r="CT24" s="2">
        <f t="shared" si="22"/>
        <v>1.1299453969080941E-2</v>
      </c>
      <c r="CU24" s="2">
        <f t="shared" si="23"/>
        <v>8.5714431036089112E-3</v>
      </c>
      <c r="CV24" s="2">
        <f t="shared" si="24"/>
        <v>1.3581816400764946E-2</v>
      </c>
      <c r="CW24">
        <v>68</v>
      </c>
      <c r="CX24">
        <v>73</v>
      </c>
      <c r="CY24">
        <v>13</v>
      </c>
      <c r="CZ24">
        <v>0</v>
      </c>
      <c r="DA24">
        <v>0</v>
      </c>
      <c r="DB24">
        <v>1</v>
      </c>
      <c r="DC24">
        <v>7</v>
      </c>
      <c r="DD24">
        <v>0</v>
      </c>
      <c r="DE24">
        <v>0</v>
      </c>
      <c r="DF24">
        <v>10</v>
      </c>
      <c r="DG24">
        <v>8</v>
      </c>
      <c r="DH24">
        <v>5</v>
      </c>
      <c r="DI24">
        <v>7</v>
      </c>
      <c r="DJ24">
        <v>20</v>
      </c>
      <c r="DK24">
        <v>2</v>
      </c>
      <c r="DL24">
        <v>50</v>
      </c>
      <c r="DM24">
        <v>0</v>
      </c>
      <c r="DN24">
        <v>0</v>
      </c>
      <c r="DO24">
        <v>32</v>
      </c>
      <c r="DP24">
        <v>7</v>
      </c>
      <c r="DQ24">
        <v>20</v>
      </c>
      <c r="DR24">
        <v>20</v>
      </c>
      <c r="DS24">
        <v>2</v>
      </c>
      <c r="DT24">
        <v>1</v>
      </c>
      <c r="DU24">
        <v>2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297</v>
      </c>
      <c r="EF24">
        <v>15.82999992370606</v>
      </c>
      <c r="EG24">
        <v>15.67000007629394</v>
      </c>
      <c r="EH24">
        <v>15.86999988555908</v>
      </c>
      <c r="EI24">
        <v>15.45499992370606</v>
      </c>
      <c r="EJ24">
        <v>15.85999965667725</v>
      </c>
      <c r="EK24" s="2">
        <f t="shared" si="25"/>
        <v>-1.0210583703453402E-2</v>
      </c>
      <c r="EL24" s="2">
        <f t="shared" si="26"/>
        <v>1.2602382527244438E-2</v>
      </c>
      <c r="EM24" s="2">
        <f t="shared" si="27"/>
        <v>1.3720494673968742E-2</v>
      </c>
      <c r="EN24" s="2">
        <f t="shared" si="28"/>
        <v>2.5535923186522869E-2</v>
      </c>
      <c r="EO24">
        <v>59</v>
      </c>
      <c r="EP24">
        <v>24</v>
      </c>
      <c r="EQ24">
        <v>10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41</v>
      </c>
      <c r="EY24">
        <v>16</v>
      </c>
      <c r="EZ24">
        <v>14</v>
      </c>
      <c r="FA24">
        <v>8</v>
      </c>
      <c r="FB24">
        <v>42</v>
      </c>
      <c r="FC24">
        <v>1</v>
      </c>
      <c r="FD24">
        <v>121</v>
      </c>
      <c r="FE24">
        <v>0</v>
      </c>
      <c r="FF24">
        <v>0</v>
      </c>
      <c r="FG24">
        <v>1</v>
      </c>
      <c r="FH24">
        <v>0</v>
      </c>
      <c r="FI24">
        <v>42</v>
      </c>
      <c r="FJ24">
        <v>42</v>
      </c>
      <c r="FK24">
        <v>1</v>
      </c>
      <c r="FL24">
        <v>0</v>
      </c>
      <c r="FM24">
        <v>1</v>
      </c>
      <c r="FN24">
        <v>1</v>
      </c>
      <c r="FO24">
        <v>16</v>
      </c>
      <c r="FP24">
        <v>1</v>
      </c>
      <c r="FQ24">
        <v>17</v>
      </c>
      <c r="FR24">
        <v>17</v>
      </c>
      <c r="FS24">
        <v>1</v>
      </c>
      <c r="FT24">
        <v>1</v>
      </c>
      <c r="FU24">
        <v>1</v>
      </c>
      <c r="FV24">
        <v>1</v>
      </c>
      <c r="FW24" t="s">
        <v>298</v>
      </c>
      <c r="FX24">
        <v>15.85999965667725</v>
      </c>
      <c r="FY24">
        <v>15.939999580383301</v>
      </c>
      <c r="FZ24">
        <v>16.069999694824219</v>
      </c>
      <c r="GA24">
        <v>15.659999847412109</v>
      </c>
      <c r="GB24">
        <v>15.77999973297119</v>
      </c>
      <c r="GC24">
        <v>612</v>
      </c>
      <c r="GD24">
        <v>213</v>
      </c>
      <c r="GE24">
        <v>247</v>
      </c>
      <c r="GF24">
        <v>171</v>
      </c>
      <c r="GG24">
        <v>0</v>
      </c>
      <c r="GH24">
        <v>140</v>
      </c>
      <c r="GI24">
        <v>0</v>
      </c>
      <c r="GJ24">
        <v>0</v>
      </c>
      <c r="GK24">
        <v>0</v>
      </c>
      <c r="GL24">
        <v>72</v>
      </c>
      <c r="GM24">
        <v>0</v>
      </c>
      <c r="GN24">
        <v>62</v>
      </c>
      <c r="GO24">
        <v>4</v>
      </c>
      <c r="GP24">
        <v>3</v>
      </c>
      <c r="GQ24">
        <v>2</v>
      </c>
      <c r="GR24">
        <v>2</v>
      </c>
      <c r="GS24">
        <v>2</v>
      </c>
      <c r="GT24">
        <v>1</v>
      </c>
      <c r="GU24">
        <v>2</v>
      </c>
      <c r="GV24">
        <v>1</v>
      </c>
      <c r="GW24">
        <v>2</v>
      </c>
      <c r="GX24" t="s">
        <v>218</v>
      </c>
      <c r="GY24">
        <v>2374019</v>
      </c>
      <c r="GZ24">
        <v>2146816</v>
      </c>
      <c r="HA24">
        <v>0.51100000000000001</v>
      </c>
      <c r="HB24">
        <v>1.145</v>
      </c>
      <c r="HD24">
        <v>2.56</v>
      </c>
      <c r="HF24" s="2">
        <f t="shared" si="29"/>
        <v>5.0188159229629381E-3</v>
      </c>
      <c r="HG24" s="2">
        <f t="shared" si="30"/>
        <v>8.0896152401787047E-3</v>
      </c>
      <c r="HH24" s="2">
        <f t="shared" si="31"/>
        <v>1.7565855730371283E-2</v>
      </c>
      <c r="HI24" s="2">
        <f t="shared" si="32"/>
        <v>7.6045556140503789E-3</v>
      </c>
      <c r="HJ24" s="3">
        <f t="shared" si="33"/>
        <v>16.06894804391721</v>
      </c>
      <c r="HK24" s="4" t="str">
        <f t="shared" si="34"/>
        <v>APLE</v>
      </c>
    </row>
    <row r="25" spans="1:219" hidden="1" x14ac:dyDescent="0.3">
      <c r="A25">
        <v>16</v>
      </c>
      <c r="B25" t="s">
        <v>299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0</v>
      </c>
      <c r="N25">
        <v>0</v>
      </c>
      <c r="O25">
        <v>2</v>
      </c>
      <c r="P25">
        <v>1</v>
      </c>
      <c r="Q25">
        <v>192</v>
      </c>
      <c r="R25">
        <v>1</v>
      </c>
      <c r="S25">
        <v>2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  <c r="AA25">
        <v>2</v>
      </c>
      <c r="AB25">
        <v>3</v>
      </c>
      <c r="AC25">
        <v>1</v>
      </c>
      <c r="AD25">
        <v>3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300</v>
      </c>
      <c r="AV25">
        <v>61.819999694824219</v>
      </c>
      <c r="AW25">
        <v>62.299999237060547</v>
      </c>
      <c r="AX25">
        <v>63.310001373291023</v>
      </c>
      <c r="AY25">
        <v>61.900001525878913</v>
      </c>
      <c r="AZ25">
        <v>63.099998474121087</v>
      </c>
      <c r="BA25" s="2">
        <f t="shared" si="17"/>
        <v>7.7046476422873988E-3</v>
      </c>
      <c r="BB25" s="2">
        <f t="shared" si="18"/>
        <v>1.5953279329047221E-2</v>
      </c>
      <c r="BC25" s="2">
        <f t="shared" si="19"/>
        <v>6.4205090863578285E-3</v>
      </c>
      <c r="BD25" s="2">
        <f t="shared" si="20"/>
        <v>1.9017384742637033E-2</v>
      </c>
      <c r="BE25">
        <v>25</v>
      </c>
      <c r="BF25">
        <v>100</v>
      </c>
      <c r="BG25">
        <v>62</v>
      </c>
      <c r="BH25">
        <v>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4</v>
      </c>
      <c r="BO25">
        <v>0</v>
      </c>
      <c r="BP25">
        <v>1</v>
      </c>
      <c r="BQ25">
        <v>1</v>
      </c>
      <c r="BR25">
        <v>2</v>
      </c>
      <c r="BS25">
        <v>1</v>
      </c>
      <c r="BT25">
        <v>8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2</v>
      </c>
      <c r="CA25">
        <v>0</v>
      </c>
      <c r="CB25">
        <v>0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301</v>
      </c>
      <c r="CN25">
        <v>63.099998474121087</v>
      </c>
      <c r="CO25">
        <v>63.720001220703118</v>
      </c>
      <c r="CP25">
        <v>63.900001525878913</v>
      </c>
      <c r="CQ25">
        <v>62.830001831054688</v>
      </c>
      <c r="CR25">
        <v>63.560001373291023</v>
      </c>
      <c r="CS25" s="2">
        <f t="shared" si="21"/>
        <v>9.7301119696241445E-3</v>
      </c>
      <c r="CT25" s="2">
        <f t="shared" si="22"/>
        <v>2.8169061170193466E-3</v>
      </c>
      <c r="CU25" s="2">
        <f t="shared" si="23"/>
        <v>1.3967347341469649E-2</v>
      </c>
      <c r="CV25" s="2">
        <f t="shared" si="24"/>
        <v>1.1485203374194564E-2</v>
      </c>
      <c r="CW25">
        <v>54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27</v>
      </c>
      <c r="DG25">
        <v>2</v>
      </c>
      <c r="DH25">
        <v>10</v>
      </c>
      <c r="DI25">
        <v>15</v>
      </c>
      <c r="DJ25">
        <v>104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60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 t="s">
        <v>302</v>
      </c>
      <c r="EF25">
        <v>63.560001373291023</v>
      </c>
      <c r="EG25">
        <v>63.430000305175781</v>
      </c>
      <c r="EH25">
        <v>63.430000305175781</v>
      </c>
      <c r="EI25">
        <v>62.689998626708977</v>
      </c>
      <c r="EJ25">
        <v>63.130001068115227</v>
      </c>
      <c r="EK25" s="2">
        <f t="shared" si="25"/>
        <v>-2.0495202189780848E-3</v>
      </c>
      <c r="EL25" s="2">
        <f t="shared" si="26"/>
        <v>0</v>
      </c>
      <c r="EM25" s="2">
        <f t="shared" si="27"/>
        <v>1.1666430315410592E-2</v>
      </c>
      <c r="EN25" s="2">
        <f t="shared" si="28"/>
        <v>6.9697835254509677E-3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</v>
      </c>
      <c r="EZ25">
        <v>2</v>
      </c>
      <c r="FA25">
        <v>10</v>
      </c>
      <c r="FB25">
        <v>182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 t="s">
        <v>303</v>
      </c>
      <c r="FX25">
        <v>63.130001068115227</v>
      </c>
      <c r="FY25">
        <v>63.860000610351563</v>
      </c>
      <c r="FZ25">
        <v>64.910003662109375</v>
      </c>
      <c r="GA25">
        <v>63.709999084472663</v>
      </c>
      <c r="GB25">
        <v>64.629997253417969</v>
      </c>
      <c r="GC25">
        <v>439</v>
      </c>
      <c r="GD25">
        <v>364</v>
      </c>
      <c r="GE25">
        <v>54</v>
      </c>
      <c r="GF25">
        <v>353</v>
      </c>
      <c r="GG25">
        <v>0</v>
      </c>
      <c r="GH25">
        <v>196</v>
      </c>
      <c r="GI25">
        <v>0</v>
      </c>
      <c r="GJ25">
        <v>0</v>
      </c>
      <c r="GK25">
        <v>3</v>
      </c>
      <c r="GL25">
        <v>289</v>
      </c>
      <c r="GM25">
        <v>0</v>
      </c>
      <c r="GN25">
        <v>286</v>
      </c>
      <c r="GO25">
        <v>2</v>
      </c>
      <c r="GP25">
        <v>0</v>
      </c>
      <c r="GQ25">
        <v>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1.7</v>
      </c>
      <c r="GX25" t="s">
        <v>218</v>
      </c>
      <c r="GY25">
        <v>3332014</v>
      </c>
      <c r="GZ25">
        <v>3641133</v>
      </c>
      <c r="HA25">
        <v>0.33700000000000002</v>
      </c>
      <c r="HB25">
        <v>1.5820000000000001</v>
      </c>
      <c r="HC25">
        <v>2.15</v>
      </c>
      <c r="HD25">
        <v>1.88</v>
      </c>
      <c r="HE25">
        <v>0.39400002000000001</v>
      </c>
      <c r="HF25" s="2">
        <f t="shared" si="29"/>
        <v>1.1431248594726773E-2</v>
      </c>
      <c r="HG25" s="2">
        <f t="shared" si="30"/>
        <v>1.6176290132775661E-2</v>
      </c>
      <c r="HH25" s="2">
        <f t="shared" si="31"/>
        <v>2.3489120645980854E-3</v>
      </c>
      <c r="HI25" s="2">
        <f t="shared" si="32"/>
        <v>1.4234847718435417E-2</v>
      </c>
      <c r="HJ25" s="3">
        <f t="shared" si="33"/>
        <v>64.893018508103836</v>
      </c>
      <c r="HK25" s="4" t="str">
        <f t="shared" si="34"/>
        <v>ADM</v>
      </c>
    </row>
    <row r="26" spans="1:219" hidden="1" x14ac:dyDescent="0.3">
      <c r="A26">
        <v>17</v>
      </c>
      <c r="B26" t="s">
        <v>304</v>
      </c>
      <c r="C26">
        <v>10</v>
      </c>
      <c r="D26">
        <v>1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0</v>
      </c>
      <c r="N26">
        <v>0</v>
      </c>
      <c r="O26">
        <v>0</v>
      </c>
      <c r="P26">
        <v>1</v>
      </c>
      <c r="Q26">
        <v>180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305</v>
      </c>
      <c r="AV26">
        <v>100.88999938964839</v>
      </c>
      <c r="AW26">
        <v>102.61000061035161</v>
      </c>
      <c r="AX26">
        <v>104.5</v>
      </c>
      <c r="AY26">
        <v>101.05999755859381</v>
      </c>
      <c r="AZ26">
        <v>104.0299987792969</v>
      </c>
      <c r="BA26" s="2">
        <f t="shared" si="17"/>
        <v>1.6762510578619882E-2</v>
      </c>
      <c r="BB26" s="2">
        <f t="shared" si="18"/>
        <v>1.8086118561228659E-2</v>
      </c>
      <c r="BC26" s="2">
        <f t="shared" si="19"/>
        <v>1.5105769832745031E-2</v>
      </c>
      <c r="BD26" s="2">
        <f t="shared" si="20"/>
        <v>2.8549468956584834E-2</v>
      </c>
      <c r="BE26">
        <v>12</v>
      </c>
      <c r="BF26">
        <v>26</v>
      </c>
      <c r="BG26">
        <v>45</v>
      </c>
      <c r="BH26">
        <v>13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11</v>
      </c>
      <c r="BO26">
        <v>9</v>
      </c>
      <c r="BP26">
        <v>17</v>
      </c>
      <c r="BQ26">
        <v>14</v>
      </c>
      <c r="BR26">
        <v>32</v>
      </c>
      <c r="BS26">
        <v>1</v>
      </c>
      <c r="BT26">
        <v>83</v>
      </c>
      <c r="BU26">
        <v>0</v>
      </c>
      <c r="BV26">
        <v>0</v>
      </c>
      <c r="BW26">
        <v>0</v>
      </c>
      <c r="BX26">
        <v>0</v>
      </c>
      <c r="BY26">
        <v>32</v>
      </c>
      <c r="BZ26">
        <v>32</v>
      </c>
      <c r="CA26">
        <v>0</v>
      </c>
      <c r="CB26">
        <v>0</v>
      </c>
      <c r="CC26">
        <v>1</v>
      </c>
      <c r="CD26">
        <v>1</v>
      </c>
      <c r="CE26">
        <v>1</v>
      </c>
      <c r="CF26">
        <v>0</v>
      </c>
      <c r="CG26">
        <v>9</v>
      </c>
      <c r="CH26">
        <v>9</v>
      </c>
      <c r="CI26">
        <v>1</v>
      </c>
      <c r="CJ26">
        <v>0</v>
      </c>
      <c r="CK26">
        <v>1</v>
      </c>
      <c r="CL26">
        <v>1</v>
      </c>
      <c r="CM26" t="s">
        <v>306</v>
      </c>
      <c r="CN26">
        <v>104.0299987792969</v>
      </c>
      <c r="CO26">
        <v>104.7099990844727</v>
      </c>
      <c r="CP26">
        <v>106.48000335693359</v>
      </c>
      <c r="CQ26">
        <v>104.01999664306641</v>
      </c>
      <c r="CR26">
        <v>105.6699981689453</v>
      </c>
      <c r="CS26" s="2">
        <f t="shared" si="21"/>
        <v>6.494129606736232E-3</v>
      </c>
      <c r="CT26" s="2">
        <f t="shared" si="22"/>
        <v>1.6622879570426297E-2</v>
      </c>
      <c r="CU26" s="2">
        <f t="shared" si="23"/>
        <v>6.5896518712568186E-3</v>
      </c>
      <c r="CV26" s="2">
        <f t="shared" si="24"/>
        <v>1.561466409075607E-2</v>
      </c>
      <c r="CW26">
        <v>48</v>
      </c>
      <c r="CX26">
        <v>65</v>
      </c>
      <c r="CY26">
        <v>48</v>
      </c>
      <c r="CZ26">
        <v>5</v>
      </c>
      <c r="DA26">
        <v>0</v>
      </c>
      <c r="DB26">
        <v>1</v>
      </c>
      <c r="DC26">
        <v>27</v>
      </c>
      <c r="DD26">
        <v>0</v>
      </c>
      <c r="DE26">
        <v>0</v>
      </c>
      <c r="DF26">
        <v>2</v>
      </c>
      <c r="DG26">
        <v>2</v>
      </c>
      <c r="DH26">
        <v>3</v>
      </c>
      <c r="DI26">
        <v>3</v>
      </c>
      <c r="DJ26">
        <v>1</v>
      </c>
      <c r="DK26">
        <v>2</v>
      </c>
      <c r="DL26">
        <v>11</v>
      </c>
      <c r="DM26">
        <v>0</v>
      </c>
      <c r="DN26">
        <v>0</v>
      </c>
      <c r="DO26">
        <v>54</v>
      </c>
      <c r="DP26">
        <v>27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307</v>
      </c>
      <c r="EF26">
        <v>105.6699981689453</v>
      </c>
      <c r="EG26">
        <v>105</v>
      </c>
      <c r="EH26">
        <v>105.2900009155273</v>
      </c>
      <c r="EI26">
        <v>103.40000152587891</v>
      </c>
      <c r="EJ26">
        <v>103.65000152587891</v>
      </c>
      <c r="EK26" s="2">
        <f t="shared" si="25"/>
        <v>-6.3809349423362693E-3</v>
      </c>
      <c r="EL26" s="2">
        <f t="shared" si="26"/>
        <v>2.7543063254407141E-3</v>
      </c>
      <c r="EM26" s="2">
        <f t="shared" si="27"/>
        <v>1.5238080705915147E-2</v>
      </c>
      <c r="EN26" s="2">
        <f t="shared" si="28"/>
        <v>2.4119633026497E-3</v>
      </c>
      <c r="EO26">
        <v>6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</v>
      </c>
      <c r="EY26">
        <v>0</v>
      </c>
      <c r="EZ26">
        <v>5</v>
      </c>
      <c r="FA26">
        <v>5</v>
      </c>
      <c r="FB26">
        <v>164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7</v>
      </c>
      <c r="FP26">
        <v>0</v>
      </c>
      <c r="FQ26">
        <v>0</v>
      </c>
      <c r="FR26">
        <v>0</v>
      </c>
      <c r="FS26">
        <v>1</v>
      </c>
      <c r="FT26">
        <v>0</v>
      </c>
      <c r="FU26">
        <v>0</v>
      </c>
      <c r="FV26">
        <v>0</v>
      </c>
      <c r="FW26" t="s">
        <v>308</v>
      </c>
      <c r="FX26">
        <v>103.65000152587891</v>
      </c>
      <c r="FY26">
        <v>103.86000061035161</v>
      </c>
      <c r="FZ26">
        <v>106.1699981689453</v>
      </c>
      <c r="GA26">
        <v>103.5800018310547</v>
      </c>
      <c r="GB26">
        <v>105.15000152587891</v>
      </c>
      <c r="GC26">
        <v>449</v>
      </c>
      <c r="GD26">
        <v>277</v>
      </c>
      <c r="GE26">
        <v>172</v>
      </c>
      <c r="GF26">
        <v>193</v>
      </c>
      <c r="GG26">
        <v>0</v>
      </c>
      <c r="GH26">
        <v>199</v>
      </c>
      <c r="GI26">
        <v>0</v>
      </c>
      <c r="GJ26">
        <v>5</v>
      </c>
      <c r="GK26">
        <v>1</v>
      </c>
      <c r="GL26">
        <v>197</v>
      </c>
      <c r="GM26">
        <v>0</v>
      </c>
      <c r="GN26">
        <v>165</v>
      </c>
      <c r="GO26">
        <v>2</v>
      </c>
      <c r="GP26">
        <v>1</v>
      </c>
      <c r="GQ26">
        <v>2</v>
      </c>
      <c r="GR26">
        <v>1</v>
      </c>
      <c r="GS26">
        <v>1</v>
      </c>
      <c r="GT26">
        <v>0</v>
      </c>
      <c r="GU26">
        <v>1</v>
      </c>
      <c r="GV26">
        <v>0</v>
      </c>
      <c r="GW26">
        <v>2.7</v>
      </c>
      <c r="GX26" t="s">
        <v>288</v>
      </c>
      <c r="GY26">
        <v>502255</v>
      </c>
      <c r="GZ26">
        <v>426450</v>
      </c>
      <c r="HA26">
        <v>1.375</v>
      </c>
      <c r="HB26">
        <v>2.0249999999999999</v>
      </c>
      <c r="HC26">
        <v>1.89</v>
      </c>
      <c r="HD26">
        <v>3.43</v>
      </c>
      <c r="HE26">
        <v>0.22399999000000001</v>
      </c>
      <c r="HF26" s="2">
        <f t="shared" si="29"/>
        <v>2.0219438016426672E-3</v>
      </c>
      <c r="HG26" s="2">
        <f t="shared" si="30"/>
        <v>2.1757536012366296E-2</v>
      </c>
      <c r="HH26" s="2">
        <f t="shared" si="31"/>
        <v>2.6959250688565195E-3</v>
      </c>
      <c r="HI26" s="2">
        <f t="shared" si="32"/>
        <v>1.4931047760734506E-2</v>
      </c>
      <c r="HJ26" s="3">
        <f t="shared" si="33"/>
        <v>106.11973831387571</v>
      </c>
      <c r="HK26" s="4" t="str">
        <f t="shared" si="34"/>
        <v>AWI</v>
      </c>
    </row>
    <row r="27" spans="1:219" hidden="1" x14ac:dyDescent="0.3">
      <c r="A27">
        <v>18</v>
      </c>
      <c r="B27" t="s">
        <v>309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27</v>
      </c>
      <c r="X27">
        <v>40</v>
      </c>
      <c r="Y27">
        <v>46</v>
      </c>
      <c r="Z27">
        <v>55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310</v>
      </c>
      <c r="AV27">
        <v>30.770000457763668</v>
      </c>
      <c r="AW27">
        <v>30.969999313354489</v>
      </c>
      <c r="AX27">
        <v>31.149999618530281</v>
      </c>
      <c r="AY27">
        <v>30.899999618530281</v>
      </c>
      <c r="AZ27">
        <v>30.95999908447266</v>
      </c>
      <c r="BA27" s="2">
        <f t="shared" si="17"/>
        <v>6.4578256385230404E-3</v>
      </c>
      <c r="BB27" s="2">
        <f t="shared" si="18"/>
        <v>5.7785010394900693E-3</v>
      </c>
      <c r="BC27" s="2">
        <f t="shared" si="19"/>
        <v>2.2602420528315958E-3</v>
      </c>
      <c r="BD27" s="2">
        <f t="shared" si="20"/>
        <v>1.9379673035090361E-3</v>
      </c>
      <c r="BE27">
        <v>164</v>
      </c>
      <c r="BF27">
        <v>16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30</v>
      </c>
      <c r="BO27">
        <v>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311</v>
      </c>
      <c r="CN27">
        <v>30.95999908447266</v>
      </c>
      <c r="CO27">
        <v>31.129999160766602</v>
      </c>
      <c r="CP27">
        <v>31.530000686645511</v>
      </c>
      <c r="CQ27">
        <v>31.110000610351559</v>
      </c>
      <c r="CR27">
        <v>31.340000152587891</v>
      </c>
      <c r="CS27" s="2">
        <f t="shared" si="21"/>
        <v>5.4609727233206895E-3</v>
      </c>
      <c r="CT27" s="2">
        <f t="shared" si="22"/>
        <v>1.2686378597141279E-2</v>
      </c>
      <c r="CU27" s="2">
        <f t="shared" si="23"/>
        <v>6.4242052535123939E-4</v>
      </c>
      <c r="CV27" s="2">
        <f t="shared" si="24"/>
        <v>7.3388494293717965E-3</v>
      </c>
      <c r="CW27">
        <v>33</v>
      </c>
      <c r="CX27">
        <v>150</v>
      </c>
      <c r="CY27">
        <v>12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312</v>
      </c>
      <c r="EF27">
        <v>31.340000152587891</v>
      </c>
      <c r="EG27">
        <v>31.360000610351559</v>
      </c>
      <c r="EH27">
        <v>31.430000305175781</v>
      </c>
      <c r="EI27">
        <v>31.04999923706055</v>
      </c>
      <c r="EJ27">
        <v>31.409999847412109</v>
      </c>
      <c r="EK27" s="2">
        <f t="shared" si="25"/>
        <v>6.3776968668383116E-4</v>
      </c>
      <c r="EL27" s="2">
        <f t="shared" si="26"/>
        <v>2.2271617608827787E-3</v>
      </c>
      <c r="EM27" s="2">
        <f t="shared" si="27"/>
        <v>9.8852476804059952E-3</v>
      </c>
      <c r="EN27" s="2">
        <f t="shared" si="28"/>
        <v>1.1461337539013683E-2</v>
      </c>
      <c r="EO27">
        <v>10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65</v>
      </c>
      <c r="EY27">
        <v>36</v>
      </c>
      <c r="EZ27">
        <v>19</v>
      </c>
      <c r="FA27">
        <v>8</v>
      </c>
      <c r="FB27">
        <v>65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313</v>
      </c>
      <c r="FX27">
        <v>31.409999847412109</v>
      </c>
      <c r="FY27">
        <v>31.780000686645511</v>
      </c>
      <c r="FZ27">
        <v>31.85000038146973</v>
      </c>
      <c r="GA27">
        <v>31.469999313354489</v>
      </c>
      <c r="GB27">
        <v>31.5</v>
      </c>
      <c r="GC27">
        <v>386</v>
      </c>
      <c r="GD27">
        <v>422</v>
      </c>
      <c r="GE27">
        <v>205</v>
      </c>
      <c r="GF27">
        <v>194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120</v>
      </c>
      <c r="GM27">
        <v>0</v>
      </c>
      <c r="GN27">
        <v>65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2.9</v>
      </c>
      <c r="GX27" t="s">
        <v>288</v>
      </c>
      <c r="GY27">
        <v>31306927</v>
      </c>
      <c r="GZ27">
        <v>36184633</v>
      </c>
      <c r="HA27">
        <v>0.37</v>
      </c>
      <c r="HB27">
        <v>0.81899999999999995</v>
      </c>
      <c r="HC27">
        <v>8.81</v>
      </c>
      <c r="HD27">
        <v>3.28</v>
      </c>
      <c r="HF27" s="2">
        <f t="shared" si="29"/>
        <v>1.16425686355911E-2</v>
      </c>
      <c r="HG27" s="2">
        <f t="shared" si="30"/>
        <v>2.1977925898218897E-3</v>
      </c>
      <c r="HH27" s="2">
        <f t="shared" si="31"/>
        <v>9.754605619668566E-3</v>
      </c>
      <c r="HI27" s="2">
        <f t="shared" si="32"/>
        <v>9.5240275065111568E-4</v>
      </c>
      <c r="HJ27" s="3">
        <f t="shared" si="33"/>
        <v>31.849846536659154</v>
      </c>
      <c r="HK27" s="4" t="str">
        <f t="shared" si="34"/>
        <v>T</v>
      </c>
    </row>
    <row r="28" spans="1:219" x14ac:dyDescent="0.3">
      <c r="A28">
        <v>19</v>
      </c>
      <c r="B28" t="s">
        <v>314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188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 t="s">
        <v>315</v>
      </c>
      <c r="AV28">
        <v>64.910003662109375</v>
      </c>
      <c r="AW28">
        <v>65.540000915527344</v>
      </c>
      <c r="AX28">
        <v>70.639999389648438</v>
      </c>
      <c r="AY28">
        <v>63.340000152587891</v>
      </c>
      <c r="AZ28">
        <v>69.849998474121094</v>
      </c>
      <c r="BA28" s="2">
        <f t="shared" si="17"/>
        <v>9.6124083707285202E-3</v>
      </c>
      <c r="BB28" s="2">
        <f t="shared" si="18"/>
        <v>7.2197034515666281E-2</v>
      </c>
      <c r="BC28" s="2">
        <f t="shared" si="19"/>
        <v>3.3567298324804318E-2</v>
      </c>
      <c r="BD28" s="2">
        <f t="shared" si="20"/>
        <v>9.319969167852038E-2</v>
      </c>
      <c r="BE28">
        <v>0</v>
      </c>
      <c r="BF28">
        <v>3</v>
      </c>
      <c r="BG28">
        <v>0</v>
      </c>
      <c r="BH28">
        <v>2</v>
      </c>
      <c r="BI28">
        <v>182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4</v>
      </c>
      <c r="BS28">
        <v>1</v>
      </c>
      <c r="BT28">
        <v>5</v>
      </c>
      <c r="BU28">
        <v>1</v>
      </c>
      <c r="BV28">
        <v>5</v>
      </c>
      <c r="BW28">
        <v>0</v>
      </c>
      <c r="BX28">
        <v>0</v>
      </c>
      <c r="BY28">
        <v>4</v>
      </c>
      <c r="BZ28">
        <v>4</v>
      </c>
      <c r="CA28">
        <v>0</v>
      </c>
      <c r="CB28">
        <v>0</v>
      </c>
      <c r="CC28">
        <v>1</v>
      </c>
      <c r="CD28">
        <v>1</v>
      </c>
      <c r="CE28">
        <v>1</v>
      </c>
      <c r="CF28">
        <v>0</v>
      </c>
      <c r="CG28">
        <v>3</v>
      </c>
      <c r="CH28">
        <v>3</v>
      </c>
      <c r="CI28">
        <v>1</v>
      </c>
      <c r="CJ28">
        <v>0</v>
      </c>
      <c r="CK28">
        <v>1</v>
      </c>
      <c r="CL28">
        <v>1</v>
      </c>
      <c r="CM28" t="s">
        <v>316</v>
      </c>
      <c r="CN28">
        <v>69.849998474121094</v>
      </c>
      <c r="CO28">
        <v>71.900001525878906</v>
      </c>
      <c r="CP28">
        <v>79.540000915527344</v>
      </c>
      <c r="CQ28">
        <v>71.639999389648438</v>
      </c>
      <c r="CR28">
        <v>76</v>
      </c>
      <c r="CS28" s="2">
        <f t="shared" si="21"/>
        <v>2.8511863814355554E-2</v>
      </c>
      <c r="CT28" s="2">
        <f t="shared" si="22"/>
        <v>9.6052291950087243E-2</v>
      </c>
      <c r="CU28" s="2">
        <f t="shared" si="23"/>
        <v>3.616163153166041E-3</v>
      </c>
      <c r="CV28" s="2">
        <f t="shared" si="24"/>
        <v>5.7368429083573202E-2</v>
      </c>
      <c r="CW28">
        <v>0</v>
      </c>
      <c r="CX28">
        <v>0</v>
      </c>
      <c r="CY28">
        <v>1</v>
      </c>
      <c r="CZ28">
        <v>1</v>
      </c>
      <c r="DA28">
        <v>192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</v>
      </c>
      <c r="DL28">
        <v>1</v>
      </c>
      <c r="DM28">
        <v>1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317</v>
      </c>
      <c r="EF28">
        <v>76</v>
      </c>
      <c r="EG28">
        <v>76.230003356933594</v>
      </c>
      <c r="EH28">
        <v>77.510002136230469</v>
      </c>
      <c r="EI28">
        <v>74.889999389648438</v>
      </c>
      <c r="EJ28">
        <v>77.069999694824219</v>
      </c>
      <c r="EK28" s="2">
        <f t="shared" si="25"/>
        <v>3.0172287394064634E-3</v>
      </c>
      <c r="EL28" s="2">
        <f t="shared" si="26"/>
        <v>1.6513981989668469E-2</v>
      </c>
      <c r="EM28" s="2">
        <f t="shared" si="27"/>
        <v>1.757843248426505E-2</v>
      </c>
      <c r="EN28" s="2">
        <f t="shared" si="28"/>
        <v>2.8285977861787659E-2</v>
      </c>
      <c r="EO28">
        <v>41</v>
      </c>
      <c r="EP28">
        <v>64</v>
      </c>
      <c r="EQ28">
        <v>19</v>
      </c>
      <c r="ER28">
        <v>1</v>
      </c>
      <c r="ES28">
        <v>0</v>
      </c>
      <c r="ET28">
        <v>2</v>
      </c>
      <c r="EU28">
        <v>4</v>
      </c>
      <c r="EV28">
        <v>0</v>
      </c>
      <c r="EW28">
        <v>0</v>
      </c>
      <c r="EX28">
        <v>1</v>
      </c>
      <c r="EY28">
        <v>5</v>
      </c>
      <c r="EZ28">
        <v>9</v>
      </c>
      <c r="FA28">
        <v>7</v>
      </c>
      <c r="FB28">
        <v>43</v>
      </c>
      <c r="FC28">
        <v>2</v>
      </c>
      <c r="FD28">
        <v>65</v>
      </c>
      <c r="FE28">
        <v>0</v>
      </c>
      <c r="FF28">
        <v>0</v>
      </c>
      <c r="FG28">
        <v>5</v>
      </c>
      <c r="FH28">
        <v>4</v>
      </c>
      <c r="FI28">
        <v>43</v>
      </c>
      <c r="FJ28">
        <v>43</v>
      </c>
      <c r="FK28">
        <v>1</v>
      </c>
      <c r="FL28">
        <v>1</v>
      </c>
      <c r="FM28">
        <v>2</v>
      </c>
      <c r="FN28">
        <v>2</v>
      </c>
      <c r="FO28">
        <v>6</v>
      </c>
      <c r="FP28">
        <v>5</v>
      </c>
      <c r="FQ28">
        <v>25</v>
      </c>
      <c r="FR28">
        <v>25</v>
      </c>
      <c r="FS28">
        <v>1</v>
      </c>
      <c r="FT28">
        <v>1</v>
      </c>
      <c r="FU28">
        <v>2</v>
      </c>
      <c r="FV28">
        <v>2</v>
      </c>
      <c r="FW28" t="s">
        <v>318</v>
      </c>
      <c r="FX28">
        <v>77.069999694824219</v>
      </c>
      <c r="FY28">
        <v>77.019996643066406</v>
      </c>
      <c r="FZ28">
        <v>78.989997863769531</v>
      </c>
      <c r="GA28">
        <v>76.510002136230469</v>
      </c>
      <c r="GB28">
        <v>77.430000305175781</v>
      </c>
      <c r="GC28">
        <v>506</v>
      </c>
      <c r="GD28">
        <v>259</v>
      </c>
      <c r="GE28">
        <v>319</v>
      </c>
      <c r="GF28">
        <v>66</v>
      </c>
      <c r="GG28">
        <v>0</v>
      </c>
      <c r="GH28">
        <v>378</v>
      </c>
      <c r="GI28">
        <v>0</v>
      </c>
      <c r="GJ28">
        <v>194</v>
      </c>
      <c r="GK28">
        <v>6</v>
      </c>
      <c r="GL28">
        <v>235</v>
      </c>
      <c r="GM28">
        <v>1</v>
      </c>
      <c r="GN28">
        <v>43</v>
      </c>
      <c r="GO28">
        <v>3</v>
      </c>
      <c r="GP28">
        <v>2</v>
      </c>
      <c r="GQ28">
        <v>3</v>
      </c>
      <c r="GR28">
        <v>2</v>
      </c>
      <c r="GS28">
        <v>3</v>
      </c>
      <c r="GT28">
        <v>2</v>
      </c>
      <c r="GU28">
        <v>3</v>
      </c>
      <c r="GV28">
        <v>2</v>
      </c>
      <c r="GW28">
        <v>1.4</v>
      </c>
      <c r="GX28" t="s">
        <v>258</v>
      </c>
      <c r="GY28">
        <v>837372</v>
      </c>
      <c r="GZ28">
        <v>814533</v>
      </c>
      <c r="HA28">
        <v>4.3949999999999996</v>
      </c>
      <c r="HB28">
        <v>5.1020000000000003</v>
      </c>
      <c r="HC28">
        <v>-2.64</v>
      </c>
      <c r="HD28">
        <v>5.72</v>
      </c>
      <c r="HE28">
        <v>0</v>
      </c>
      <c r="HF28" s="2">
        <f t="shared" si="29"/>
        <v>-6.4922168186454243E-4</v>
      </c>
      <c r="HG28" s="2">
        <f t="shared" si="30"/>
        <v>2.4939881934174735E-2</v>
      </c>
      <c r="HH28" s="2">
        <f t="shared" si="31"/>
        <v>6.621585679877473E-3</v>
      </c>
      <c r="HI28" s="2">
        <f t="shared" si="32"/>
        <v>1.1881675904937494E-2</v>
      </c>
      <c r="HJ28" s="3">
        <f t="shared" si="33"/>
        <v>78.94086626591502</v>
      </c>
      <c r="HK28" s="4" t="str">
        <f t="shared" si="34"/>
        <v>ATRC</v>
      </c>
    </row>
    <row r="29" spans="1:219" hidden="1" x14ac:dyDescent="0.3">
      <c r="A29">
        <v>20</v>
      </c>
      <c r="B29" t="s">
        <v>319</v>
      </c>
      <c r="C29">
        <v>10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57</v>
      </c>
      <c r="N29">
        <v>28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10</v>
      </c>
      <c r="W29">
        <v>8</v>
      </c>
      <c r="X29">
        <v>9</v>
      </c>
      <c r="Y29">
        <v>11</v>
      </c>
      <c r="Z29">
        <v>85</v>
      </c>
      <c r="AA29">
        <v>0</v>
      </c>
      <c r="AB29">
        <v>0</v>
      </c>
      <c r="AC29">
        <v>0</v>
      </c>
      <c r="AD29">
        <v>0</v>
      </c>
      <c r="AE29">
        <v>29</v>
      </c>
      <c r="AF29">
        <v>0</v>
      </c>
      <c r="AG29">
        <v>5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86</v>
      </c>
      <c r="AN29">
        <v>30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 t="s">
        <v>320</v>
      </c>
      <c r="AV29">
        <v>101.40000152587891</v>
      </c>
      <c r="AW29">
        <v>100.7099990844727</v>
      </c>
      <c r="AX29">
        <v>103.5299987792969</v>
      </c>
      <c r="AY29">
        <v>100.40000152587891</v>
      </c>
      <c r="AZ29">
        <v>102.6800003051758</v>
      </c>
      <c r="BA29" s="2">
        <f t="shared" si="17"/>
        <v>-6.8513796810527605E-3</v>
      </c>
      <c r="BB29" s="2">
        <f t="shared" si="18"/>
        <v>2.723847897299625E-2</v>
      </c>
      <c r="BC29" s="2">
        <f t="shared" si="19"/>
        <v>3.0781209553361055E-3</v>
      </c>
      <c r="BD29" s="2">
        <f t="shared" si="20"/>
        <v>2.2204896499030902E-2</v>
      </c>
      <c r="BE29">
        <v>14</v>
      </c>
      <c r="BF29">
        <v>12</v>
      </c>
      <c r="BG29">
        <v>6</v>
      </c>
      <c r="BH29">
        <v>23</v>
      </c>
      <c r="BI29">
        <v>135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1</v>
      </c>
      <c r="BT29">
        <v>2</v>
      </c>
      <c r="BU29">
        <v>1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321</v>
      </c>
      <c r="CN29">
        <v>102.6800003051758</v>
      </c>
      <c r="CO29">
        <v>103.8399963378906</v>
      </c>
      <c r="CP29">
        <v>104.34999847412109</v>
      </c>
      <c r="CQ29">
        <v>102.620002746582</v>
      </c>
      <c r="CR29">
        <v>103.2900009155273</v>
      </c>
      <c r="CS29" s="2">
        <f t="shared" si="21"/>
        <v>1.1170994545687596E-2</v>
      </c>
      <c r="CT29" s="2">
        <f t="shared" si="22"/>
        <v>4.8874187224543508E-3</v>
      </c>
      <c r="CU29" s="2">
        <f t="shared" si="23"/>
        <v>1.174878307332361E-2</v>
      </c>
      <c r="CV29" s="2">
        <f t="shared" si="24"/>
        <v>6.4865733663148628E-3</v>
      </c>
      <c r="CW29">
        <v>18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6</v>
      </c>
      <c r="DG29">
        <v>11</v>
      </c>
      <c r="DH29">
        <v>20</v>
      </c>
      <c r="DI29">
        <v>16</v>
      </c>
      <c r="DJ29">
        <v>128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19</v>
      </c>
      <c r="DX29">
        <v>1</v>
      </c>
      <c r="DY29">
        <v>0</v>
      </c>
      <c r="DZ29">
        <v>0</v>
      </c>
      <c r="EA29">
        <v>1</v>
      </c>
      <c r="EB29">
        <v>1</v>
      </c>
      <c r="EC29">
        <v>0</v>
      </c>
      <c r="ED29">
        <v>0</v>
      </c>
      <c r="EE29" t="s">
        <v>322</v>
      </c>
      <c r="EF29">
        <v>103.2900009155273</v>
      </c>
      <c r="EG29">
        <v>102.65000152587891</v>
      </c>
      <c r="EH29">
        <v>104.13999938964839</v>
      </c>
      <c r="EI29">
        <v>101.88999938964839</v>
      </c>
      <c r="EJ29">
        <v>102.48000335693359</v>
      </c>
      <c r="EK29" s="2">
        <f t="shared" si="25"/>
        <v>-6.2347723344851058E-3</v>
      </c>
      <c r="EL29" s="2">
        <f t="shared" si="26"/>
        <v>1.430764233245807E-2</v>
      </c>
      <c r="EM29" s="2">
        <f t="shared" si="27"/>
        <v>7.4038200188327741E-3</v>
      </c>
      <c r="EN29" s="2">
        <f t="shared" si="28"/>
        <v>5.7572594453402237E-3</v>
      </c>
      <c r="EO29">
        <v>56</v>
      </c>
      <c r="EP29">
        <v>44</v>
      </c>
      <c r="EQ29">
        <v>18</v>
      </c>
      <c r="ER29">
        <v>0</v>
      </c>
      <c r="ES29">
        <v>0</v>
      </c>
      <c r="ET29">
        <v>1</v>
      </c>
      <c r="EU29">
        <v>18</v>
      </c>
      <c r="EV29">
        <v>0</v>
      </c>
      <c r="EW29">
        <v>0</v>
      </c>
      <c r="EX29">
        <v>50</v>
      </c>
      <c r="EY29">
        <v>11</v>
      </c>
      <c r="EZ29">
        <v>8</v>
      </c>
      <c r="FA29">
        <v>3</v>
      </c>
      <c r="FB29">
        <v>13</v>
      </c>
      <c r="FC29">
        <v>1</v>
      </c>
      <c r="FD29">
        <v>1</v>
      </c>
      <c r="FE29">
        <v>0</v>
      </c>
      <c r="FF29">
        <v>0</v>
      </c>
      <c r="FG29">
        <v>62</v>
      </c>
      <c r="FH29">
        <v>18</v>
      </c>
      <c r="FI29">
        <v>0</v>
      </c>
      <c r="FJ29">
        <v>0</v>
      </c>
      <c r="FK29">
        <v>1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280</v>
      </c>
      <c r="FX29">
        <v>102.48000335693359</v>
      </c>
      <c r="FY29">
        <v>103.7799987792969</v>
      </c>
      <c r="FZ29">
        <v>105</v>
      </c>
      <c r="GA29">
        <v>102.7799987792969</v>
      </c>
      <c r="GB29">
        <v>103.4700012207031</v>
      </c>
      <c r="GC29">
        <v>411</v>
      </c>
      <c r="GD29">
        <v>391</v>
      </c>
      <c r="GE29">
        <v>136</v>
      </c>
      <c r="GF29">
        <v>266</v>
      </c>
      <c r="GG29">
        <v>0</v>
      </c>
      <c r="GH29">
        <v>158</v>
      </c>
      <c r="GI29">
        <v>0</v>
      </c>
      <c r="GJ29">
        <v>0</v>
      </c>
      <c r="GK29">
        <v>2</v>
      </c>
      <c r="GL29">
        <v>226</v>
      </c>
      <c r="GM29">
        <v>0</v>
      </c>
      <c r="GN29">
        <v>141</v>
      </c>
      <c r="GO29">
        <v>1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2.6</v>
      </c>
      <c r="GX29" t="s">
        <v>288</v>
      </c>
      <c r="GY29">
        <v>800158</v>
      </c>
      <c r="GZ29">
        <v>915150</v>
      </c>
      <c r="HA29">
        <v>0.34699999999999998</v>
      </c>
      <c r="HB29">
        <v>1.016</v>
      </c>
      <c r="HC29">
        <v>0.83</v>
      </c>
      <c r="HD29">
        <v>3.04</v>
      </c>
      <c r="HE29">
        <v>0</v>
      </c>
      <c r="HF29" s="2">
        <f t="shared" si="29"/>
        <v>1.2526454400215714E-2</v>
      </c>
      <c r="HG29" s="2">
        <f t="shared" si="30"/>
        <v>1.1619059244791341E-2</v>
      </c>
      <c r="HH29" s="2">
        <f t="shared" si="31"/>
        <v>9.6357680840470916E-3</v>
      </c>
      <c r="HI29" s="2">
        <f t="shared" si="32"/>
        <v>6.6686231107160321E-3</v>
      </c>
      <c r="HJ29" s="3">
        <f t="shared" si="33"/>
        <v>104.98582473353792</v>
      </c>
      <c r="HK29" s="4" t="str">
        <f t="shared" si="34"/>
        <v>AN</v>
      </c>
    </row>
    <row r="30" spans="1:219" hidden="1" x14ac:dyDescent="0.3">
      <c r="A30">
        <v>21</v>
      </c>
      <c r="B30" t="s">
        <v>323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</v>
      </c>
      <c r="N30">
        <v>6</v>
      </c>
      <c r="O30">
        <v>22</v>
      </c>
      <c r="P30">
        <v>13</v>
      </c>
      <c r="Q30">
        <v>150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324</v>
      </c>
      <c r="AV30">
        <v>204.24000549316409</v>
      </c>
      <c r="AW30">
        <v>205.1499938964844</v>
      </c>
      <c r="AX30">
        <v>216.97999572753901</v>
      </c>
      <c r="AY30">
        <v>205.1499938964844</v>
      </c>
      <c r="AZ30">
        <v>211.41000366210929</v>
      </c>
      <c r="BA30" s="2">
        <f t="shared" si="17"/>
        <v>4.4357223026751935E-3</v>
      </c>
      <c r="BB30" s="2">
        <f t="shared" si="18"/>
        <v>5.4521163535782735E-2</v>
      </c>
      <c r="BC30" s="2">
        <f t="shared" si="19"/>
        <v>0</v>
      </c>
      <c r="BD30" s="2">
        <f t="shared" si="20"/>
        <v>2.9610754728665034E-2</v>
      </c>
      <c r="BE30">
        <v>0</v>
      </c>
      <c r="BF30">
        <v>2</v>
      </c>
      <c r="BG30">
        <v>1</v>
      </c>
      <c r="BH30">
        <v>1</v>
      </c>
      <c r="BI30">
        <v>191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325</v>
      </c>
      <c r="CN30">
        <v>211.41000366210929</v>
      </c>
      <c r="CO30">
        <v>212.8999938964844</v>
      </c>
      <c r="CP30">
        <v>215.1300048828125</v>
      </c>
      <c r="CQ30">
        <v>211.33000183105469</v>
      </c>
      <c r="CR30">
        <v>214.72999572753901</v>
      </c>
      <c r="CS30" s="2">
        <f t="shared" si="21"/>
        <v>6.9985452188391362E-3</v>
      </c>
      <c r="CT30" s="2">
        <f t="shared" si="22"/>
        <v>1.036587614797313E-2</v>
      </c>
      <c r="CU30" s="2">
        <f t="shared" si="23"/>
        <v>7.3743170992905949E-3</v>
      </c>
      <c r="CV30" s="2">
        <f t="shared" si="24"/>
        <v>1.5833809733775683E-2</v>
      </c>
      <c r="CW30">
        <v>30</v>
      </c>
      <c r="CX30">
        <v>9</v>
      </c>
      <c r="CY30">
        <v>2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35</v>
      </c>
      <c r="DG30">
        <v>21</v>
      </c>
      <c r="DH30">
        <v>23</v>
      </c>
      <c r="DI30">
        <v>25</v>
      </c>
      <c r="DJ30">
        <v>64</v>
      </c>
      <c r="DK30">
        <v>1</v>
      </c>
      <c r="DL30">
        <v>0</v>
      </c>
      <c r="DM30">
        <v>0</v>
      </c>
      <c r="DN30">
        <v>0</v>
      </c>
      <c r="DO30">
        <v>2</v>
      </c>
      <c r="DP30">
        <v>0</v>
      </c>
      <c r="DQ30">
        <v>64</v>
      </c>
      <c r="DR30">
        <v>0</v>
      </c>
      <c r="DS30">
        <v>1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326</v>
      </c>
      <c r="EF30">
        <v>214.72999572753901</v>
      </c>
      <c r="EG30">
        <v>214.86000061035159</v>
      </c>
      <c r="EH30">
        <v>216.75999450683599</v>
      </c>
      <c r="EI30">
        <v>212.44000244140619</v>
      </c>
      <c r="EJ30">
        <v>214.16999816894531</v>
      </c>
      <c r="EK30" s="2">
        <f t="shared" si="25"/>
        <v>6.0506786951164404E-4</v>
      </c>
      <c r="EL30" s="2">
        <f t="shared" si="26"/>
        <v>8.7654269451666877E-3</v>
      </c>
      <c r="EM30" s="2">
        <f t="shared" si="27"/>
        <v>1.126313954235747E-2</v>
      </c>
      <c r="EN30" s="2">
        <f t="shared" si="28"/>
        <v>8.0776754089264546E-3</v>
      </c>
      <c r="EO30">
        <v>47</v>
      </c>
      <c r="EP30">
        <v>3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48</v>
      </c>
      <c r="EY30">
        <v>15</v>
      </c>
      <c r="EZ30">
        <v>29</v>
      </c>
      <c r="FA30">
        <v>24</v>
      </c>
      <c r="FB30">
        <v>49</v>
      </c>
      <c r="FC30">
        <v>0</v>
      </c>
      <c r="FD30">
        <v>0</v>
      </c>
      <c r="FE30">
        <v>0</v>
      </c>
      <c r="FF30">
        <v>0</v>
      </c>
      <c r="FG30">
        <v>3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54</v>
      </c>
      <c r="FP30">
        <v>3</v>
      </c>
      <c r="FQ30">
        <v>0</v>
      </c>
      <c r="FR30">
        <v>0</v>
      </c>
      <c r="FS30">
        <v>1</v>
      </c>
      <c r="FT30">
        <v>1</v>
      </c>
      <c r="FU30">
        <v>0</v>
      </c>
      <c r="FV30">
        <v>0</v>
      </c>
      <c r="FW30" t="s">
        <v>227</v>
      </c>
      <c r="FX30">
        <v>214.16999816894531</v>
      </c>
      <c r="FY30">
        <v>215.30000305175781</v>
      </c>
      <c r="FZ30">
        <v>215.49000549316409</v>
      </c>
      <c r="GA30">
        <v>212.80000305175781</v>
      </c>
      <c r="GB30">
        <v>213.71000671386719</v>
      </c>
      <c r="GC30">
        <v>478</v>
      </c>
      <c r="GD30">
        <v>334</v>
      </c>
      <c r="GE30">
        <v>91</v>
      </c>
      <c r="GF30">
        <v>333</v>
      </c>
      <c r="GG30">
        <v>0</v>
      </c>
      <c r="GH30">
        <v>355</v>
      </c>
      <c r="GI30">
        <v>0</v>
      </c>
      <c r="GJ30">
        <v>0</v>
      </c>
      <c r="GK30">
        <v>1</v>
      </c>
      <c r="GL30">
        <v>113</v>
      </c>
      <c r="GM30">
        <v>0</v>
      </c>
      <c r="GN30">
        <v>113</v>
      </c>
      <c r="GO30">
        <v>1</v>
      </c>
      <c r="GP30">
        <v>1</v>
      </c>
      <c r="GQ30">
        <v>1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2.1</v>
      </c>
      <c r="GX30" t="s">
        <v>218</v>
      </c>
      <c r="GY30">
        <v>671729</v>
      </c>
      <c r="GZ30">
        <v>745516</v>
      </c>
      <c r="HA30">
        <v>0.79200000000000004</v>
      </c>
      <c r="HB30">
        <v>1.2789999999999999</v>
      </c>
      <c r="HC30">
        <v>2.62</v>
      </c>
      <c r="HD30">
        <v>1.74</v>
      </c>
      <c r="HE30">
        <v>0.3196</v>
      </c>
      <c r="HF30" s="2">
        <f t="shared" si="29"/>
        <v>5.2485130831180227E-3</v>
      </c>
      <c r="HG30" s="2">
        <f t="shared" si="30"/>
        <v>8.8172275540776557E-4</v>
      </c>
      <c r="HH30" s="2">
        <f t="shared" si="31"/>
        <v>1.1611704433645564E-2</v>
      </c>
      <c r="HI30" s="2">
        <f t="shared" si="32"/>
        <v>4.2581237823260398E-3</v>
      </c>
      <c r="HJ30" s="3">
        <f t="shared" si="33"/>
        <v>215.4898379636879</v>
      </c>
      <c r="HK30" s="4" t="str">
        <f t="shared" si="34"/>
        <v>AVY</v>
      </c>
    </row>
    <row r="31" spans="1:219" hidden="1" x14ac:dyDescent="0.3">
      <c r="A31">
        <v>22</v>
      </c>
      <c r="B31" t="s">
        <v>327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32</v>
      </c>
      <c r="N31">
        <v>141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</v>
      </c>
      <c r="W31">
        <v>6</v>
      </c>
      <c r="X31">
        <v>4</v>
      </c>
      <c r="Y31">
        <v>1</v>
      </c>
      <c r="Z31">
        <v>5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5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295</v>
      </c>
      <c r="AV31">
        <v>92.900001525878906</v>
      </c>
      <c r="AW31">
        <v>93.099998474121094</v>
      </c>
      <c r="AX31">
        <v>93.459999084472656</v>
      </c>
      <c r="AY31">
        <v>91.129997253417955</v>
      </c>
      <c r="AZ31">
        <v>91.349998474121094</v>
      </c>
      <c r="BA31" s="2">
        <f t="shared" si="17"/>
        <v>2.1481949679922341E-3</v>
      </c>
      <c r="BB31" s="2">
        <f t="shared" si="18"/>
        <v>3.8519218262155208E-3</v>
      </c>
      <c r="BC31" s="2">
        <f t="shared" si="19"/>
        <v>2.1160056423102258E-2</v>
      </c>
      <c r="BD31" s="2">
        <f t="shared" si="20"/>
        <v>2.4083330528512636E-3</v>
      </c>
      <c r="BE31">
        <v>13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4</v>
      </c>
      <c r="BO31">
        <v>1</v>
      </c>
      <c r="BP31">
        <v>2</v>
      </c>
      <c r="BQ31">
        <v>1</v>
      </c>
      <c r="BR31">
        <v>178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14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 t="s">
        <v>328</v>
      </c>
      <c r="CN31">
        <v>91.349998474121094</v>
      </c>
      <c r="CO31">
        <v>91.900001525878906</v>
      </c>
      <c r="CP31">
        <v>93.650001525878906</v>
      </c>
      <c r="CQ31">
        <v>91.900001525878906</v>
      </c>
      <c r="CR31">
        <v>93.379997253417955</v>
      </c>
      <c r="CS31" s="2">
        <f t="shared" si="21"/>
        <v>5.9847991580601612E-3</v>
      </c>
      <c r="CT31" s="2">
        <f t="shared" si="22"/>
        <v>1.8686598734506288E-2</v>
      </c>
      <c r="CU31" s="2">
        <f t="shared" si="23"/>
        <v>0</v>
      </c>
      <c r="CV31" s="2">
        <f t="shared" si="24"/>
        <v>1.584917296069932E-2</v>
      </c>
      <c r="CW31">
        <v>24</v>
      </c>
      <c r="CX31">
        <v>27</v>
      </c>
      <c r="CY31">
        <v>96</v>
      </c>
      <c r="CZ31">
        <v>48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329</v>
      </c>
      <c r="EF31">
        <v>93.379997253417955</v>
      </c>
      <c r="EG31">
        <v>93.040000915527344</v>
      </c>
      <c r="EH31">
        <v>93.699996948242202</v>
      </c>
      <c r="EI31">
        <v>92.839996337890625</v>
      </c>
      <c r="EJ31">
        <v>93.639999389648438</v>
      </c>
      <c r="EK31" s="2">
        <f t="shared" si="25"/>
        <v>-3.6543028218507523E-3</v>
      </c>
      <c r="EL31" s="2">
        <f t="shared" si="26"/>
        <v>7.0437145593443828E-3</v>
      </c>
      <c r="EM31" s="2">
        <f t="shared" si="27"/>
        <v>2.1496622492330753E-3</v>
      </c>
      <c r="EN31" s="2">
        <f t="shared" si="28"/>
        <v>8.5433901855220817E-3</v>
      </c>
      <c r="EO31">
        <v>135</v>
      </c>
      <c r="EP31">
        <v>60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16</v>
      </c>
      <c r="EY31">
        <v>1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240</v>
      </c>
      <c r="FX31">
        <v>93.639999389648438</v>
      </c>
      <c r="FY31">
        <v>94</v>
      </c>
      <c r="FZ31">
        <v>94.150001525878906</v>
      </c>
      <c r="GA31">
        <v>93.110000610351563</v>
      </c>
      <c r="GB31">
        <v>93.260002136230469</v>
      </c>
      <c r="GC31">
        <v>577</v>
      </c>
      <c r="GD31">
        <v>229</v>
      </c>
      <c r="GE31">
        <v>390</v>
      </c>
      <c r="GF31">
        <v>17</v>
      </c>
      <c r="GG31">
        <v>0</v>
      </c>
      <c r="GH31">
        <v>48</v>
      </c>
      <c r="GI31">
        <v>0</v>
      </c>
      <c r="GJ31">
        <v>48</v>
      </c>
      <c r="GK31">
        <v>0</v>
      </c>
      <c r="GL31">
        <v>183</v>
      </c>
      <c r="GM31">
        <v>0</v>
      </c>
      <c r="GN31">
        <v>0</v>
      </c>
      <c r="GO31">
        <v>1</v>
      </c>
      <c r="GP31">
        <v>0</v>
      </c>
      <c r="GQ31">
        <v>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2.2999999999999998</v>
      </c>
      <c r="GX31" t="s">
        <v>218</v>
      </c>
      <c r="GY31">
        <v>1243751</v>
      </c>
      <c r="GZ31">
        <v>1053966</v>
      </c>
      <c r="HA31">
        <v>0.69799999999999995</v>
      </c>
      <c r="HB31">
        <v>1.052</v>
      </c>
      <c r="HC31">
        <v>1.99</v>
      </c>
      <c r="HD31">
        <v>4.12</v>
      </c>
      <c r="HE31">
        <v>0.34089999999999998</v>
      </c>
      <c r="HF31" s="2">
        <f t="shared" si="29"/>
        <v>3.829793727144315E-3</v>
      </c>
      <c r="HG31" s="2">
        <f t="shared" si="30"/>
        <v>1.593218517767947E-3</v>
      </c>
      <c r="HH31" s="2">
        <f t="shared" si="31"/>
        <v>9.46807861328125E-3</v>
      </c>
      <c r="HI31" s="2">
        <f t="shared" si="32"/>
        <v>1.6084229299050401E-3</v>
      </c>
      <c r="HJ31" s="3">
        <f t="shared" si="33"/>
        <v>94.149762540670181</v>
      </c>
      <c r="HK31" s="4" t="str">
        <f t="shared" si="34"/>
        <v>BLL</v>
      </c>
    </row>
    <row r="32" spans="1:219" hidden="1" x14ac:dyDescent="0.3">
      <c r="A32">
        <v>23</v>
      </c>
      <c r="B32" t="s">
        <v>330</v>
      </c>
      <c r="C32">
        <v>11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124</v>
      </c>
      <c r="N32">
        <v>21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33</v>
      </c>
      <c r="W32">
        <v>20</v>
      </c>
      <c r="X32">
        <v>8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331</v>
      </c>
      <c r="AV32">
        <v>39.880001068115227</v>
      </c>
      <c r="AW32">
        <v>39.930000305175781</v>
      </c>
      <c r="AX32">
        <v>40.220001220703118</v>
      </c>
      <c r="AY32">
        <v>39.880001068115227</v>
      </c>
      <c r="AZ32">
        <v>40.029998779296882</v>
      </c>
      <c r="BA32" s="2">
        <f t="shared" si="17"/>
        <v>1.2521722183426176E-3</v>
      </c>
      <c r="BB32" s="2">
        <f t="shared" si="18"/>
        <v>7.2103656570268182E-3</v>
      </c>
      <c r="BC32" s="2">
        <f t="shared" si="19"/>
        <v>1.2521722183426176E-3</v>
      </c>
      <c r="BD32" s="2">
        <f t="shared" si="20"/>
        <v>3.7471325444864423E-3</v>
      </c>
      <c r="BE32">
        <v>125</v>
      </c>
      <c r="BF32">
        <v>70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6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332</v>
      </c>
      <c r="CN32">
        <v>40.029998779296882</v>
      </c>
      <c r="CO32">
        <v>40.549999237060547</v>
      </c>
      <c r="CP32">
        <v>41.130001068115227</v>
      </c>
      <c r="CQ32">
        <v>40.459999084472663</v>
      </c>
      <c r="CR32">
        <v>41.110000610351563</v>
      </c>
      <c r="CS32" s="2">
        <f t="shared" si="21"/>
        <v>1.2823686006100177E-2</v>
      </c>
      <c r="CT32" s="2">
        <f t="shared" si="22"/>
        <v>1.4101673133782411E-2</v>
      </c>
      <c r="CU32" s="2">
        <f t="shared" si="23"/>
        <v>2.2194859255540988E-3</v>
      </c>
      <c r="CV32" s="2">
        <f t="shared" si="24"/>
        <v>1.5811275023801086E-2</v>
      </c>
      <c r="CW32">
        <v>50</v>
      </c>
      <c r="CX32">
        <v>90</v>
      </c>
      <c r="CY32">
        <v>55</v>
      </c>
      <c r="CZ32">
        <v>0</v>
      </c>
      <c r="DA32">
        <v>0</v>
      </c>
      <c r="DB32">
        <v>1</v>
      </c>
      <c r="DC32">
        <v>4</v>
      </c>
      <c r="DD32">
        <v>0</v>
      </c>
      <c r="DE32">
        <v>0</v>
      </c>
      <c r="DF32">
        <v>4</v>
      </c>
      <c r="DG32">
        <v>1</v>
      </c>
      <c r="DH32">
        <v>0</v>
      </c>
      <c r="DI32">
        <v>0</v>
      </c>
      <c r="DJ32">
        <v>0</v>
      </c>
      <c r="DK32">
        <v>2</v>
      </c>
      <c r="DL32">
        <v>5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333</v>
      </c>
      <c r="EF32">
        <v>41.110000610351563</v>
      </c>
      <c r="EG32">
        <v>40.840000152587891</v>
      </c>
      <c r="EH32">
        <v>40.900001525878913</v>
      </c>
      <c r="EI32">
        <v>40.470001220703118</v>
      </c>
      <c r="EJ32">
        <v>40.529998779296882</v>
      </c>
      <c r="EK32" s="2">
        <f t="shared" si="25"/>
        <v>-6.6111767080041517E-3</v>
      </c>
      <c r="EL32" s="2">
        <f t="shared" si="26"/>
        <v>1.4670261871031487E-3</v>
      </c>
      <c r="EM32" s="2">
        <f t="shared" si="27"/>
        <v>9.059719160195101E-3</v>
      </c>
      <c r="EN32" s="2">
        <f t="shared" si="28"/>
        <v>1.4803247076436987E-3</v>
      </c>
      <c r="EO32">
        <v>9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11</v>
      </c>
      <c r="EY32">
        <v>19</v>
      </c>
      <c r="EZ32">
        <v>16</v>
      </c>
      <c r="FA32">
        <v>27</v>
      </c>
      <c r="FB32">
        <v>122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334</v>
      </c>
      <c r="FX32">
        <v>40.529998779296882</v>
      </c>
      <c r="FY32">
        <v>40.869998931884773</v>
      </c>
      <c r="FZ32">
        <v>41.049999237060547</v>
      </c>
      <c r="GA32">
        <v>40.419998168945313</v>
      </c>
      <c r="GB32">
        <v>40.560001373291023</v>
      </c>
      <c r="GC32">
        <v>544</v>
      </c>
      <c r="GD32">
        <v>268</v>
      </c>
      <c r="GE32">
        <v>204</v>
      </c>
      <c r="GF32">
        <v>200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122</v>
      </c>
      <c r="GM32">
        <v>0</v>
      </c>
      <c r="GN32">
        <v>122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2.2000000000000002</v>
      </c>
      <c r="GX32" t="s">
        <v>218</v>
      </c>
      <c r="GY32">
        <v>39209322</v>
      </c>
      <c r="GZ32">
        <v>39160500</v>
      </c>
      <c r="HC32">
        <v>11.64</v>
      </c>
      <c r="HD32">
        <v>1.44</v>
      </c>
      <c r="HE32">
        <v>0.309</v>
      </c>
      <c r="HF32" s="2">
        <f t="shared" si="29"/>
        <v>8.3190643864352598E-3</v>
      </c>
      <c r="HG32" s="2">
        <f t="shared" si="30"/>
        <v>4.3849039834638059E-3</v>
      </c>
      <c r="HH32" s="2">
        <f t="shared" si="31"/>
        <v>1.1010540119891998E-2</v>
      </c>
      <c r="HI32" s="2">
        <f t="shared" si="32"/>
        <v>3.4517554143354001E-3</v>
      </c>
      <c r="HJ32" s="3">
        <f t="shared" si="33"/>
        <v>41.049209953005352</v>
      </c>
      <c r="HK32" s="4" t="str">
        <f t="shared" si="34"/>
        <v>BAC</v>
      </c>
    </row>
    <row r="33" spans="1:219" hidden="1" x14ac:dyDescent="0.3">
      <c r="A33">
        <v>24</v>
      </c>
      <c r="B33" t="s">
        <v>335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6</v>
      </c>
      <c r="N33">
        <v>36</v>
      </c>
      <c r="O33">
        <v>46</v>
      </c>
      <c r="P33">
        <v>20</v>
      </c>
      <c r="Q33">
        <v>71</v>
      </c>
      <c r="R33">
        <v>2</v>
      </c>
      <c r="S33">
        <v>91</v>
      </c>
      <c r="T33">
        <v>1</v>
      </c>
      <c r="U33">
        <v>71</v>
      </c>
      <c r="V33">
        <v>2</v>
      </c>
      <c r="W33">
        <v>1</v>
      </c>
      <c r="X33">
        <v>0</v>
      </c>
      <c r="Y33">
        <v>0</v>
      </c>
      <c r="Z33">
        <v>0</v>
      </c>
      <c r="AA33">
        <v>2</v>
      </c>
      <c r="AB33">
        <v>3</v>
      </c>
      <c r="AC33">
        <v>1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313</v>
      </c>
      <c r="AV33">
        <v>55.630001068115227</v>
      </c>
      <c r="AW33">
        <v>55.680000305175781</v>
      </c>
      <c r="AX33">
        <v>58.959999084472663</v>
      </c>
      <c r="AY33">
        <v>55.139999389648438</v>
      </c>
      <c r="AZ33">
        <v>58.419998168945313</v>
      </c>
      <c r="BA33" s="2">
        <f t="shared" si="17"/>
        <v>8.979747986083142E-4</v>
      </c>
      <c r="BB33" s="2">
        <f t="shared" si="18"/>
        <v>5.5630916387864771E-2</v>
      </c>
      <c r="BC33" s="2">
        <f t="shared" si="19"/>
        <v>9.6982922515743697E-3</v>
      </c>
      <c r="BD33" s="2">
        <f t="shared" si="20"/>
        <v>5.6145136633031334E-2</v>
      </c>
      <c r="BE33">
        <v>3</v>
      </c>
      <c r="BF33">
        <v>4</v>
      </c>
      <c r="BG33">
        <v>6</v>
      </c>
      <c r="BH33">
        <v>1</v>
      </c>
      <c r="BI33">
        <v>140</v>
      </c>
      <c r="BJ33">
        <v>0</v>
      </c>
      <c r="BK33">
        <v>0</v>
      </c>
      <c r="BL33">
        <v>0</v>
      </c>
      <c r="BM33">
        <v>0</v>
      </c>
      <c r="BN33">
        <v>2</v>
      </c>
      <c r="BO33">
        <v>1</v>
      </c>
      <c r="BP33">
        <v>3</v>
      </c>
      <c r="BQ33">
        <v>3</v>
      </c>
      <c r="BR33">
        <v>7</v>
      </c>
      <c r="BS33">
        <v>1</v>
      </c>
      <c r="BT33">
        <v>16</v>
      </c>
      <c r="BU33">
        <v>1</v>
      </c>
      <c r="BV33">
        <v>16</v>
      </c>
      <c r="BW33">
        <v>0</v>
      </c>
      <c r="BX33">
        <v>0</v>
      </c>
      <c r="BY33">
        <v>7</v>
      </c>
      <c r="BZ33">
        <v>7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336</v>
      </c>
      <c r="CN33">
        <v>58.419998168945313</v>
      </c>
      <c r="CO33">
        <v>58.759998321533203</v>
      </c>
      <c r="CP33">
        <v>63</v>
      </c>
      <c r="CQ33">
        <v>58.759998321533203</v>
      </c>
      <c r="CR33">
        <v>62</v>
      </c>
      <c r="CS33" s="2">
        <f t="shared" si="21"/>
        <v>5.7862519111627764E-3</v>
      </c>
      <c r="CT33" s="2">
        <f t="shared" si="22"/>
        <v>6.7301613943917427E-2</v>
      </c>
      <c r="CU33" s="2">
        <f t="shared" si="23"/>
        <v>0</v>
      </c>
      <c r="CV33" s="2">
        <f t="shared" si="24"/>
        <v>5.2258091588174183E-2</v>
      </c>
      <c r="CW33">
        <v>0</v>
      </c>
      <c r="CX33">
        <v>0</v>
      </c>
      <c r="CY33">
        <v>0</v>
      </c>
      <c r="CZ33">
        <v>1</v>
      </c>
      <c r="DA33">
        <v>167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337</v>
      </c>
      <c r="EF33">
        <v>62</v>
      </c>
      <c r="EG33">
        <v>61.340000152587891</v>
      </c>
      <c r="EH33">
        <v>62.380001068115227</v>
      </c>
      <c r="EI33">
        <v>60.479999542236328</v>
      </c>
      <c r="EJ33">
        <v>60.990001678466797</v>
      </c>
      <c r="EK33" s="2">
        <f t="shared" si="25"/>
        <v>-1.0759697518264E-2</v>
      </c>
      <c r="EL33" s="2">
        <f t="shared" si="26"/>
        <v>1.6672024650844719E-2</v>
      </c>
      <c r="EM33" s="2">
        <f t="shared" si="27"/>
        <v>1.4020225109426909E-2</v>
      </c>
      <c r="EN33" s="2">
        <f t="shared" si="28"/>
        <v>8.3620613575180469E-3</v>
      </c>
      <c r="EO33">
        <v>51</v>
      </c>
      <c r="EP33">
        <v>30</v>
      </c>
      <c r="EQ33">
        <v>12</v>
      </c>
      <c r="ER33">
        <v>2</v>
      </c>
      <c r="ES33">
        <v>0</v>
      </c>
      <c r="ET33">
        <v>2</v>
      </c>
      <c r="EU33">
        <v>14</v>
      </c>
      <c r="EV33">
        <v>0</v>
      </c>
      <c r="EW33">
        <v>0</v>
      </c>
      <c r="EX33">
        <v>18</v>
      </c>
      <c r="EY33">
        <v>8</v>
      </c>
      <c r="EZ33">
        <v>8</v>
      </c>
      <c r="FA33">
        <v>5</v>
      </c>
      <c r="FB33">
        <v>27</v>
      </c>
      <c r="FC33">
        <v>1</v>
      </c>
      <c r="FD33">
        <v>23</v>
      </c>
      <c r="FE33">
        <v>0</v>
      </c>
      <c r="FF33">
        <v>0</v>
      </c>
      <c r="FG33">
        <v>44</v>
      </c>
      <c r="FH33">
        <v>14</v>
      </c>
      <c r="FI33">
        <v>11</v>
      </c>
      <c r="FJ33">
        <v>11</v>
      </c>
      <c r="FK33">
        <v>2</v>
      </c>
      <c r="FL33">
        <v>2</v>
      </c>
      <c r="FM33">
        <v>1</v>
      </c>
      <c r="FN33">
        <v>1</v>
      </c>
      <c r="FO33">
        <v>23</v>
      </c>
      <c r="FP33">
        <v>22</v>
      </c>
      <c r="FQ33">
        <v>3</v>
      </c>
      <c r="FR33">
        <v>3</v>
      </c>
      <c r="FS33">
        <v>1</v>
      </c>
      <c r="FT33">
        <v>1</v>
      </c>
      <c r="FU33">
        <v>1</v>
      </c>
      <c r="FV33">
        <v>1</v>
      </c>
      <c r="FW33" t="s">
        <v>338</v>
      </c>
      <c r="FX33">
        <v>60.990001678466797</v>
      </c>
      <c r="FY33">
        <v>61.729999542236328</v>
      </c>
      <c r="FZ33">
        <v>61.729999542236328</v>
      </c>
      <c r="GA33">
        <v>60.080001831054688</v>
      </c>
      <c r="GB33">
        <v>60.909999847412109</v>
      </c>
      <c r="GC33">
        <v>596</v>
      </c>
      <c r="GD33">
        <v>85</v>
      </c>
      <c r="GE33">
        <v>263</v>
      </c>
      <c r="GF33">
        <v>66</v>
      </c>
      <c r="GG33">
        <v>71</v>
      </c>
      <c r="GH33">
        <v>402</v>
      </c>
      <c r="GI33">
        <v>0</v>
      </c>
      <c r="GJ33">
        <v>170</v>
      </c>
      <c r="GK33">
        <v>18</v>
      </c>
      <c r="GL33">
        <v>34</v>
      </c>
      <c r="GM33">
        <v>0</v>
      </c>
      <c r="GN33">
        <v>27</v>
      </c>
      <c r="GO33">
        <v>2</v>
      </c>
      <c r="GP33">
        <v>1</v>
      </c>
      <c r="GQ33">
        <v>2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2.6</v>
      </c>
      <c r="GX33" t="s">
        <v>288</v>
      </c>
      <c r="GY33">
        <v>246118</v>
      </c>
      <c r="GZ33">
        <v>560733</v>
      </c>
      <c r="HC33">
        <v>16.09</v>
      </c>
      <c r="HD33">
        <v>7.33</v>
      </c>
      <c r="HE33">
        <v>0</v>
      </c>
      <c r="HF33" s="2">
        <f t="shared" si="29"/>
        <v>1.1987653802965181E-2</v>
      </c>
      <c r="HG33" s="2">
        <f t="shared" si="30"/>
        <v>0</v>
      </c>
      <c r="HH33" s="2">
        <f t="shared" si="31"/>
        <v>2.6729268158388608E-2</v>
      </c>
      <c r="HI33" s="2">
        <f t="shared" si="32"/>
        <v>1.3626629755978947E-2</v>
      </c>
      <c r="HJ33" s="3">
        <f t="shared" si="33"/>
        <v>61.729999542236328</v>
      </c>
      <c r="HK33" s="4" t="str">
        <f t="shared" si="34"/>
        <v>BJRI</v>
      </c>
    </row>
    <row r="34" spans="1:219" hidden="1" x14ac:dyDescent="0.3">
      <c r="A34">
        <v>25</v>
      </c>
      <c r="B34" t="s">
        <v>339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53</v>
      </c>
      <c r="N34">
        <v>114</v>
      </c>
      <c r="O34">
        <v>13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2</v>
      </c>
      <c r="X34">
        <v>1</v>
      </c>
      <c r="Y34">
        <v>2</v>
      </c>
      <c r="Z34">
        <v>7</v>
      </c>
      <c r="AA34">
        <v>1</v>
      </c>
      <c r="AB34">
        <v>15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7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340</v>
      </c>
      <c r="AV34">
        <v>108.09999847412109</v>
      </c>
      <c r="AW34">
        <v>108.379997253418</v>
      </c>
      <c r="AX34">
        <v>108.379997253418</v>
      </c>
      <c r="AY34">
        <v>106.9599990844727</v>
      </c>
      <c r="AZ34">
        <v>107.5400009155273</v>
      </c>
      <c r="BA34" s="2">
        <f t="shared" si="17"/>
        <v>2.5834912935289722E-3</v>
      </c>
      <c r="BB34" s="2">
        <f t="shared" si="18"/>
        <v>0</v>
      </c>
      <c r="BC34" s="2">
        <f t="shared" si="19"/>
        <v>1.3102031785671708E-2</v>
      </c>
      <c r="BD34" s="2">
        <f t="shared" si="20"/>
        <v>5.3933589930894588E-3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10</v>
      </c>
      <c r="BP34">
        <v>63</v>
      </c>
      <c r="BQ34">
        <v>27</v>
      </c>
      <c r="BR34">
        <v>95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 t="s">
        <v>341</v>
      </c>
      <c r="CN34">
        <v>107.5400009155273</v>
      </c>
      <c r="CO34">
        <v>108.0899963378906</v>
      </c>
      <c r="CP34">
        <v>110.2200012207031</v>
      </c>
      <c r="CQ34">
        <v>108.0899963378906</v>
      </c>
      <c r="CR34">
        <v>109.4199981689453</v>
      </c>
      <c r="CS34" s="2">
        <f t="shared" si="21"/>
        <v>5.0883101211698367E-3</v>
      </c>
      <c r="CT34" s="2">
        <f t="shared" si="22"/>
        <v>1.9325030477430394E-2</v>
      </c>
      <c r="CU34" s="2">
        <f t="shared" si="23"/>
        <v>0</v>
      </c>
      <c r="CV34" s="2">
        <f t="shared" si="24"/>
        <v>1.2155016023681187E-2</v>
      </c>
      <c r="CW34">
        <v>25</v>
      </c>
      <c r="CX34">
        <v>81</v>
      </c>
      <c r="CY34">
        <v>76</v>
      </c>
      <c r="CZ34">
        <v>13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342</v>
      </c>
      <c r="EF34">
        <v>109.4199981689453</v>
      </c>
      <c r="EG34">
        <v>109.129997253418</v>
      </c>
      <c r="EH34">
        <v>109.55999755859381</v>
      </c>
      <c r="EI34">
        <v>108.3300018310547</v>
      </c>
      <c r="EJ34">
        <v>109.34999847412109</v>
      </c>
      <c r="EK34" s="2">
        <f t="shared" si="25"/>
        <v>-2.657389561312451E-3</v>
      </c>
      <c r="EL34" s="2">
        <f t="shared" si="26"/>
        <v>3.9247929422948635E-3</v>
      </c>
      <c r="EM34" s="2">
        <f t="shared" si="27"/>
        <v>7.3306647346977893E-3</v>
      </c>
      <c r="EN34" s="2">
        <f t="shared" si="28"/>
        <v>9.3278157960632324E-3</v>
      </c>
      <c r="EO34">
        <v>42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42</v>
      </c>
      <c r="EY34">
        <v>53</v>
      </c>
      <c r="EZ34">
        <v>20</v>
      </c>
      <c r="FA34">
        <v>29</v>
      </c>
      <c r="FB34">
        <v>17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343</v>
      </c>
      <c r="FX34">
        <v>109.34999847412109</v>
      </c>
      <c r="FY34">
        <v>109.629997253418</v>
      </c>
      <c r="FZ34">
        <v>110</v>
      </c>
      <c r="GA34">
        <v>107.7099990844727</v>
      </c>
      <c r="GB34">
        <v>108.0800018310547</v>
      </c>
      <c r="GC34">
        <v>417</v>
      </c>
      <c r="GD34">
        <v>371</v>
      </c>
      <c r="GE34">
        <v>237</v>
      </c>
      <c r="GF34">
        <v>161</v>
      </c>
      <c r="GG34">
        <v>0</v>
      </c>
      <c r="GH34">
        <v>13</v>
      </c>
      <c r="GI34">
        <v>0</v>
      </c>
      <c r="GJ34">
        <v>13</v>
      </c>
      <c r="GK34">
        <v>0</v>
      </c>
      <c r="GL34">
        <v>119</v>
      </c>
      <c r="GM34">
        <v>0</v>
      </c>
      <c r="GN34">
        <v>17</v>
      </c>
      <c r="GO34">
        <v>1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2.5</v>
      </c>
      <c r="GX34" t="s">
        <v>218</v>
      </c>
      <c r="GY34">
        <v>1369136</v>
      </c>
      <c r="GZ34">
        <v>1064516</v>
      </c>
      <c r="HA34">
        <v>3.7240000000000002</v>
      </c>
      <c r="HB34">
        <v>4.6630000000000003</v>
      </c>
      <c r="HC34">
        <v>5.92</v>
      </c>
      <c r="HD34">
        <v>3.99</v>
      </c>
      <c r="HE34">
        <v>1.3378999</v>
      </c>
      <c r="HF34" s="2">
        <f t="shared" si="29"/>
        <v>2.5540343547547639E-3</v>
      </c>
      <c r="HG34" s="2">
        <f t="shared" si="30"/>
        <v>3.3636613325637166E-3</v>
      </c>
      <c r="HH34" s="2">
        <f t="shared" si="31"/>
        <v>1.7513438083073929E-2</v>
      </c>
      <c r="HI34" s="2">
        <f t="shared" si="32"/>
        <v>3.4234154359136237E-3</v>
      </c>
      <c r="HJ34" s="3">
        <f t="shared" si="33"/>
        <v>109.99875543606838</v>
      </c>
      <c r="HK34" s="4" t="str">
        <f t="shared" si="34"/>
        <v>BXP</v>
      </c>
    </row>
    <row r="35" spans="1:219" hidden="1" x14ac:dyDescent="0.3">
      <c r="A35">
        <v>26</v>
      </c>
      <c r="B35" t="s">
        <v>344</v>
      </c>
      <c r="C35">
        <v>10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0</v>
      </c>
      <c r="N35">
        <v>0</v>
      </c>
      <c r="O35">
        <v>46</v>
      </c>
      <c r="P35">
        <v>85</v>
      </c>
      <c r="Q35">
        <v>51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345</v>
      </c>
      <c r="AV35">
        <v>46.349998474121087</v>
      </c>
      <c r="AW35">
        <v>46.380001068115227</v>
      </c>
      <c r="AX35">
        <v>46.950000762939453</v>
      </c>
      <c r="AY35">
        <v>46.259998321533203</v>
      </c>
      <c r="AZ35">
        <v>46.520000457763672</v>
      </c>
      <c r="BA35" s="2">
        <f t="shared" si="17"/>
        <v>6.4688644465704659E-4</v>
      </c>
      <c r="BB35" s="2">
        <f t="shared" si="18"/>
        <v>1.2140568382570938E-2</v>
      </c>
      <c r="BC35" s="2">
        <f t="shared" si="19"/>
        <v>2.5873812811212371E-3</v>
      </c>
      <c r="BD35" s="2">
        <f t="shared" si="20"/>
        <v>5.589039846775834E-3</v>
      </c>
      <c r="BE35">
        <v>41</v>
      </c>
      <c r="BF35">
        <v>126</v>
      </c>
      <c r="BG35">
        <v>23</v>
      </c>
      <c r="BH35">
        <v>0</v>
      </c>
      <c r="BI35">
        <v>0</v>
      </c>
      <c r="BJ35">
        <v>1</v>
      </c>
      <c r="BK35">
        <v>23</v>
      </c>
      <c r="BL35">
        <v>0</v>
      </c>
      <c r="BM35">
        <v>0</v>
      </c>
      <c r="BN35">
        <v>4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262</v>
      </c>
      <c r="CN35">
        <v>46.520000457763672</v>
      </c>
      <c r="CO35">
        <v>47.200000762939453</v>
      </c>
      <c r="CP35">
        <v>47.529998779296882</v>
      </c>
      <c r="CQ35">
        <v>46.380001068115227</v>
      </c>
      <c r="CR35">
        <v>47.099998474121087</v>
      </c>
      <c r="CS35" s="2">
        <f t="shared" si="21"/>
        <v>1.4406785893734675E-2</v>
      </c>
      <c r="CT35" s="2">
        <f t="shared" si="22"/>
        <v>6.94294182269517E-3</v>
      </c>
      <c r="CU35" s="2">
        <f t="shared" si="23"/>
        <v>1.7372874609529076E-2</v>
      </c>
      <c r="CV35" s="2">
        <f t="shared" si="24"/>
        <v>1.5286569624868629E-2</v>
      </c>
      <c r="CW35">
        <v>25</v>
      </c>
      <c r="CX35">
        <v>8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12</v>
      </c>
      <c r="DG35">
        <v>14</v>
      </c>
      <c r="DH35">
        <v>17</v>
      </c>
      <c r="DI35">
        <v>13</v>
      </c>
      <c r="DJ35">
        <v>105</v>
      </c>
      <c r="DK35">
        <v>0</v>
      </c>
      <c r="DL35">
        <v>0</v>
      </c>
      <c r="DM35">
        <v>0</v>
      </c>
      <c r="DN35">
        <v>0</v>
      </c>
      <c r="DO35">
        <v>8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33</v>
      </c>
      <c r="DX35">
        <v>8</v>
      </c>
      <c r="DY35">
        <v>0</v>
      </c>
      <c r="DZ35">
        <v>0</v>
      </c>
      <c r="EA35">
        <v>1</v>
      </c>
      <c r="EB35">
        <v>1</v>
      </c>
      <c r="EC35">
        <v>0</v>
      </c>
      <c r="ED35">
        <v>0</v>
      </c>
      <c r="EE35" t="s">
        <v>346</v>
      </c>
      <c r="EF35">
        <v>47.099998474121087</v>
      </c>
      <c r="EG35">
        <v>46.689998626708977</v>
      </c>
      <c r="EH35">
        <v>47.360000610351563</v>
      </c>
      <c r="EI35">
        <v>46.299999237060547</v>
      </c>
      <c r="EJ35">
        <v>46.790000915527337</v>
      </c>
      <c r="EK35" s="2">
        <f t="shared" si="25"/>
        <v>-8.7813206140805455E-3</v>
      </c>
      <c r="EL35" s="2">
        <f t="shared" si="26"/>
        <v>1.4147001161485262E-2</v>
      </c>
      <c r="EM35" s="2">
        <f t="shared" si="27"/>
        <v>8.3529535472149918E-3</v>
      </c>
      <c r="EN35" s="2">
        <f t="shared" si="28"/>
        <v>1.0472358813401583E-2</v>
      </c>
      <c r="EO35">
        <v>122</v>
      </c>
      <c r="EP35">
        <v>25</v>
      </c>
      <c r="EQ35">
        <v>14</v>
      </c>
      <c r="ER35">
        <v>0</v>
      </c>
      <c r="ES35">
        <v>0</v>
      </c>
      <c r="ET35">
        <v>1</v>
      </c>
      <c r="EU35">
        <v>14</v>
      </c>
      <c r="EV35">
        <v>0</v>
      </c>
      <c r="EW35">
        <v>0</v>
      </c>
      <c r="EX35">
        <v>23</v>
      </c>
      <c r="EY35">
        <v>2</v>
      </c>
      <c r="EZ35">
        <v>2</v>
      </c>
      <c r="FA35">
        <v>5</v>
      </c>
      <c r="FB35">
        <v>13</v>
      </c>
      <c r="FC35">
        <v>0</v>
      </c>
      <c r="FD35">
        <v>0</v>
      </c>
      <c r="FE35">
        <v>0</v>
      </c>
      <c r="FF35">
        <v>0</v>
      </c>
      <c r="FG35">
        <v>17</v>
      </c>
      <c r="FH35">
        <v>14</v>
      </c>
      <c r="FI35">
        <v>13</v>
      </c>
      <c r="FJ35">
        <v>0</v>
      </c>
      <c r="FK35">
        <v>1</v>
      </c>
      <c r="FL35">
        <v>1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347</v>
      </c>
      <c r="FX35">
        <v>46.790000915527337</v>
      </c>
      <c r="FY35">
        <v>47.590000152587891</v>
      </c>
      <c r="FZ35">
        <v>48.049999237060547</v>
      </c>
      <c r="GA35">
        <v>47.080001831054688</v>
      </c>
      <c r="GB35">
        <v>47.270000457763672</v>
      </c>
      <c r="GC35">
        <v>566</v>
      </c>
      <c r="GD35">
        <v>211</v>
      </c>
      <c r="GE35">
        <v>194</v>
      </c>
      <c r="GF35">
        <v>206</v>
      </c>
      <c r="GG35">
        <v>0</v>
      </c>
      <c r="GH35">
        <v>136</v>
      </c>
      <c r="GI35">
        <v>0</v>
      </c>
      <c r="GJ35">
        <v>0</v>
      </c>
      <c r="GK35">
        <v>0</v>
      </c>
      <c r="GL35">
        <v>118</v>
      </c>
      <c r="GM35">
        <v>0</v>
      </c>
      <c r="GN35">
        <v>118</v>
      </c>
      <c r="GO35">
        <v>1</v>
      </c>
      <c r="GP35">
        <v>1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3.2</v>
      </c>
      <c r="GX35" t="s">
        <v>288</v>
      </c>
      <c r="GY35">
        <v>610893</v>
      </c>
      <c r="GZ35">
        <v>502183</v>
      </c>
      <c r="HA35">
        <v>1.679</v>
      </c>
      <c r="HB35">
        <v>1.8420000000000001</v>
      </c>
      <c r="HC35">
        <v>0.11</v>
      </c>
      <c r="HD35">
        <v>3.31</v>
      </c>
      <c r="HE35">
        <v>0</v>
      </c>
      <c r="HF35" s="2">
        <f t="shared" si="29"/>
        <v>1.6810238169689296E-2</v>
      </c>
      <c r="HG35" s="2">
        <f t="shared" si="30"/>
        <v>9.5733421805730412E-3</v>
      </c>
      <c r="HH35" s="2">
        <f t="shared" si="31"/>
        <v>1.071650178394612E-2</v>
      </c>
      <c r="HI35" s="2">
        <f t="shared" si="32"/>
        <v>4.0194335703201967E-3</v>
      </c>
      <c r="HJ35" s="3">
        <f t="shared" si="33"/>
        <v>48.045595508422139</v>
      </c>
      <c r="HK35" s="4" t="str">
        <f t="shared" si="34"/>
        <v>BHF</v>
      </c>
    </row>
    <row r="36" spans="1:219" hidden="1" x14ac:dyDescent="0.3">
      <c r="A36">
        <v>27</v>
      </c>
      <c r="B36" t="s">
        <v>348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56</v>
      </c>
      <c r="N36">
        <v>14</v>
      </c>
      <c r="O36">
        <v>4</v>
      </c>
      <c r="P36">
        <v>0</v>
      </c>
      <c r="Q36">
        <v>0</v>
      </c>
      <c r="R36">
        <v>1</v>
      </c>
      <c r="S36">
        <v>4</v>
      </c>
      <c r="T36">
        <v>0</v>
      </c>
      <c r="U36">
        <v>0</v>
      </c>
      <c r="V36">
        <v>39</v>
      </c>
      <c r="W36">
        <v>21</v>
      </c>
      <c r="X36">
        <v>8</v>
      </c>
      <c r="Y36">
        <v>9</v>
      </c>
      <c r="Z36">
        <v>64</v>
      </c>
      <c r="AA36">
        <v>1</v>
      </c>
      <c r="AB36">
        <v>0</v>
      </c>
      <c r="AC36">
        <v>0</v>
      </c>
      <c r="AD36">
        <v>0</v>
      </c>
      <c r="AE36">
        <v>19</v>
      </c>
      <c r="AF36">
        <v>5</v>
      </c>
      <c r="AG36">
        <v>6</v>
      </c>
      <c r="AH36">
        <v>0</v>
      </c>
      <c r="AI36">
        <v>3</v>
      </c>
      <c r="AJ36">
        <v>1</v>
      </c>
      <c r="AK36">
        <v>2</v>
      </c>
      <c r="AL36">
        <v>1</v>
      </c>
      <c r="AM36">
        <v>75</v>
      </c>
      <c r="AN36">
        <v>19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 t="s">
        <v>349</v>
      </c>
      <c r="AV36">
        <v>51.869998931884773</v>
      </c>
      <c r="AW36">
        <v>51.860000610351563</v>
      </c>
      <c r="AX36">
        <v>52.650001525878913</v>
      </c>
      <c r="AY36">
        <v>51.860000610351563</v>
      </c>
      <c r="AZ36">
        <v>52.430000305175781</v>
      </c>
      <c r="BA36" s="2">
        <f t="shared" si="17"/>
        <v>-1.9279447388242943E-4</v>
      </c>
      <c r="BB36" s="2">
        <f t="shared" si="18"/>
        <v>1.5004765292153777E-2</v>
      </c>
      <c r="BC36" s="2">
        <f t="shared" si="19"/>
        <v>0</v>
      </c>
      <c r="BD36" s="2">
        <f t="shared" si="20"/>
        <v>1.0871632491063488E-2</v>
      </c>
      <c r="BE36">
        <v>6</v>
      </c>
      <c r="BF36">
        <v>76</v>
      </c>
      <c r="BG36">
        <v>111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350</v>
      </c>
      <c r="CN36">
        <v>52.430000305175781</v>
      </c>
      <c r="CO36">
        <v>52.650001525878913</v>
      </c>
      <c r="CP36">
        <v>53.009998321533203</v>
      </c>
      <c r="CQ36">
        <v>51.650001525878913</v>
      </c>
      <c r="CR36">
        <v>52.810001373291023</v>
      </c>
      <c r="CS36" s="2">
        <f t="shared" si="21"/>
        <v>4.1785605760142897E-3</v>
      </c>
      <c r="CT36" s="2">
        <f t="shared" si="22"/>
        <v>6.7911112441604304E-3</v>
      </c>
      <c r="CU36" s="2">
        <f t="shared" si="23"/>
        <v>1.899335177622874E-2</v>
      </c>
      <c r="CV36" s="2">
        <f t="shared" si="24"/>
        <v>2.1965533369570855E-2</v>
      </c>
      <c r="CW36">
        <v>138</v>
      </c>
      <c r="CX36">
        <v>4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56</v>
      </c>
      <c r="DG36">
        <v>7</v>
      </c>
      <c r="DH36">
        <v>2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4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41</v>
      </c>
      <c r="DX36">
        <v>4</v>
      </c>
      <c r="DY36">
        <v>1</v>
      </c>
      <c r="DZ36">
        <v>0</v>
      </c>
      <c r="EA36">
        <v>1</v>
      </c>
      <c r="EB36">
        <v>1</v>
      </c>
      <c r="EC36">
        <v>1</v>
      </c>
      <c r="ED36">
        <v>0</v>
      </c>
      <c r="EE36" t="s">
        <v>340</v>
      </c>
      <c r="EF36">
        <v>52.810001373291023</v>
      </c>
      <c r="EG36">
        <v>52.919998168945313</v>
      </c>
      <c r="EH36">
        <v>53.799999237060547</v>
      </c>
      <c r="EI36">
        <v>52.909999847412109</v>
      </c>
      <c r="EJ36">
        <v>53.180000305175781</v>
      </c>
      <c r="EK36" s="2">
        <f t="shared" si="25"/>
        <v>2.0785487426346894E-3</v>
      </c>
      <c r="EL36" s="2">
        <f t="shared" si="26"/>
        <v>1.6356897408820736E-2</v>
      </c>
      <c r="EM36" s="2">
        <f t="shared" si="27"/>
        <v>1.889327641562133E-4</v>
      </c>
      <c r="EN36" s="2">
        <f t="shared" si="28"/>
        <v>5.0771052315581322E-3</v>
      </c>
      <c r="EO36">
        <v>1</v>
      </c>
      <c r="EP36">
        <v>89</v>
      </c>
      <c r="EQ36">
        <v>91</v>
      </c>
      <c r="ER36">
        <v>14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351</v>
      </c>
      <c r="FX36">
        <v>53.180000305175781</v>
      </c>
      <c r="FY36">
        <v>53.270000457763672</v>
      </c>
      <c r="FZ36">
        <v>53.509998321533203</v>
      </c>
      <c r="GA36">
        <v>52.779998779296882</v>
      </c>
      <c r="GB36">
        <v>53.099998474121087</v>
      </c>
      <c r="GC36">
        <v>605</v>
      </c>
      <c r="GD36">
        <v>208</v>
      </c>
      <c r="GE36">
        <v>337</v>
      </c>
      <c r="GF36">
        <v>67</v>
      </c>
      <c r="GG36">
        <v>0</v>
      </c>
      <c r="GH36">
        <v>15</v>
      </c>
      <c r="GI36">
        <v>0</v>
      </c>
      <c r="GJ36">
        <v>14</v>
      </c>
      <c r="GK36">
        <v>0</v>
      </c>
      <c r="GL36">
        <v>65</v>
      </c>
      <c r="GM36">
        <v>0</v>
      </c>
      <c r="GN36">
        <v>1</v>
      </c>
      <c r="GO36">
        <v>2</v>
      </c>
      <c r="GP36">
        <v>0</v>
      </c>
      <c r="GQ36">
        <v>1</v>
      </c>
      <c r="GR36">
        <v>0</v>
      </c>
      <c r="GS36">
        <v>2</v>
      </c>
      <c r="GT36">
        <v>1</v>
      </c>
      <c r="GU36">
        <v>1</v>
      </c>
      <c r="GV36">
        <v>0</v>
      </c>
      <c r="GW36">
        <v>2.6</v>
      </c>
      <c r="GX36" t="s">
        <v>288</v>
      </c>
      <c r="GY36">
        <v>1573998</v>
      </c>
      <c r="GZ36">
        <v>1487633</v>
      </c>
      <c r="HA36">
        <v>0.83399999999999996</v>
      </c>
      <c r="HB36">
        <v>1.246</v>
      </c>
      <c r="HC36">
        <v>2.2200000000000002</v>
      </c>
      <c r="HD36">
        <v>3.59</v>
      </c>
      <c r="HE36">
        <v>0.19189999999999999</v>
      </c>
      <c r="HF36" s="2">
        <f t="shared" si="29"/>
        <v>1.6895091386238681E-3</v>
      </c>
      <c r="HG36" s="2">
        <f t="shared" si="30"/>
        <v>4.4851031825383636E-3</v>
      </c>
      <c r="HH36" s="2">
        <f t="shared" si="31"/>
        <v>9.1984545570878984E-3</v>
      </c>
      <c r="HI36" s="2">
        <f t="shared" si="32"/>
        <v>6.0263597743822617E-3</v>
      </c>
      <c r="HJ36" s="3">
        <f t="shared" si="33"/>
        <v>53.508921906350608</v>
      </c>
      <c r="HK36" s="4" t="str">
        <f t="shared" si="34"/>
        <v>BRO</v>
      </c>
    </row>
    <row r="37" spans="1:219" hidden="1" x14ac:dyDescent="0.3">
      <c r="A37">
        <v>28</v>
      </c>
      <c r="B37" t="s">
        <v>352</v>
      </c>
      <c r="C37">
        <v>9</v>
      </c>
      <c r="D37">
        <v>2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39</v>
      </c>
      <c r="N37">
        <v>93</v>
      </c>
      <c r="O37">
        <v>30</v>
      </c>
      <c r="P37">
        <v>1</v>
      </c>
      <c r="Q37">
        <v>0</v>
      </c>
      <c r="R37">
        <v>1</v>
      </c>
      <c r="S37">
        <v>31</v>
      </c>
      <c r="T37">
        <v>0</v>
      </c>
      <c r="U37">
        <v>0</v>
      </c>
      <c r="V37">
        <v>23</v>
      </c>
      <c r="W37">
        <v>4</v>
      </c>
      <c r="X37">
        <v>2</v>
      </c>
      <c r="Y37">
        <v>1</v>
      </c>
      <c r="Z37">
        <v>9</v>
      </c>
      <c r="AA37">
        <v>1</v>
      </c>
      <c r="AB37">
        <v>14</v>
      </c>
      <c r="AC37">
        <v>0</v>
      </c>
      <c r="AD37">
        <v>0</v>
      </c>
      <c r="AE37">
        <v>0</v>
      </c>
      <c r="AF37">
        <v>0</v>
      </c>
      <c r="AG37">
        <v>9</v>
      </c>
      <c r="AH37">
        <v>9</v>
      </c>
      <c r="AI37">
        <v>0</v>
      </c>
      <c r="AJ37">
        <v>0</v>
      </c>
      <c r="AK37">
        <v>1</v>
      </c>
      <c r="AL37">
        <v>1</v>
      </c>
      <c r="AM37">
        <v>2</v>
      </c>
      <c r="AN37">
        <v>0</v>
      </c>
      <c r="AO37">
        <v>3</v>
      </c>
      <c r="AP37">
        <v>3</v>
      </c>
      <c r="AQ37">
        <v>1</v>
      </c>
      <c r="AR37">
        <v>0</v>
      </c>
      <c r="AS37">
        <v>1</v>
      </c>
      <c r="AT37">
        <v>1</v>
      </c>
      <c r="AU37" t="s">
        <v>353</v>
      </c>
      <c r="AV37">
        <v>107.0899963378906</v>
      </c>
      <c r="AW37">
        <v>106.129997253418</v>
      </c>
      <c r="AX37">
        <v>107.0500030517578</v>
      </c>
      <c r="AY37">
        <v>104.7799987792969</v>
      </c>
      <c r="AZ37">
        <v>105.4499969482422</v>
      </c>
      <c r="BA37" s="2">
        <f t="shared" si="17"/>
        <v>-9.0455018309318902E-3</v>
      </c>
      <c r="BB37" s="2">
        <f t="shared" si="18"/>
        <v>8.5941688193599264E-3</v>
      </c>
      <c r="BC37" s="2">
        <f t="shared" si="19"/>
        <v>1.2720234703271993E-2</v>
      </c>
      <c r="BD37" s="2">
        <f t="shared" si="20"/>
        <v>6.3537049628759057E-3</v>
      </c>
      <c r="BE37">
        <v>35</v>
      </c>
      <c r="BF37">
        <v>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26</v>
      </c>
      <c r="BO37">
        <v>16</v>
      </c>
      <c r="BP37">
        <v>19</v>
      </c>
      <c r="BQ37">
        <v>19</v>
      </c>
      <c r="BR37">
        <v>79</v>
      </c>
      <c r="BS37">
        <v>0</v>
      </c>
      <c r="BT37">
        <v>0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2</v>
      </c>
      <c r="CB37">
        <v>0</v>
      </c>
      <c r="CC37">
        <v>1</v>
      </c>
      <c r="CD37">
        <v>0</v>
      </c>
      <c r="CE37">
        <v>42</v>
      </c>
      <c r="CF37">
        <v>4</v>
      </c>
      <c r="CG37">
        <v>7</v>
      </c>
      <c r="CH37">
        <v>0</v>
      </c>
      <c r="CI37">
        <v>3</v>
      </c>
      <c r="CJ37">
        <v>2</v>
      </c>
      <c r="CK37">
        <v>2</v>
      </c>
      <c r="CL37">
        <v>1</v>
      </c>
      <c r="CM37" t="s">
        <v>354</v>
      </c>
      <c r="CN37">
        <v>105.4499969482422</v>
      </c>
      <c r="CO37">
        <v>105.9700012207031</v>
      </c>
      <c r="CP37">
        <v>109.1800003051758</v>
      </c>
      <c r="CQ37">
        <v>103.2600021362305</v>
      </c>
      <c r="CR37">
        <v>105.65000152587891</v>
      </c>
      <c r="CS37" s="2">
        <f t="shared" si="21"/>
        <v>4.9070894259771736E-3</v>
      </c>
      <c r="CT37" s="2">
        <f t="shared" si="22"/>
        <v>2.9400980724493819E-2</v>
      </c>
      <c r="CU37" s="2">
        <f t="shared" si="23"/>
        <v>2.5573266521234594E-2</v>
      </c>
      <c r="CV37" s="2">
        <f t="shared" si="24"/>
        <v>2.2621858543589113E-2</v>
      </c>
      <c r="CW37">
        <v>7</v>
      </c>
      <c r="CX37">
        <v>4</v>
      </c>
      <c r="CY37">
        <v>3</v>
      </c>
      <c r="CZ37">
        <v>3</v>
      </c>
      <c r="DA37">
        <v>13</v>
      </c>
      <c r="DB37">
        <v>1</v>
      </c>
      <c r="DC37">
        <v>19</v>
      </c>
      <c r="DD37">
        <v>1</v>
      </c>
      <c r="DE37">
        <v>13</v>
      </c>
      <c r="DF37">
        <v>8</v>
      </c>
      <c r="DG37">
        <v>11</v>
      </c>
      <c r="DH37">
        <v>5</v>
      </c>
      <c r="DI37">
        <v>18</v>
      </c>
      <c r="DJ37">
        <v>130</v>
      </c>
      <c r="DK37">
        <v>0</v>
      </c>
      <c r="DL37">
        <v>0</v>
      </c>
      <c r="DM37">
        <v>0</v>
      </c>
      <c r="DN37">
        <v>0</v>
      </c>
      <c r="DO37">
        <v>23</v>
      </c>
      <c r="DP37">
        <v>19</v>
      </c>
      <c r="DQ37">
        <v>0</v>
      </c>
      <c r="DR37">
        <v>0</v>
      </c>
      <c r="DS37">
        <v>1</v>
      </c>
      <c r="DT37">
        <v>1</v>
      </c>
      <c r="DU37">
        <v>0</v>
      </c>
      <c r="DV37">
        <v>0</v>
      </c>
      <c r="DW37">
        <v>24</v>
      </c>
      <c r="DX37">
        <v>23</v>
      </c>
      <c r="DY37">
        <v>0</v>
      </c>
      <c r="DZ37">
        <v>0</v>
      </c>
      <c r="EA37">
        <v>1</v>
      </c>
      <c r="EB37">
        <v>1</v>
      </c>
      <c r="EC37">
        <v>1</v>
      </c>
      <c r="ED37">
        <v>0</v>
      </c>
      <c r="EE37" t="s">
        <v>298</v>
      </c>
      <c r="EF37">
        <v>105.65000152587891</v>
      </c>
      <c r="EG37">
        <v>105.90000152587891</v>
      </c>
      <c r="EH37">
        <v>107.4899978637695</v>
      </c>
      <c r="EI37">
        <v>104.7200012207031</v>
      </c>
      <c r="EJ37">
        <v>107.129997253418</v>
      </c>
      <c r="EK37" s="2">
        <f t="shared" si="25"/>
        <v>2.3607176241532413E-3</v>
      </c>
      <c r="EL37" s="2">
        <f t="shared" si="26"/>
        <v>1.4792039905942911E-2</v>
      </c>
      <c r="EM37" s="2">
        <f t="shared" si="27"/>
        <v>1.11425900677391E-2</v>
      </c>
      <c r="EN37" s="2">
        <f t="shared" si="28"/>
        <v>2.2495996401586837E-2</v>
      </c>
      <c r="EO37">
        <v>64</v>
      </c>
      <c r="EP37">
        <v>52</v>
      </c>
      <c r="EQ37">
        <v>19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34</v>
      </c>
      <c r="EY37">
        <v>10</v>
      </c>
      <c r="EZ37">
        <v>6</v>
      </c>
      <c r="FA37">
        <v>12</v>
      </c>
      <c r="FB37">
        <v>19</v>
      </c>
      <c r="FC37">
        <v>1</v>
      </c>
      <c r="FD37">
        <v>81</v>
      </c>
      <c r="FE37">
        <v>0</v>
      </c>
      <c r="FF37">
        <v>0</v>
      </c>
      <c r="FG37">
        <v>0</v>
      </c>
      <c r="FH37">
        <v>0</v>
      </c>
      <c r="FI37">
        <v>19</v>
      </c>
      <c r="FJ37">
        <v>19</v>
      </c>
      <c r="FK37">
        <v>0</v>
      </c>
      <c r="FL37">
        <v>0</v>
      </c>
      <c r="FM37">
        <v>1</v>
      </c>
      <c r="FN37">
        <v>1</v>
      </c>
      <c r="FO37">
        <v>0</v>
      </c>
      <c r="FP37">
        <v>0</v>
      </c>
      <c r="FQ37">
        <v>1</v>
      </c>
      <c r="FR37">
        <v>1</v>
      </c>
      <c r="FS37">
        <v>0</v>
      </c>
      <c r="FT37">
        <v>0</v>
      </c>
      <c r="FU37">
        <v>1</v>
      </c>
      <c r="FV37">
        <v>1</v>
      </c>
      <c r="FW37" t="s">
        <v>355</v>
      </c>
      <c r="FX37">
        <v>107.129997253418</v>
      </c>
      <c r="FY37">
        <v>109.19000244140619</v>
      </c>
      <c r="FZ37">
        <v>111.8199996948242</v>
      </c>
      <c r="GA37">
        <v>108.3300018310547</v>
      </c>
      <c r="GB37">
        <v>110.86000061035161</v>
      </c>
      <c r="GC37">
        <v>368</v>
      </c>
      <c r="GD37">
        <v>451</v>
      </c>
      <c r="GE37">
        <v>166</v>
      </c>
      <c r="GF37">
        <v>253</v>
      </c>
      <c r="GG37">
        <v>13</v>
      </c>
      <c r="GH37">
        <v>18</v>
      </c>
      <c r="GI37">
        <v>13</v>
      </c>
      <c r="GJ37">
        <v>17</v>
      </c>
      <c r="GK37">
        <v>0</v>
      </c>
      <c r="GL37">
        <v>237</v>
      </c>
      <c r="GM37">
        <v>0</v>
      </c>
      <c r="GN37">
        <v>149</v>
      </c>
      <c r="GO37">
        <v>3</v>
      </c>
      <c r="GP37">
        <v>1</v>
      </c>
      <c r="GQ37">
        <v>2</v>
      </c>
      <c r="GR37">
        <v>1</v>
      </c>
      <c r="GS37">
        <v>5</v>
      </c>
      <c r="GT37">
        <v>2</v>
      </c>
      <c r="GU37">
        <v>3</v>
      </c>
      <c r="GV37">
        <v>1</v>
      </c>
      <c r="GW37">
        <v>1.9</v>
      </c>
      <c r="GX37" t="s">
        <v>218</v>
      </c>
      <c r="GY37">
        <v>904627</v>
      </c>
      <c r="GZ37">
        <v>813483</v>
      </c>
      <c r="HA37">
        <v>0.90200000000000002</v>
      </c>
      <c r="HB37">
        <v>1.6259999999999999</v>
      </c>
      <c r="HC37">
        <v>0.97</v>
      </c>
      <c r="HD37">
        <v>2.81</v>
      </c>
      <c r="HE37">
        <v>0.1709</v>
      </c>
      <c r="HF37" s="2">
        <f t="shared" si="29"/>
        <v>1.8866243629710011E-2</v>
      </c>
      <c r="HG37" s="2">
        <f t="shared" si="30"/>
        <v>2.3519918266819206E-2</v>
      </c>
      <c r="HH37" s="2">
        <f t="shared" si="31"/>
        <v>7.8761845509893735E-3</v>
      </c>
      <c r="HI37" s="2">
        <f t="shared" si="32"/>
        <v>2.2821565626625739E-2</v>
      </c>
      <c r="HJ37" s="3">
        <f t="shared" si="33"/>
        <v>111.75814237438186</v>
      </c>
      <c r="HK37" s="4" t="str">
        <f t="shared" si="34"/>
        <v>BC</v>
      </c>
    </row>
    <row r="38" spans="1:219" hidden="1" x14ac:dyDescent="0.3">
      <c r="A38">
        <v>29</v>
      </c>
      <c r="B38" t="s">
        <v>356</v>
      </c>
      <c r="C38">
        <v>9</v>
      </c>
      <c r="D38">
        <v>1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144</v>
      </c>
      <c r="N38">
        <v>22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12</v>
      </c>
      <c r="W38">
        <v>3</v>
      </c>
      <c r="X38">
        <v>5</v>
      </c>
      <c r="Y38">
        <v>4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357</v>
      </c>
      <c r="AV38">
        <v>324.73001098632813</v>
      </c>
      <c r="AW38">
        <v>324.239990234375</v>
      </c>
      <c r="AX38">
        <v>325.1199951171875</v>
      </c>
      <c r="AY38">
        <v>319.51998901367188</v>
      </c>
      <c r="AZ38">
        <v>319.94000244140619</v>
      </c>
      <c r="BA38" s="2">
        <f t="shared" si="17"/>
        <v>-1.5112902995060296E-3</v>
      </c>
      <c r="BB38" s="2">
        <f t="shared" si="18"/>
        <v>2.7067079725296983E-3</v>
      </c>
      <c r="BC38" s="2">
        <f t="shared" si="19"/>
        <v>1.4557122387313437E-2</v>
      </c>
      <c r="BD38" s="2">
        <f t="shared" si="20"/>
        <v>1.3127880994225904E-3</v>
      </c>
      <c r="BE38">
        <v>6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3</v>
      </c>
      <c r="BO38">
        <v>10</v>
      </c>
      <c r="BP38">
        <v>12</v>
      </c>
      <c r="BQ38">
        <v>9</v>
      </c>
      <c r="BR38">
        <v>117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7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 t="s">
        <v>358</v>
      </c>
      <c r="CN38">
        <v>319.94000244140619</v>
      </c>
      <c r="CO38">
        <v>321</v>
      </c>
      <c r="CP38">
        <v>325.76998901367188</v>
      </c>
      <c r="CQ38">
        <v>320.510009765625</v>
      </c>
      <c r="CR38">
        <v>321.70999145507813</v>
      </c>
      <c r="CS38" s="2">
        <f t="shared" si="21"/>
        <v>3.302173079731463E-3</v>
      </c>
      <c r="CT38" s="2">
        <f t="shared" si="22"/>
        <v>1.4642199019356816E-2</v>
      </c>
      <c r="CU38" s="2">
        <f t="shared" si="23"/>
        <v>1.5264493282710623E-3</v>
      </c>
      <c r="CV38" s="2">
        <f t="shared" si="24"/>
        <v>3.7300106348132633E-3</v>
      </c>
      <c r="CW38">
        <v>4</v>
      </c>
      <c r="CX38">
        <v>122</v>
      </c>
      <c r="CY38">
        <v>43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359</v>
      </c>
      <c r="EF38">
        <v>321.70999145507813</v>
      </c>
      <c r="EG38">
        <v>324.45001220703119</v>
      </c>
      <c r="EH38">
        <v>326.58999633789063</v>
      </c>
      <c r="EI38">
        <v>320.8599853515625</v>
      </c>
      <c r="EJ38">
        <v>326.32998657226563</v>
      </c>
      <c r="EK38" s="2">
        <f t="shared" si="25"/>
        <v>8.4451245149118614E-3</v>
      </c>
      <c r="EL38" s="2">
        <f t="shared" si="26"/>
        <v>6.5525097365364271E-3</v>
      </c>
      <c r="EM38" s="2">
        <f t="shared" si="27"/>
        <v>1.1064961382026062E-2</v>
      </c>
      <c r="EN38" s="2">
        <f t="shared" si="28"/>
        <v>1.6762177690623603E-2</v>
      </c>
      <c r="EO38">
        <v>79</v>
      </c>
      <c r="EP38">
        <v>10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55</v>
      </c>
      <c r="EY38">
        <v>9</v>
      </c>
      <c r="EZ38">
        <v>11</v>
      </c>
      <c r="FA38">
        <v>5</v>
      </c>
      <c r="FB38">
        <v>29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29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14</v>
      </c>
      <c r="FP38">
        <v>0</v>
      </c>
      <c r="FQ38">
        <v>1</v>
      </c>
      <c r="FR38">
        <v>1</v>
      </c>
      <c r="FS38">
        <v>1</v>
      </c>
      <c r="FT38">
        <v>0</v>
      </c>
      <c r="FU38">
        <v>1</v>
      </c>
      <c r="FV38">
        <v>1</v>
      </c>
      <c r="FW38" t="s">
        <v>360</v>
      </c>
      <c r="FX38">
        <v>326.32998657226563</v>
      </c>
      <c r="FY38">
        <v>327.760009765625</v>
      </c>
      <c r="FZ38">
        <v>329.17001342773438</v>
      </c>
      <c r="GA38">
        <v>323.95001220703119</v>
      </c>
      <c r="GB38">
        <v>326.73001098632813</v>
      </c>
      <c r="GC38">
        <v>430</v>
      </c>
      <c r="GD38">
        <v>286</v>
      </c>
      <c r="GE38">
        <v>258</v>
      </c>
      <c r="GF38">
        <v>110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147</v>
      </c>
      <c r="GM38">
        <v>0</v>
      </c>
      <c r="GN38">
        <v>29</v>
      </c>
      <c r="GO38">
        <v>2</v>
      </c>
      <c r="GP38">
        <v>1</v>
      </c>
      <c r="GQ38">
        <v>0</v>
      </c>
      <c r="GR38">
        <v>0</v>
      </c>
      <c r="GS38">
        <v>1</v>
      </c>
      <c r="GT38">
        <v>1</v>
      </c>
      <c r="GU38">
        <v>1</v>
      </c>
      <c r="GV38">
        <v>1</v>
      </c>
      <c r="GW38">
        <v>2</v>
      </c>
      <c r="GX38" t="s">
        <v>218</v>
      </c>
      <c r="GY38">
        <v>489837</v>
      </c>
      <c r="GZ38">
        <v>389716</v>
      </c>
      <c r="HA38">
        <v>0.98699999999999999</v>
      </c>
      <c r="HB38">
        <v>1.4910000000000001</v>
      </c>
      <c r="HC38">
        <v>6.31</v>
      </c>
      <c r="HD38">
        <v>2.93</v>
      </c>
      <c r="HE38">
        <v>0</v>
      </c>
      <c r="HF38" s="2">
        <f t="shared" si="29"/>
        <v>4.3630191321447631E-3</v>
      </c>
      <c r="HG38" s="2">
        <f t="shared" si="30"/>
        <v>4.2835118771197278E-3</v>
      </c>
      <c r="HH38" s="2">
        <f t="shared" si="31"/>
        <v>1.1624351492173335E-2</v>
      </c>
      <c r="HI38" s="2">
        <f t="shared" si="32"/>
        <v>8.5085504417078406E-3</v>
      </c>
      <c r="HJ38" s="3">
        <f t="shared" si="33"/>
        <v>329.16397366030094</v>
      </c>
      <c r="HK38" s="4" t="str">
        <f t="shared" si="34"/>
        <v>BURL</v>
      </c>
    </row>
    <row r="39" spans="1:219" hidden="1" x14ac:dyDescent="0.3">
      <c r="A39">
        <v>30</v>
      </c>
      <c r="B39" t="s">
        <v>361</v>
      </c>
      <c r="C39">
        <v>10</v>
      </c>
      <c r="D39">
        <v>1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0</v>
      </c>
      <c r="N39">
        <v>0</v>
      </c>
      <c r="O39">
        <v>1</v>
      </c>
      <c r="P39">
        <v>6</v>
      </c>
      <c r="Q39">
        <v>188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362</v>
      </c>
      <c r="AV39">
        <v>55.310001373291023</v>
      </c>
      <c r="AW39">
        <v>55</v>
      </c>
      <c r="AX39">
        <v>56.479999542236328</v>
      </c>
      <c r="AY39">
        <v>54.650001525878913</v>
      </c>
      <c r="AZ39">
        <v>55.279998779296882</v>
      </c>
      <c r="BA39" s="2">
        <f t="shared" si="17"/>
        <v>-5.6363886052912537E-3</v>
      </c>
      <c r="BB39" s="2">
        <f t="shared" si="18"/>
        <v>2.6203958113164783E-2</v>
      </c>
      <c r="BC39" s="2">
        <f t="shared" si="19"/>
        <v>6.3636086203834319E-3</v>
      </c>
      <c r="BD39" s="2">
        <f t="shared" si="20"/>
        <v>1.1396477339538413E-2</v>
      </c>
      <c r="BE39">
        <v>4</v>
      </c>
      <c r="BF39">
        <v>29</v>
      </c>
      <c r="BG39">
        <v>19</v>
      </c>
      <c r="BH39">
        <v>87</v>
      </c>
      <c r="BI39">
        <v>51</v>
      </c>
      <c r="BJ39">
        <v>1</v>
      </c>
      <c r="BK39">
        <v>1</v>
      </c>
      <c r="BL39">
        <v>0</v>
      </c>
      <c r="BM39">
        <v>0</v>
      </c>
      <c r="BN39">
        <v>2</v>
      </c>
      <c r="BO39">
        <v>1</v>
      </c>
      <c r="BP39">
        <v>0</v>
      </c>
      <c r="BQ39">
        <v>1</v>
      </c>
      <c r="BR39">
        <v>2</v>
      </c>
      <c r="BS39">
        <v>2</v>
      </c>
      <c r="BT39">
        <v>6</v>
      </c>
      <c r="BU39">
        <v>1</v>
      </c>
      <c r="BV39">
        <v>6</v>
      </c>
      <c r="BW39">
        <v>0</v>
      </c>
      <c r="BX39">
        <v>0</v>
      </c>
      <c r="BY39">
        <v>2</v>
      </c>
      <c r="BZ39">
        <v>2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363</v>
      </c>
      <c r="CN39">
        <v>55.279998779296882</v>
      </c>
      <c r="CO39">
        <v>55.990001678466797</v>
      </c>
      <c r="CP39">
        <v>56.310001373291023</v>
      </c>
      <c r="CQ39">
        <v>54.380001068115227</v>
      </c>
      <c r="CR39">
        <v>55.369998931884773</v>
      </c>
      <c r="CS39" s="2">
        <f t="shared" si="21"/>
        <v>1.2680887263537555E-2</v>
      </c>
      <c r="CT39" s="2">
        <f t="shared" si="22"/>
        <v>5.6828216483760796E-3</v>
      </c>
      <c r="CU39" s="2">
        <f t="shared" si="23"/>
        <v>2.8755144884568873E-2</v>
      </c>
      <c r="CV39" s="2">
        <f t="shared" si="24"/>
        <v>1.7879680022884314E-2</v>
      </c>
      <c r="CW39">
        <v>11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5</v>
      </c>
      <c r="DG39">
        <v>4</v>
      </c>
      <c r="DH39">
        <v>14</v>
      </c>
      <c r="DI39">
        <v>8</v>
      </c>
      <c r="DJ39">
        <v>157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1</v>
      </c>
      <c r="DV39">
        <v>0</v>
      </c>
      <c r="DW39">
        <v>13</v>
      </c>
      <c r="DX39">
        <v>1</v>
      </c>
      <c r="DY39">
        <v>0</v>
      </c>
      <c r="DZ39">
        <v>0</v>
      </c>
      <c r="EA39">
        <v>1</v>
      </c>
      <c r="EB39">
        <v>1</v>
      </c>
      <c r="EC39">
        <v>0</v>
      </c>
      <c r="ED39">
        <v>0</v>
      </c>
      <c r="EE39" t="s">
        <v>364</v>
      </c>
      <c r="EF39">
        <v>55.369998931884773</v>
      </c>
      <c r="EG39">
        <v>55.020000457763672</v>
      </c>
      <c r="EH39">
        <v>55.729999542236328</v>
      </c>
      <c r="EI39">
        <v>54.650001525878913</v>
      </c>
      <c r="EJ39">
        <v>55.080001831054688</v>
      </c>
      <c r="EK39" s="2">
        <f t="shared" si="25"/>
        <v>-6.3612953691227769E-3</v>
      </c>
      <c r="EL39" s="2">
        <f t="shared" si="26"/>
        <v>1.2739980088005698E-2</v>
      </c>
      <c r="EM39" s="2">
        <f t="shared" si="27"/>
        <v>6.7248078663465494E-3</v>
      </c>
      <c r="EN39" s="2">
        <f t="shared" si="28"/>
        <v>7.8068317153420219E-3</v>
      </c>
      <c r="EO39">
        <v>84</v>
      </c>
      <c r="EP39">
        <v>90</v>
      </c>
      <c r="EQ39">
        <v>13</v>
      </c>
      <c r="ER39">
        <v>0</v>
      </c>
      <c r="ES39">
        <v>0</v>
      </c>
      <c r="ET39">
        <v>2</v>
      </c>
      <c r="EU39">
        <v>13</v>
      </c>
      <c r="EV39">
        <v>0</v>
      </c>
      <c r="EW39">
        <v>0</v>
      </c>
      <c r="EX39">
        <v>20</v>
      </c>
      <c r="EY39">
        <v>4</v>
      </c>
      <c r="EZ39">
        <v>2</v>
      </c>
      <c r="FA39">
        <v>0</v>
      </c>
      <c r="FB39">
        <v>1</v>
      </c>
      <c r="FC39">
        <v>2</v>
      </c>
      <c r="FD39">
        <v>1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0</v>
      </c>
      <c r="FM39">
        <v>1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341</v>
      </c>
      <c r="FX39">
        <v>55.080001831054688</v>
      </c>
      <c r="FY39">
        <v>56.659999847412109</v>
      </c>
      <c r="FZ39">
        <v>58.049999237060547</v>
      </c>
      <c r="GA39">
        <v>56.220001220703118</v>
      </c>
      <c r="GB39">
        <v>57.409999847412109</v>
      </c>
      <c r="GC39">
        <v>584</v>
      </c>
      <c r="GD39">
        <v>221</v>
      </c>
      <c r="GE39">
        <v>199</v>
      </c>
      <c r="GF39">
        <v>215</v>
      </c>
      <c r="GG39">
        <v>0</v>
      </c>
      <c r="GH39">
        <v>332</v>
      </c>
      <c r="GI39">
        <v>0</v>
      </c>
      <c r="GJ39">
        <v>0</v>
      </c>
      <c r="GK39">
        <v>6</v>
      </c>
      <c r="GL39">
        <v>160</v>
      </c>
      <c r="GM39">
        <v>0</v>
      </c>
      <c r="GN39">
        <v>158</v>
      </c>
      <c r="GO39">
        <v>3</v>
      </c>
      <c r="GP39">
        <v>2</v>
      </c>
      <c r="GQ39">
        <v>2</v>
      </c>
      <c r="GR39">
        <v>1</v>
      </c>
      <c r="GS39">
        <v>0</v>
      </c>
      <c r="GT39">
        <v>0</v>
      </c>
      <c r="GU39">
        <v>0</v>
      </c>
      <c r="GV39">
        <v>0</v>
      </c>
      <c r="GW39">
        <v>2.2000000000000002</v>
      </c>
      <c r="GX39" t="s">
        <v>218</v>
      </c>
      <c r="GY39">
        <v>1064813</v>
      </c>
      <c r="GZ39">
        <v>1252150</v>
      </c>
      <c r="HA39">
        <v>0.38600000000000001</v>
      </c>
      <c r="HB39">
        <v>0.93700000000000006</v>
      </c>
      <c r="HC39">
        <v>7.23</v>
      </c>
      <c r="HD39">
        <v>3.08</v>
      </c>
      <c r="HE39">
        <v>0</v>
      </c>
      <c r="HF39" s="2">
        <f t="shared" si="29"/>
        <v>2.7885598669474487E-2</v>
      </c>
      <c r="HG39" s="2">
        <f t="shared" si="30"/>
        <v>2.3944864908129526E-2</v>
      </c>
      <c r="HH39" s="2">
        <f t="shared" si="31"/>
        <v>7.7655952681596752E-3</v>
      </c>
      <c r="HI39" s="2">
        <f t="shared" si="32"/>
        <v>2.072807228482576E-2</v>
      </c>
      <c r="HJ39" s="3">
        <f t="shared" si="33"/>
        <v>58.016715889453032</v>
      </c>
      <c r="HK39" s="4" t="str">
        <f t="shared" si="34"/>
        <v>CPRI</v>
      </c>
    </row>
    <row r="40" spans="1:219" hidden="1" x14ac:dyDescent="0.3">
      <c r="A40">
        <v>31</v>
      </c>
      <c r="B40" t="s">
        <v>365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7</v>
      </c>
      <c r="N40">
        <v>20</v>
      </c>
      <c r="O40">
        <v>67</v>
      </c>
      <c r="P40">
        <v>94</v>
      </c>
      <c r="Q40">
        <v>4</v>
      </c>
      <c r="R40">
        <v>0</v>
      </c>
      <c r="S40">
        <v>0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1</v>
      </c>
      <c r="AB40">
        <v>2</v>
      </c>
      <c r="AC40">
        <v>1</v>
      </c>
      <c r="AD40">
        <v>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312</v>
      </c>
      <c r="AV40">
        <v>133.05000305175781</v>
      </c>
      <c r="AW40">
        <v>132.80999755859381</v>
      </c>
      <c r="AX40">
        <v>134.80000305175781</v>
      </c>
      <c r="AY40">
        <v>132.2200012207031</v>
      </c>
      <c r="AZ40">
        <v>134.0899963378906</v>
      </c>
      <c r="BA40" s="2">
        <f t="shared" si="17"/>
        <v>-1.8071342336869467E-3</v>
      </c>
      <c r="BB40" s="2">
        <f t="shared" si="18"/>
        <v>1.4762651692225237E-2</v>
      </c>
      <c r="BC40" s="2">
        <f t="shared" si="19"/>
        <v>4.4424090711274733E-3</v>
      </c>
      <c r="BD40" s="2">
        <f t="shared" si="20"/>
        <v>1.394582122647936E-2</v>
      </c>
      <c r="BE40">
        <v>11</v>
      </c>
      <c r="BF40">
        <v>14</v>
      </c>
      <c r="BG40">
        <v>156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7</v>
      </c>
      <c r="BO40">
        <v>3</v>
      </c>
      <c r="BP40">
        <v>4</v>
      </c>
      <c r="BQ40">
        <v>2</v>
      </c>
      <c r="BR40">
        <v>0</v>
      </c>
      <c r="BS40">
        <v>1</v>
      </c>
      <c r="BT40">
        <v>16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366</v>
      </c>
      <c r="CN40">
        <v>134.0899963378906</v>
      </c>
      <c r="CO40">
        <v>134.97999572753909</v>
      </c>
      <c r="CP40">
        <v>136</v>
      </c>
      <c r="CQ40">
        <v>131.8699951171875</v>
      </c>
      <c r="CR40">
        <v>133.19000244140619</v>
      </c>
      <c r="CS40" s="2">
        <f t="shared" si="21"/>
        <v>6.5935651046025168E-3</v>
      </c>
      <c r="CT40" s="2">
        <f t="shared" si="22"/>
        <v>7.5000314151537628E-3</v>
      </c>
      <c r="CU40" s="2">
        <f t="shared" si="23"/>
        <v>2.3040455688183692E-2</v>
      </c>
      <c r="CV40" s="2">
        <f t="shared" si="24"/>
        <v>9.9107087620889933E-3</v>
      </c>
      <c r="CW40">
        <v>10</v>
      </c>
      <c r="CX40">
        <v>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4</v>
      </c>
      <c r="DG40">
        <v>1</v>
      </c>
      <c r="DH40">
        <v>0</v>
      </c>
      <c r="DI40">
        <v>2</v>
      </c>
      <c r="DJ40">
        <v>175</v>
      </c>
      <c r="DK40">
        <v>0</v>
      </c>
      <c r="DL40">
        <v>0</v>
      </c>
      <c r="DM40">
        <v>0</v>
      </c>
      <c r="DN40">
        <v>0</v>
      </c>
      <c r="DO40">
        <v>5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15</v>
      </c>
      <c r="DX40">
        <v>5</v>
      </c>
      <c r="DY40">
        <v>0</v>
      </c>
      <c r="DZ40">
        <v>0</v>
      </c>
      <c r="EA40">
        <v>1</v>
      </c>
      <c r="EB40">
        <v>1</v>
      </c>
      <c r="EC40">
        <v>0</v>
      </c>
      <c r="ED40">
        <v>0</v>
      </c>
      <c r="EE40" t="s">
        <v>247</v>
      </c>
      <c r="EF40">
        <v>133.19000244140619</v>
      </c>
      <c r="EG40">
        <v>132.6499938964844</v>
      </c>
      <c r="EH40">
        <v>133.5</v>
      </c>
      <c r="EI40">
        <v>131.88999938964841</v>
      </c>
      <c r="EJ40">
        <v>133.24000549316409</v>
      </c>
      <c r="EK40" s="2">
        <f t="shared" si="25"/>
        <v>-4.0709277781285635E-3</v>
      </c>
      <c r="EL40" s="2">
        <f t="shared" si="26"/>
        <v>6.3670869177198108E-3</v>
      </c>
      <c r="EM40" s="2">
        <f t="shared" si="27"/>
        <v>5.7293218379570465E-3</v>
      </c>
      <c r="EN40" s="2">
        <f t="shared" si="28"/>
        <v>1.0132137855435208E-2</v>
      </c>
      <c r="EO40">
        <v>138</v>
      </c>
      <c r="EP40">
        <v>7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31</v>
      </c>
      <c r="EY40">
        <v>11</v>
      </c>
      <c r="EZ40">
        <v>14</v>
      </c>
      <c r="FA40">
        <v>4</v>
      </c>
      <c r="FB40">
        <v>1</v>
      </c>
      <c r="FC40">
        <v>0</v>
      </c>
      <c r="FD40">
        <v>0</v>
      </c>
      <c r="FE40">
        <v>0</v>
      </c>
      <c r="FF40">
        <v>0</v>
      </c>
      <c r="FG40">
        <v>1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1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276</v>
      </c>
      <c r="FX40">
        <v>133.24000549316409</v>
      </c>
      <c r="FY40">
        <v>134.25</v>
      </c>
      <c r="FZ40">
        <v>138</v>
      </c>
      <c r="GA40">
        <v>134.19999694824219</v>
      </c>
      <c r="GB40">
        <v>136.94000244140619</v>
      </c>
      <c r="GC40">
        <v>533</v>
      </c>
      <c r="GD40">
        <v>261</v>
      </c>
      <c r="GE40">
        <v>160</v>
      </c>
      <c r="GF40">
        <v>243</v>
      </c>
      <c r="GG40">
        <v>0</v>
      </c>
      <c r="GH40">
        <v>98</v>
      </c>
      <c r="GI40">
        <v>0</v>
      </c>
      <c r="GJ40">
        <v>0</v>
      </c>
      <c r="GK40">
        <v>2</v>
      </c>
      <c r="GL40">
        <v>176</v>
      </c>
      <c r="GM40">
        <v>0</v>
      </c>
      <c r="GN40">
        <v>176</v>
      </c>
      <c r="GO40">
        <v>1</v>
      </c>
      <c r="GP40">
        <v>1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1.7</v>
      </c>
      <c r="GX40" t="s">
        <v>218</v>
      </c>
      <c r="GY40">
        <v>719618</v>
      </c>
      <c r="GZ40">
        <v>708616</v>
      </c>
      <c r="HA40">
        <v>0.219</v>
      </c>
      <c r="HB40">
        <v>2.4239999999999999</v>
      </c>
      <c r="HC40">
        <v>3.59</v>
      </c>
      <c r="HD40">
        <v>3.13</v>
      </c>
      <c r="HE40">
        <v>0</v>
      </c>
      <c r="HF40" s="2">
        <f t="shared" si="29"/>
        <v>7.5232365499880993E-3</v>
      </c>
      <c r="HG40" s="2">
        <f t="shared" si="30"/>
        <v>2.7173913043478271E-2</v>
      </c>
      <c r="HH40" s="2">
        <f t="shared" si="31"/>
        <v>3.7246221048647943E-4</v>
      </c>
      <c r="HI40" s="2">
        <f t="shared" si="32"/>
        <v>2.0008802718814001E-2</v>
      </c>
      <c r="HJ40" s="3">
        <f t="shared" si="33"/>
        <v>137.89809782608697</v>
      </c>
      <c r="HK40" s="4" t="str">
        <f t="shared" si="34"/>
        <v>KMX</v>
      </c>
    </row>
    <row r="41" spans="1:219" hidden="1" x14ac:dyDescent="0.3">
      <c r="A41">
        <v>32</v>
      </c>
      <c r="B41" t="s">
        <v>367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5</v>
      </c>
      <c r="X41">
        <v>8</v>
      </c>
      <c r="Y41">
        <v>12</v>
      </c>
      <c r="Z41">
        <v>165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5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 t="s">
        <v>303</v>
      </c>
      <c r="AV41">
        <v>83.480003356933594</v>
      </c>
      <c r="AW41">
        <v>83.550003051757813</v>
      </c>
      <c r="AX41">
        <v>83.550003051757813</v>
      </c>
      <c r="AY41">
        <v>82.300003051757813</v>
      </c>
      <c r="AZ41">
        <v>82.629997253417969</v>
      </c>
      <c r="BA41" s="2">
        <f t="shared" si="17"/>
        <v>8.3781798045956535E-4</v>
      </c>
      <c r="BB41" s="2">
        <f t="shared" si="18"/>
        <v>0</v>
      </c>
      <c r="BC41" s="2">
        <f t="shared" si="19"/>
        <v>1.4961100590572651E-2</v>
      </c>
      <c r="BD41" s="2">
        <f t="shared" si="20"/>
        <v>3.9936368465328664E-3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8</v>
      </c>
      <c r="BP41">
        <v>14</v>
      </c>
      <c r="BQ41">
        <v>16</v>
      </c>
      <c r="BR41">
        <v>157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 t="s">
        <v>368</v>
      </c>
      <c r="CN41">
        <v>82.629997253417969</v>
      </c>
      <c r="CO41">
        <v>83.19000244140625</v>
      </c>
      <c r="CP41">
        <v>85.699996948242188</v>
      </c>
      <c r="CQ41">
        <v>82.910003662109375</v>
      </c>
      <c r="CR41">
        <v>85.150001525878906</v>
      </c>
      <c r="CS41" s="2">
        <f t="shared" si="21"/>
        <v>6.7316404802694185E-3</v>
      </c>
      <c r="CT41" s="2">
        <f t="shared" si="22"/>
        <v>2.9288151647797966E-2</v>
      </c>
      <c r="CU41" s="2">
        <f t="shared" si="23"/>
        <v>3.3657743848978239E-3</v>
      </c>
      <c r="CV41" s="2">
        <f t="shared" si="24"/>
        <v>2.630649235031135E-2</v>
      </c>
      <c r="CW41">
        <v>0</v>
      </c>
      <c r="CX41">
        <v>0</v>
      </c>
      <c r="CY41">
        <v>7</v>
      </c>
      <c r="CZ41">
        <v>65</v>
      </c>
      <c r="DA41">
        <v>122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369</v>
      </c>
      <c r="EF41">
        <v>85.150001525878906</v>
      </c>
      <c r="EG41">
        <v>84.94000244140625</v>
      </c>
      <c r="EH41">
        <v>85.69000244140625</v>
      </c>
      <c r="EI41">
        <v>84</v>
      </c>
      <c r="EJ41">
        <v>85.199996948242188</v>
      </c>
      <c r="EK41" s="2">
        <f t="shared" si="25"/>
        <v>-2.4723225622405032E-3</v>
      </c>
      <c r="EL41" s="2">
        <f t="shared" si="26"/>
        <v>8.7524796199280885E-3</v>
      </c>
      <c r="EM41" s="2">
        <f t="shared" si="27"/>
        <v>1.1066663696586154E-2</v>
      </c>
      <c r="EN41" s="2">
        <f t="shared" si="28"/>
        <v>1.4084471727988102E-2</v>
      </c>
      <c r="EO41">
        <v>125</v>
      </c>
      <c r="EP41">
        <v>55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17</v>
      </c>
      <c r="EY41">
        <v>4</v>
      </c>
      <c r="EZ41">
        <v>2</v>
      </c>
      <c r="FA41">
        <v>2</v>
      </c>
      <c r="FB41">
        <v>6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6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1</v>
      </c>
      <c r="FP41">
        <v>0</v>
      </c>
      <c r="FQ41">
        <v>2</v>
      </c>
      <c r="FR41">
        <v>2</v>
      </c>
      <c r="FS41">
        <v>1</v>
      </c>
      <c r="FT41">
        <v>0</v>
      </c>
      <c r="FU41">
        <v>1</v>
      </c>
      <c r="FV41">
        <v>1</v>
      </c>
      <c r="FW41" t="s">
        <v>370</v>
      </c>
      <c r="FX41">
        <v>85.199996948242188</v>
      </c>
      <c r="FY41">
        <v>85.930000305175781</v>
      </c>
      <c r="FZ41">
        <v>86.050003051757813</v>
      </c>
      <c r="GA41">
        <v>84.489997863769531</v>
      </c>
      <c r="GB41">
        <v>85.389999389648438</v>
      </c>
      <c r="GC41">
        <v>379</v>
      </c>
      <c r="GD41">
        <v>419</v>
      </c>
      <c r="GE41">
        <v>374</v>
      </c>
      <c r="GF41">
        <v>32</v>
      </c>
      <c r="GG41">
        <v>0</v>
      </c>
      <c r="GH41">
        <v>187</v>
      </c>
      <c r="GI41">
        <v>0</v>
      </c>
      <c r="GJ41">
        <v>187</v>
      </c>
      <c r="GK41">
        <v>1</v>
      </c>
      <c r="GL41">
        <v>328</v>
      </c>
      <c r="GM41">
        <v>1</v>
      </c>
      <c r="GN41">
        <v>6</v>
      </c>
      <c r="GO41">
        <v>1</v>
      </c>
      <c r="GP41">
        <v>1</v>
      </c>
      <c r="GQ41">
        <v>0</v>
      </c>
      <c r="GR41">
        <v>0</v>
      </c>
      <c r="GS41">
        <v>1</v>
      </c>
      <c r="GT41">
        <v>1</v>
      </c>
      <c r="GU41">
        <v>1</v>
      </c>
      <c r="GV41">
        <v>1</v>
      </c>
      <c r="GW41">
        <v>2.1</v>
      </c>
      <c r="GX41" t="s">
        <v>218</v>
      </c>
      <c r="GY41">
        <v>1312776</v>
      </c>
      <c r="GZ41">
        <v>1417516</v>
      </c>
      <c r="HA41">
        <v>1.131</v>
      </c>
      <c r="HB41">
        <v>1.37</v>
      </c>
      <c r="HC41">
        <v>1.87</v>
      </c>
      <c r="HD41">
        <v>4.3899999999999997</v>
      </c>
      <c r="HE41">
        <v>0</v>
      </c>
      <c r="HF41" s="2">
        <f t="shared" si="29"/>
        <v>8.4953258971375289E-3</v>
      </c>
      <c r="HG41" s="2">
        <f t="shared" si="30"/>
        <v>1.3945699282527091E-3</v>
      </c>
      <c r="HH41" s="2">
        <f t="shared" si="31"/>
        <v>1.6757854489609647E-2</v>
      </c>
      <c r="HI41" s="2">
        <f t="shared" si="32"/>
        <v>1.0539893808548362E-2</v>
      </c>
      <c r="HJ41" s="3">
        <f t="shared" si="33"/>
        <v>86.049835699536132</v>
      </c>
      <c r="HK41" s="4" t="str">
        <f t="shared" si="34"/>
        <v>CBRE</v>
      </c>
    </row>
    <row r="42" spans="1:219" hidden="1" x14ac:dyDescent="0.3">
      <c r="A42">
        <v>33</v>
      </c>
      <c r="B42" t="s">
        <v>371</v>
      </c>
      <c r="C42">
        <v>9</v>
      </c>
      <c r="D42">
        <v>1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20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10</v>
      </c>
      <c r="W42">
        <v>14</v>
      </c>
      <c r="X42">
        <v>29</v>
      </c>
      <c r="Y42">
        <v>33</v>
      </c>
      <c r="Z42">
        <v>98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372</v>
      </c>
      <c r="AV42">
        <v>23.809999465942379</v>
      </c>
      <c r="AW42">
        <v>23.75</v>
      </c>
      <c r="AX42">
        <v>23.940000534057621</v>
      </c>
      <c r="AY42">
        <v>23.610000610351559</v>
      </c>
      <c r="AZ42">
        <v>23.940000534057621</v>
      </c>
      <c r="BA42" s="2">
        <f t="shared" si="17"/>
        <v>-2.526293302836935E-3</v>
      </c>
      <c r="BB42" s="2">
        <f t="shared" si="18"/>
        <v>7.9365300676297323E-3</v>
      </c>
      <c r="BC42" s="2">
        <f t="shared" si="19"/>
        <v>5.8947111430922572E-3</v>
      </c>
      <c r="BD42" s="2">
        <f t="shared" si="20"/>
        <v>1.3784457658494897E-2</v>
      </c>
      <c r="BE42">
        <v>84</v>
      </c>
      <c r="BF42">
        <v>13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57</v>
      </c>
      <c r="BO42">
        <v>27</v>
      </c>
      <c r="BP42">
        <v>23</v>
      </c>
      <c r="BQ42">
        <v>10</v>
      </c>
      <c r="BR42">
        <v>4</v>
      </c>
      <c r="BS42">
        <v>0</v>
      </c>
      <c r="BT42">
        <v>0</v>
      </c>
      <c r="BU42">
        <v>0</v>
      </c>
      <c r="BV42">
        <v>0</v>
      </c>
      <c r="BW42">
        <v>2</v>
      </c>
      <c r="BX42">
        <v>0</v>
      </c>
      <c r="BY42">
        <v>4</v>
      </c>
      <c r="BZ42">
        <v>0</v>
      </c>
      <c r="CA42">
        <v>1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359</v>
      </c>
      <c r="CN42">
        <v>23.940000534057621</v>
      </c>
      <c r="CO42">
        <v>24</v>
      </c>
      <c r="CP42">
        <v>24.760000228881839</v>
      </c>
      <c r="CQ42">
        <v>23.95999908447266</v>
      </c>
      <c r="CR42">
        <v>24.510000228881839</v>
      </c>
      <c r="CS42" s="2">
        <f t="shared" si="21"/>
        <v>2.4999777475991358E-3</v>
      </c>
      <c r="CT42" s="2">
        <f t="shared" si="22"/>
        <v>3.0694677780952584E-2</v>
      </c>
      <c r="CU42" s="2">
        <f t="shared" si="23"/>
        <v>1.6667048136391749E-3</v>
      </c>
      <c r="CV42" s="2">
        <f t="shared" si="24"/>
        <v>2.2439866963406829E-2</v>
      </c>
      <c r="CW42">
        <v>0</v>
      </c>
      <c r="CX42">
        <v>1</v>
      </c>
      <c r="CY42">
        <v>4</v>
      </c>
      <c r="CZ42">
        <v>59</v>
      </c>
      <c r="DA42">
        <v>131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1</v>
      </c>
      <c r="DM42">
        <v>1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373</v>
      </c>
      <c r="EF42">
        <v>24.510000228881839</v>
      </c>
      <c r="EG42">
        <v>24.54000091552734</v>
      </c>
      <c r="EH42">
        <v>24.569999694824219</v>
      </c>
      <c r="EI42">
        <v>24.20999908447266</v>
      </c>
      <c r="EJ42">
        <v>24.489999771118161</v>
      </c>
      <c r="EK42" s="2">
        <f t="shared" si="25"/>
        <v>1.2225218225855317E-3</v>
      </c>
      <c r="EL42" s="2">
        <f t="shared" si="26"/>
        <v>1.2209515534995496E-3</v>
      </c>
      <c r="EM42" s="2">
        <f t="shared" si="27"/>
        <v>1.3447506876247739E-2</v>
      </c>
      <c r="EN42" s="2">
        <f t="shared" si="28"/>
        <v>1.1433266200995051E-2</v>
      </c>
      <c r="EO42">
        <v>2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</v>
      </c>
      <c r="EY42">
        <v>26</v>
      </c>
      <c r="EZ42">
        <v>71</v>
      </c>
      <c r="FA42">
        <v>29</v>
      </c>
      <c r="FB42">
        <v>67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 t="s">
        <v>374</v>
      </c>
      <c r="FX42">
        <v>24.489999771118161</v>
      </c>
      <c r="FY42">
        <v>24.520000457763668</v>
      </c>
      <c r="FZ42">
        <v>24.70999908447266</v>
      </c>
      <c r="GA42">
        <v>24.360000610351559</v>
      </c>
      <c r="GB42">
        <v>24.420000076293949</v>
      </c>
      <c r="GC42">
        <v>314</v>
      </c>
      <c r="GD42">
        <v>501</v>
      </c>
      <c r="GE42">
        <v>197</v>
      </c>
      <c r="GF42">
        <v>196</v>
      </c>
      <c r="GG42">
        <v>0</v>
      </c>
      <c r="GH42">
        <v>190</v>
      </c>
      <c r="GI42">
        <v>0</v>
      </c>
      <c r="GJ42">
        <v>190</v>
      </c>
      <c r="GK42">
        <v>1</v>
      </c>
      <c r="GL42">
        <v>169</v>
      </c>
      <c r="GM42">
        <v>1</v>
      </c>
      <c r="GN42">
        <v>67</v>
      </c>
      <c r="GO42">
        <v>1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2.1</v>
      </c>
      <c r="GX42" t="s">
        <v>218</v>
      </c>
      <c r="GY42">
        <v>4514744</v>
      </c>
      <c r="GZ42">
        <v>7619083</v>
      </c>
      <c r="HA42">
        <v>0.48199999999999998</v>
      </c>
      <c r="HB42">
        <v>0.60499999999999998</v>
      </c>
      <c r="HC42">
        <v>3.73</v>
      </c>
      <c r="HD42">
        <v>3.56</v>
      </c>
      <c r="HF42" s="2">
        <f t="shared" si="29"/>
        <v>1.2235190083779157E-3</v>
      </c>
      <c r="HG42" s="2">
        <f t="shared" si="30"/>
        <v>7.6891393665968755E-3</v>
      </c>
      <c r="HH42" s="2">
        <f t="shared" si="31"/>
        <v>6.5252791364222018E-3</v>
      </c>
      <c r="HI42" s="2">
        <f t="shared" si="32"/>
        <v>2.4569805796452737E-3</v>
      </c>
      <c r="HJ42" s="3">
        <f t="shared" si="33"/>
        <v>24.708538158552432</v>
      </c>
      <c r="HK42" s="4" t="str">
        <f t="shared" si="34"/>
        <v>CNP</v>
      </c>
    </row>
    <row r="43" spans="1:219" hidden="1" x14ac:dyDescent="0.3">
      <c r="A43">
        <v>34</v>
      </c>
      <c r="B43" t="s">
        <v>375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3</v>
      </c>
      <c r="N43">
        <v>7</v>
      </c>
      <c r="O43">
        <v>7</v>
      </c>
      <c r="P43">
        <v>41</v>
      </c>
      <c r="Q43">
        <v>75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2</v>
      </c>
      <c r="AA43">
        <v>1</v>
      </c>
      <c r="AB43">
        <v>3</v>
      </c>
      <c r="AC43">
        <v>1</v>
      </c>
      <c r="AD43">
        <v>3</v>
      </c>
      <c r="AE43">
        <v>3</v>
      </c>
      <c r="AF43">
        <v>0</v>
      </c>
      <c r="AG43">
        <v>2</v>
      </c>
      <c r="AH43">
        <v>2</v>
      </c>
      <c r="AI43">
        <v>1</v>
      </c>
      <c r="AJ43">
        <v>0</v>
      </c>
      <c r="AK43">
        <v>2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376</v>
      </c>
      <c r="AV43">
        <v>159.75999450683591</v>
      </c>
      <c r="AW43">
        <v>160</v>
      </c>
      <c r="AX43">
        <v>163.41999816894531</v>
      </c>
      <c r="AY43">
        <v>157.47999572753909</v>
      </c>
      <c r="AZ43">
        <v>162.6600036621094</v>
      </c>
      <c r="BA43" s="2">
        <f t="shared" si="17"/>
        <v>1.5000343322755239E-3</v>
      </c>
      <c r="BB43" s="2">
        <f t="shared" si="18"/>
        <v>2.0927660061589748E-2</v>
      </c>
      <c r="BC43" s="2">
        <f t="shared" si="19"/>
        <v>1.5750026702880726E-2</v>
      </c>
      <c r="BD43" s="2">
        <f t="shared" si="20"/>
        <v>3.1845615504415226E-2</v>
      </c>
      <c r="BE43">
        <v>12</v>
      </c>
      <c r="BF43">
        <v>26</v>
      </c>
      <c r="BG43">
        <v>16</v>
      </c>
      <c r="BH43">
        <v>47</v>
      </c>
      <c r="BI43">
        <v>9</v>
      </c>
      <c r="BJ43">
        <v>0</v>
      </c>
      <c r="BK43">
        <v>0</v>
      </c>
      <c r="BL43">
        <v>0</v>
      </c>
      <c r="BM43">
        <v>0</v>
      </c>
      <c r="BN43">
        <v>2</v>
      </c>
      <c r="BO43">
        <v>3</v>
      </c>
      <c r="BP43">
        <v>2</v>
      </c>
      <c r="BQ43">
        <v>9</v>
      </c>
      <c r="BR43">
        <v>36</v>
      </c>
      <c r="BS43">
        <v>1</v>
      </c>
      <c r="BT43">
        <v>52</v>
      </c>
      <c r="BU43">
        <v>1</v>
      </c>
      <c r="BV43">
        <v>52</v>
      </c>
      <c r="BW43">
        <v>0</v>
      </c>
      <c r="BX43">
        <v>0</v>
      </c>
      <c r="BY43">
        <v>36</v>
      </c>
      <c r="BZ43">
        <v>36</v>
      </c>
      <c r="CA43">
        <v>0</v>
      </c>
      <c r="CB43">
        <v>0</v>
      </c>
      <c r="CC43">
        <v>1</v>
      </c>
      <c r="CD43">
        <v>1</v>
      </c>
      <c r="CE43">
        <v>3</v>
      </c>
      <c r="CF43">
        <v>0</v>
      </c>
      <c r="CG43">
        <v>11</v>
      </c>
      <c r="CH43">
        <v>11</v>
      </c>
      <c r="CI43">
        <v>1</v>
      </c>
      <c r="CJ43">
        <v>0</v>
      </c>
      <c r="CK43">
        <v>2</v>
      </c>
      <c r="CL43">
        <v>1</v>
      </c>
      <c r="CM43" t="s">
        <v>377</v>
      </c>
      <c r="CN43">
        <v>162.6600036621094</v>
      </c>
      <c r="CO43">
        <v>164.8999938964844</v>
      </c>
      <c r="CP43">
        <v>164.8999938964844</v>
      </c>
      <c r="CQ43">
        <v>158.3500061035156</v>
      </c>
      <c r="CR43">
        <v>163.07000732421881</v>
      </c>
      <c r="CS43" s="2">
        <f t="shared" si="21"/>
        <v>1.3583931578439845E-2</v>
      </c>
      <c r="CT43" s="2">
        <f t="shared" si="22"/>
        <v>0</v>
      </c>
      <c r="CU43" s="2">
        <f t="shared" si="23"/>
        <v>3.9720970499735442E-2</v>
      </c>
      <c r="CV43" s="2">
        <f t="shared" si="24"/>
        <v>2.8944631193391746E-2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157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0</v>
      </c>
      <c r="EE43" t="s">
        <v>260</v>
      </c>
      <c r="EF43">
        <v>163.07000732421881</v>
      </c>
      <c r="EG43">
        <v>161</v>
      </c>
      <c r="EH43">
        <v>167.38999938964841</v>
      </c>
      <c r="EI43">
        <v>159.19000244140619</v>
      </c>
      <c r="EJ43">
        <v>160.6300048828125</v>
      </c>
      <c r="EK43" s="2">
        <f t="shared" si="25"/>
        <v>-1.2857188349185034E-2</v>
      </c>
      <c r="EL43" s="2">
        <f t="shared" si="26"/>
        <v>3.8174319929196288E-2</v>
      </c>
      <c r="EM43" s="2">
        <f t="shared" si="27"/>
        <v>1.1242220860831154E-2</v>
      </c>
      <c r="EN43" s="2">
        <f t="shared" si="28"/>
        <v>8.9647164143266123E-3</v>
      </c>
      <c r="EO43">
        <v>2</v>
      </c>
      <c r="EP43">
        <v>37</v>
      </c>
      <c r="EQ43">
        <v>74</v>
      </c>
      <c r="ER43">
        <v>9</v>
      </c>
      <c r="ES43">
        <v>37</v>
      </c>
      <c r="ET43">
        <v>1</v>
      </c>
      <c r="EU43">
        <v>120</v>
      </c>
      <c r="EV43">
        <v>1</v>
      </c>
      <c r="EW43">
        <v>37</v>
      </c>
      <c r="EX43">
        <v>4</v>
      </c>
      <c r="EY43">
        <v>3</v>
      </c>
      <c r="EZ43">
        <v>4</v>
      </c>
      <c r="FA43">
        <v>3</v>
      </c>
      <c r="FB43">
        <v>12</v>
      </c>
      <c r="FC43">
        <v>1</v>
      </c>
      <c r="FD43">
        <v>1</v>
      </c>
      <c r="FE43">
        <v>1</v>
      </c>
      <c r="FF43">
        <v>1</v>
      </c>
      <c r="FG43">
        <v>157</v>
      </c>
      <c r="FH43">
        <v>123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159</v>
      </c>
      <c r="FP43">
        <v>157</v>
      </c>
      <c r="FQ43">
        <v>0</v>
      </c>
      <c r="FR43">
        <v>0</v>
      </c>
      <c r="FS43">
        <v>1</v>
      </c>
      <c r="FT43">
        <v>1</v>
      </c>
      <c r="FU43">
        <v>0</v>
      </c>
      <c r="FV43">
        <v>0</v>
      </c>
      <c r="FW43" t="s">
        <v>378</v>
      </c>
      <c r="FX43">
        <v>160.6300048828125</v>
      </c>
      <c r="FY43">
        <v>162.6499938964844</v>
      </c>
      <c r="FZ43">
        <v>162.6499938964844</v>
      </c>
      <c r="GA43">
        <v>152.5299987792969</v>
      </c>
      <c r="GB43">
        <v>153.6300048828125</v>
      </c>
      <c r="GC43">
        <v>402</v>
      </c>
      <c r="GD43">
        <v>238</v>
      </c>
      <c r="GE43">
        <v>159</v>
      </c>
      <c r="GF43">
        <v>183</v>
      </c>
      <c r="GG43">
        <v>37</v>
      </c>
      <c r="GH43">
        <v>218</v>
      </c>
      <c r="GI43">
        <v>37</v>
      </c>
      <c r="GJ43">
        <v>46</v>
      </c>
      <c r="GK43">
        <v>56</v>
      </c>
      <c r="GL43">
        <v>207</v>
      </c>
      <c r="GM43">
        <v>1</v>
      </c>
      <c r="GN43">
        <v>169</v>
      </c>
      <c r="GO43">
        <v>4</v>
      </c>
      <c r="GP43">
        <v>1</v>
      </c>
      <c r="GQ43">
        <v>3</v>
      </c>
      <c r="GR43">
        <v>1</v>
      </c>
      <c r="GS43">
        <v>2</v>
      </c>
      <c r="GT43">
        <v>0</v>
      </c>
      <c r="GU43">
        <v>1</v>
      </c>
      <c r="GV43">
        <v>0</v>
      </c>
      <c r="GW43">
        <v>1.9</v>
      </c>
      <c r="GX43" t="s">
        <v>218</v>
      </c>
      <c r="GY43">
        <v>273683</v>
      </c>
      <c r="GZ43">
        <v>278850</v>
      </c>
      <c r="HA43">
        <v>0.56899999999999995</v>
      </c>
      <c r="HB43">
        <v>1.081</v>
      </c>
      <c r="HC43">
        <v>0.9</v>
      </c>
      <c r="HD43">
        <v>13.52</v>
      </c>
      <c r="HE43">
        <v>0</v>
      </c>
      <c r="HF43" s="2">
        <f t="shared" si="29"/>
        <v>1.2419238176900826E-2</v>
      </c>
      <c r="HG43" s="2">
        <f t="shared" si="30"/>
        <v>0</v>
      </c>
      <c r="HH43" s="2">
        <f t="shared" si="31"/>
        <v>6.2219462016261606E-2</v>
      </c>
      <c r="HI43" s="2">
        <f t="shared" si="32"/>
        <v>7.1600993852384276E-3</v>
      </c>
      <c r="HJ43" s="3">
        <f t="shared" si="33"/>
        <v>162.6499938964844</v>
      </c>
      <c r="HK43" s="4" t="str">
        <f t="shared" si="34"/>
        <v>GTLS</v>
      </c>
    </row>
    <row r="44" spans="1:219" hidden="1" x14ac:dyDescent="0.3">
      <c r="A44">
        <v>35</v>
      </c>
      <c r="B44" t="s">
        <v>379</v>
      </c>
      <c r="C44">
        <v>11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74</v>
      </c>
      <c r="N44">
        <v>36</v>
      </c>
      <c r="O44">
        <v>2</v>
      </c>
      <c r="P44">
        <v>0</v>
      </c>
      <c r="Q44">
        <v>0</v>
      </c>
      <c r="R44">
        <v>1</v>
      </c>
      <c r="S44">
        <v>2</v>
      </c>
      <c r="T44">
        <v>0</v>
      </c>
      <c r="U44">
        <v>0</v>
      </c>
      <c r="V44">
        <v>6</v>
      </c>
      <c r="W44">
        <v>3</v>
      </c>
      <c r="X44">
        <v>0</v>
      </c>
      <c r="Y44">
        <v>0</v>
      </c>
      <c r="Z44">
        <v>7</v>
      </c>
      <c r="AA44">
        <v>1</v>
      </c>
      <c r="AB44">
        <v>11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7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380</v>
      </c>
      <c r="AV44">
        <v>13.569999694824221</v>
      </c>
      <c r="AW44">
        <v>13.659999847412109</v>
      </c>
      <c r="AX44">
        <v>13.94999980926514</v>
      </c>
      <c r="AY44">
        <v>13.52999973297119</v>
      </c>
      <c r="AZ44">
        <v>13.77999973297119</v>
      </c>
      <c r="BA44" s="2">
        <f t="shared" si="17"/>
        <v>6.5885910390357516E-3</v>
      </c>
      <c r="BB44" s="2">
        <f t="shared" si="18"/>
        <v>2.0788528015636354E-2</v>
      </c>
      <c r="BC44" s="2">
        <f t="shared" si="19"/>
        <v>9.5168459658181437E-3</v>
      </c>
      <c r="BD44" s="2">
        <f t="shared" si="20"/>
        <v>1.8142235474927437E-2</v>
      </c>
      <c r="BE44">
        <v>11</v>
      </c>
      <c r="BF44">
        <v>14</v>
      </c>
      <c r="BG44">
        <v>75</v>
      </c>
      <c r="BH44">
        <v>39</v>
      </c>
      <c r="BI44">
        <v>2</v>
      </c>
      <c r="BJ44">
        <v>1</v>
      </c>
      <c r="BK44">
        <v>4</v>
      </c>
      <c r="BL44">
        <v>0</v>
      </c>
      <c r="BM44">
        <v>0</v>
      </c>
      <c r="BN44">
        <v>2</v>
      </c>
      <c r="BO44">
        <v>0</v>
      </c>
      <c r="BP44">
        <v>0</v>
      </c>
      <c r="BQ44">
        <v>0</v>
      </c>
      <c r="BR44">
        <v>1</v>
      </c>
      <c r="BS44">
        <v>2</v>
      </c>
      <c r="BT44">
        <v>3</v>
      </c>
      <c r="BU44">
        <v>1</v>
      </c>
      <c r="BV44">
        <v>0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381</v>
      </c>
      <c r="CN44">
        <v>13.77999973297119</v>
      </c>
      <c r="CO44">
        <v>13.930000305175779</v>
      </c>
      <c r="CP44">
        <v>14.189999580383301</v>
      </c>
      <c r="CQ44">
        <v>13.75</v>
      </c>
      <c r="CR44">
        <v>13.939999580383301</v>
      </c>
      <c r="CS44" s="2">
        <f t="shared" si="21"/>
        <v>1.0768167187250932E-2</v>
      </c>
      <c r="CT44" s="2">
        <f t="shared" si="22"/>
        <v>1.832271197294133E-2</v>
      </c>
      <c r="CU44" s="2">
        <f t="shared" si="23"/>
        <v>1.292177323994026E-2</v>
      </c>
      <c r="CV44" s="2">
        <f t="shared" si="24"/>
        <v>1.3629812489425963E-2</v>
      </c>
      <c r="CW44">
        <v>32</v>
      </c>
      <c r="CX44">
        <v>25</v>
      </c>
      <c r="CY44">
        <v>12</v>
      </c>
      <c r="CZ44">
        <v>8</v>
      </c>
      <c r="DA44">
        <v>0</v>
      </c>
      <c r="DB44">
        <v>1</v>
      </c>
      <c r="DC44">
        <v>20</v>
      </c>
      <c r="DD44">
        <v>0</v>
      </c>
      <c r="DE44">
        <v>0</v>
      </c>
      <c r="DF44">
        <v>9</v>
      </c>
      <c r="DG44">
        <v>10</v>
      </c>
      <c r="DH44">
        <v>6</v>
      </c>
      <c r="DI44">
        <v>7</v>
      </c>
      <c r="DJ44">
        <v>33</v>
      </c>
      <c r="DK44">
        <v>1</v>
      </c>
      <c r="DL44">
        <v>1</v>
      </c>
      <c r="DM44">
        <v>0</v>
      </c>
      <c r="DN44">
        <v>0</v>
      </c>
      <c r="DO44">
        <v>33</v>
      </c>
      <c r="DP44">
        <v>20</v>
      </c>
      <c r="DQ44">
        <v>33</v>
      </c>
      <c r="DR44">
        <v>0</v>
      </c>
      <c r="DS44">
        <v>1</v>
      </c>
      <c r="DT44">
        <v>1</v>
      </c>
      <c r="DU44">
        <v>1</v>
      </c>
      <c r="DV44">
        <v>0</v>
      </c>
      <c r="DW44">
        <v>40</v>
      </c>
      <c r="DX44">
        <v>33</v>
      </c>
      <c r="DY44">
        <v>4</v>
      </c>
      <c r="DZ44">
        <v>4</v>
      </c>
      <c r="EA44">
        <v>1</v>
      </c>
      <c r="EB44">
        <v>1</v>
      </c>
      <c r="EC44">
        <v>1</v>
      </c>
      <c r="ED44">
        <v>1</v>
      </c>
      <c r="EE44" t="s">
        <v>382</v>
      </c>
      <c r="EF44">
        <v>13.939999580383301</v>
      </c>
      <c r="EG44">
        <v>13.77000045776367</v>
      </c>
      <c r="EH44">
        <v>13.89000034332275</v>
      </c>
      <c r="EI44">
        <v>13.57999992370606</v>
      </c>
      <c r="EJ44">
        <v>13.86999988555908</v>
      </c>
      <c r="EK44" s="2">
        <f t="shared" si="25"/>
        <v>-1.2345614885131306E-2</v>
      </c>
      <c r="EL44" s="2">
        <f t="shared" si="26"/>
        <v>8.6393004026646958E-3</v>
      </c>
      <c r="EM44" s="2">
        <f t="shared" si="27"/>
        <v>1.3798150162768197E-2</v>
      </c>
      <c r="EN44" s="2">
        <f t="shared" si="28"/>
        <v>2.0908432894434115E-2</v>
      </c>
      <c r="EO44">
        <v>45</v>
      </c>
      <c r="EP44">
        <v>20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23</v>
      </c>
      <c r="EY44">
        <v>27</v>
      </c>
      <c r="EZ44">
        <v>4</v>
      </c>
      <c r="FA44">
        <v>4</v>
      </c>
      <c r="FB44">
        <v>21</v>
      </c>
      <c r="FC44">
        <v>0</v>
      </c>
      <c r="FD44">
        <v>0</v>
      </c>
      <c r="FE44">
        <v>0</v>
      </c>
      <c r="FF44">
        <v>0</v>
      </c>
      <c r="FG44">
        <v>7</v>
      </c>
      <c r="FH44">
        <v>0</v>
      </c>
      <c r="FI44">
        <v>21</v>
      </c>
      <c r="FJ44">
        <v>0</v>
      </c>
      <c r="FK44">
        <v>1</v>
      </c>
      <c r="FL44">
        <v>0</v>
      </c>
      <c r="FM44">
        <v>1</v>
      </c>
      <c r="FN44">
        <v>0</v>
      </c>
      <c r="FO44">
        <v>19</v>
      </c>
      <c r="FP44">
        <v>7</v>
      </c>
      <c r="FQ44">
        <v>3</v>
      </c>
      <c r="FR44">
        <v>3</v>
      </c>
      <c r="FS44">
        <v>1</v>
      </c>
      <c r="FT44">
        <v>1</v>
      </c>
      <c r="FU44">
        <v>1</v>
      </c>
      <c r="FV44">
        <v>1</v>
      </c>
      <c r="FW44" t="s">
        <v>383</v>
      </c>
      <c r="FX44">
        <v>13.86999988555908</v>
      </c>
      <c r="FY44">
        <v>14.10000038146973</v>
      </c>
      <c r="FZ44">
        <v>14.420000076293951</v>
      </c>
      <c r="GA44">
        <v>14.039999961853029</v>
      </c>
      <c r="GB44">
        <v>14.36999988555908</v>
      </c>
      <c r="GC44">
        <v>395</v>
      </c>
      <c r="GD44">
        <v>163</v>
      </c>
      <c r="GE44">
        <v>142</v>
      </c>
      <c r="GF44">
        <v>144</v>
      </c>
      <c r="GG44">
        <v>0</v>
      </c>
      <c r="GH44">
        <v>49</v>
      </c>
      <c r="GI44">
        <v>0</v>
      </c>
      <c r="GJ44">
        <v>8</v>
      </c>
      <c r="GK44">
        <v>0</v>
      </c>
      <c r="GL44">
        <v>62</v>
      </c>
      <c r="GM44">
        <v>0</v>
      </c>
      <c r="GN44">
        <v>54</v>
      </c>
      <c r="GO44">
        <v>4</v>
      </c>
      <c r="GP44">
        <v>2</v>
      </c>
      <c r="GQ44">
        <v>2</v>
      </c>
      <c r="GR44">
        <v>0</v>
      </c>
      <c r="GS44">
        <v>2</v>
      </c>
      <c r="GT44">
        <v>2</v>
      </c>
      <c r="GU44">
        <v>2</v>
      </c>
      <c r="GV44">
        <v>2</v>
      </c>
      <c r="GW44">
        <v>2.6</v>
      </c>
      <c r="GX44" t="s">
        <v>288</v>
      </c>
      <c r="GY44">
        <v>224991</v>
      </c>
      <c r="GZ44">
        <v>212950</v>
      </c>
      <c r="HA44">
        <v>0.47699999999999998</v>
      </c>
      <c r="HB44">
        <v>0.74</v>
      </c>
      <c r="HC44">
        <v>-1.82</v>
      </c>
      <c r="HD44">
        <v>3.03</v>
      </c>
      <c r="HF44" s="2">
        <f t="shared" si="29"/>
        <v>1.6312091467239775E-2</v>
      </c>
      <c r="HG44" s="2">
        <f t="shared" si="30"/>
        <v>2.2191379551397494E-2</v>
      </c>
      <c r="HH44" s="2">
        <f t="shared" si="31"/>
        <v>4.2553487938591372E-3</v>
      </c>
      <c r="HI44" s="2">
        <f t="shared" si="32"/>
        <v>2.2964504268206731E-2</v>
      </c>
      <c r="HJ44" s="3">
        <f t="shared" si="33"/>
        <v>14.412898841609774</v>
      </c>
      <c r="HK44" s="4" t="str">
        <f t="shared" si="34"/>
        <v>CLDT</v>
      </c>
    </row>
    <row r="45" spans="1:219" hidden="1" x14ac:dyDescent="0.3">
      <c r="A45">
        <v>36</v>
      </c>
      <c r="B45" t="s">
        <v>384</v>
      </c>
      <c r="C45">
        <v>9</v>
      </c>
      <c r="D45">
        <v>1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20</v>
      </c>
      <c r="N45">
        <v>81</v>
      </c>
      <c r="O45">
        <v>17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385</v>
      </c>
      <c r="AV45">
        <v>113.2099990844727</v>
      </c>
      <c r="AW45">
        <v>113.3199996948242</v>
      </c>
      <c r="AX45">
        <v>114.6699981689453</v>
      </c>
      <c r="AY45">
        <v>112.9100036621094</v>
      </c>
      <c r="AZ45">
        <v>113.879997253418</v>
      </c>
      <c r="BA45" s="2">
        <f t="shared" si="17"/>
        <v>9.7070782428299029E-4</v>
      </c>
      <c r="BB45" s="2">
        <f t="shared" si="18"/>
        <v>1.1772900459387059E-2</v>
      </c>
      <c r="BC45" s="2">
        <f t="shared" si="19"/>
        <v>3.6180377146041165E-3</v>
      </c>
      <c r="BD45" s="2">
        <f t="shared" si="20"/>
        <v>8.5176818993950576E-3</v>
      </c>
      <c r="BE45">
        <v>7</v>
      </c>
      <c r="BF45">
        <v>86</v>
      </c>
      <c r="BG45">
        <v>17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4</v>
      </c>
      <c r="BO45">
        <v>0</v>
      </c>
      <c r="BP45">
        <v>1</v>
      </c>
      <c r="BQ45">
        <v>0</v>
      </c>
      <c r="BR45">
        <v>0</v>
      </c>
      <c r="BS45">
        <v>1</v>
      </c>
      <c r="BT45">
        <v>5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322</v>
      </c>
      <c r="CN45">
        <v>113.879997253418</v>
      </c>
      <c r="CO45">
        <v>115.0100021362305</v>
      </c>
      <c r="CP45">
        <v>115.8000030517578</v>
      </c>
      <c r="CQ45">
        <v>114.120002746582</v>
      </c>
      <c r="CR45">
        <v>114.9199981689453</v>
      </c>
      <c r="CS45" s="2">
        <f t="shared" si="21"/>
        <v>9.8252748615202945E-3</v>
      </c>
      <c r="CT45" s="2">
        <f t="shared" si="22"/>
        <v>6.8221148074945059E-3</v>
      </c>
      <c r="CU45" s="2">
        <f t="shared" si="23"/>
        <v>7.7384520747533214E-3</v>
      </c>
      <c r="CV45" s="2">
        <f t="shared" si="24"/>
        <v>6.9613247050980265E-3</v>
      </c>
      <c r="CW45">
        <v>25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40</v>
      </c>
      <c r="DG45">
        <v>38</v>
      </c>
      <c r="DH45">
        <v>18</v>
      </c>
      <c r="DI45">
        <v>6</v>
      </c>
      <c r="DJ45">
        <v>10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386</v>
      </c>
      <c r="EF45">
        <v>114.9199981689453</v>
      </c>
      <c r="EG45">
        <v>114.6800003051758</v>
      </c>
      <c r="EH45">
        <v>114.6800003051758</v>
      </c>
      <c r="EI45">
        <v>112.55999755859381</v>
      </c>
      <c r="EJ45">
        <v>113.8000030517578</v>
      </c>
      <c r="EK45" s="2">
        <f t="shared" si="25"/>
        <v>-2.0927612759926717E-3</v>
      </c>
      <c r="EL45" s="2">
        <f t="shared" si="26"/>
        <v>0</v>
      </c>
      <c r="EM45" s="2">
        <f t="shared" si="27"/>
        <v>1.848624643303487E-2</v>
      </c>
      <c r="EN45" s="2">
        <f t="shared" si="28"/>
        <v>1.0896357292714876E-2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</v>
      </c>
      <c r="EY45">
        <v>0</v>
      </c>
      <c r="EZ45">
        <v>0</v>
      </c>
      <c r="FA45">
        <v>6</v>
      </c>
      <c r="FB45">
        <v>112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0</v>
      </c>
      <c r="FW45" t="s">
        <v>387</v>
      </c>
      <c r="FX45">
        <v>113.8000030517578</v>
      </c>
      <c r="FY45">
        <v>114.75</v>
      </c>
      <c r="FZ45">
        <v>115.0800018310547</v>
      </c>
      <c r="GA45">
        <v>112.6600036621094</v>
      </c>
      <c r="GB45">
        <v>112.9199981689453</v>
      </c>
      <c r="GC45">
        <v>254</v>
      </c>
      <c r="GD45">
        <v>238</v>
      </c>
      <c r="GE45">
        <v>26</v>
      </c>
      <c r="GF45">
        <v>232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122</v>
      </c>
      <c r="GM45">
        <v>0</v>
      </c>
      <c r="GN45">
        <v>122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2.7</v>
      </c>
      <c r="GX45" t="s">
        <v>288</v>
      </c>
      <c r="GY45">
        <v>253045</v>
      </c>
      <c r="GZ45">
        <v>190850</v>
      </c>
      <c r="HA45">
        <v>1.52</v>
      </c>
      <c r="HB45">
        <v>1.6919999999999999</v>
      </c>
      <c r="HC45">
        <v>1.47</v>
      </c>
      <c r="HD45">
        <v>7.87</v>
      </c>
      <c r="HE45">
        <v>0.16669999999999999</v>
      </c>
      <c r="HF45" s="2">
        <f t="shared" si="29"/>
        <v>8.278840507557339E-3</v>
      </c>
      <c r="HG45" s="2">
        <f t="shared" si="30"/>
        <v>2.8675862513382055E-3</v>
      </c>
      <c r="HH45" s="2">
        <f t="shared" si="31"/>
        <v>1.8213475711464922E-2</v>
      </c>
      <c r="HI45" s="2">
        <f t="shared" si="32"/>
        <v>2.302466445730067E-3</v>
      </c>
      <c r="HJ45" s="3">
        <f t="shared" si="33"/>
        <v>115.07905552234106</v>
      </c>
      <c r="HK45" s="4" t="str">
        <f t="shared" si="34"/>
        <v>CHH</v>
      </c>
    </row>
    <row r="46" spans="1:219" hidden="1" x14ac:dyDescent="0.3">
      <c r="A46">
        <v>37</v>
      </c>
      <c r="B46" t="s">
        <v>388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33</v>
      </c>
      <c r="N46">
        <v>161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389</v>
      </c>
      <c r="AV46">
        <v>166.6000061035156</v>
      </c>
      <c r="AW46">
        <v>167.92999267578119</v>
      </c>
      <c r="AX46">
        <v>169.86000061035159</v>
      </c>
      <c r="AY46">
        <v>162.21000671386719</v>
      </c>
      <c r="AZ46">
        <v>164.05999755859381</v>
      </c>
      <c r="BA46" s="2">
        <f t="shared" si="17"/>
        <v>7.9198870378882624E-3</v>
      </c>
      <c r="BB46" s="2">
        <f t="shared" si="18"/>
        <v>1.1362345034942711E-2</v>
      </c>
      <c r="BC46" s="2">
        <f t="shared" si="19"/>
        <v>3.4061729359790127E-2</v>
      </c>
      <c r="BD46" s="2">
        <f t="shared" si="20"/>
        <v>1.1276306669856573E-2</v>
      </c>
      <c r="BE46">
        <v>4</v>
      </c>
      <c r="BF46">
        <v>0</v>
      </c>
      <c r="BG46">
        <v>3</v>
      </c>
      <c r="BH46">
        <v>0</v>
      </c>
      <c r="BI46">
        <v>0</v>
      </c>
      <c r="BJ46">
        <v>1</v>
      </c>
      <c r="BK46">
        <v>3</v>
      </c>
      <c r="BL46">
        <v>0</v>
      </c>
      <c r="BM46">
        <v>0</v>
      </c>
      <c r="BN46">
        <v>1</v>
      </c>
      <c r="BO46">
        <v>3</v>
      </c>
      <c r="BP46">
        <v>0</v>
      </c>
      <c r="BQ46">
        <v>1</v>
      </c>
      <c r="BR46">
        <v>188</v>
      </c>
      <c r="BS46">
        <v>1</v>
      </c>
      <c r="BT46">
        <v>0</v>
      </c>
      <c r="BU46">
        <v>0</v>
      </c>
      <c r="BV46">
        <v>0</v>
      </c>
      <c r="BW46">
        <v>3</v>
      </c>
      <c r="BX46">
        <v>3</v>
      </c>
      <c r="BY46">
        <v>0</v>
      </c>
      <c r="BZ46">
        <v>0</v>
      </c>
      <c r="CA46">
        <v>1</v>
      </c>
      <c r="CB46">
        <v>1</v>
      </c>
      <c r="CC46">
        <v>1</v>
      </c>
      <c r="CD46">
        <v>1</v>
      </c>
      <c r="CE46">
        <v>8</v>
      </c>
      <c r="CF46">
        <v>3</v>
      </c>
      <c r="CG46">
        <v>0</v>
      </c>
      <c r="CH46">
        <v>0</v>
      </c>
      <c r="CI46">
        <v>1</v>
      </c>
      <c r="CJ46">
        <v>1</v>
      </c>
      <c r="CK46">
        <v>0</v>
      </c>
      <c r="CL46">
        <v>0</v>
      </c>
      <c r="CM46" t="s">
        <v>390</v>
      </c>
      <c r="CN46">
        <v>164.05999755859381</v>
      </c>
      <c r="CO46">
        <v>165.24000549316409</v>
      </c>
      <c r="CP46">
        <v>170.47999572753909</v>
      </c>
      <c r="CQ46">
        <v>164.96000671386719</v>
      </c>
      <c r="CR46">
        <v>169.5</v>
      </c>
      <c r="CS46" s="2">
        <f t="shared" si="21"/>
        <v>7.1411758372224021E-3</v>
      </c>
      <c r="CT46" s="2">
        <f t="shared" si="22"/>
        <v>3.0736686800189372E-2</v>
      </c>
      <c r="CU46" s="2">
        <f t="shared" si="23"/>
        <v>1.6944975186925504E-3</v>
      </c>
      <c r="CV46" s="2">
        <f t="shared" si="24"/>
        <v>2.6784621157125765E-2</v>
      </c>
      <c r="CW46">
        <v>1</v>
      </c>
      <c r="CX46">
        <v>3</v>
      </c>
      <c r="CY46">
        <v>5</v>
      </c>
      <c r="CZ46">
        <v>11</v>
      </c>
      <c r="DA46">
        <v>175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1</v>
      </c>
      <c r="DM46">
        <v>1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391</v>
      </c>
      <c r="EF46">
        <v>169.5</v>
      </c>
      <c r="EG46">
        <v>169.0299987792969</v>
      </c>
      <c r="EH46">
        <v>173.30999755859381</v>
      </c>
      <c r="EI46">
        <v>168.6000061035156</v>
      </c>
      <c r="EJ46">
        <v>171.5899963378906</v>
      </c>
      <c r="EK46" s="2">
        <f t="shared" si="25"/>
        <v>-2.7805787380781322E-3</v>
      </c>
      <c r="EL46" s="2">
        <f t="shared" si="26"/>
        <v>2.4695625408741262E-2</v>
      </c>
      <c r="EM46" s="2">
        <f t="shared" si="27"/>
        <v>2.5438838010213294E-3</v>
      </c>
      <c r="EN46" s="2">
        <f t="shared" si="28"/>
        <v>1.7425201341500052E-2</v>
      </c>
      <c r="EO46">
        <v>2</v>
      </c>
      <c r="EP46">
        <v>6</v>
      </c>
      <c r="EQ46">
        <v>35</v>
      </c>
      <c r="ER46">
        <v>140</v>
      </c>
      <c r="ES46">
        <v>11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1</v>
      </c>
      <c r="EZ46">
        <v>0</v>
      </c>
      <c r="FA46">
        <v>0</v>
      </c>
      <c r="FB46">
        <v>0</v>
      </c>
      <c r="FC46">
        <v>1</v>
      </c>
      <c r="FD46">
        <v>2</v>
      </c>
      <c r="FE46">
        <v>1</v>
      </c>
      <c r="FF46">
        <v>2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312</v>
      </c>
      <c r="FX46">
        <v>171.5899963378906</v>
      </c>
      <c r="FY46">
        <v>173.3399963378906</v>
      </c>
      <c r="FZ46">
        <v>174.4100036621094</v>
      </c>
      <c r="GA46">
        <v>171.1300048828125</v>
      </c>
      <c r="GB46">
        <v>172.00999450683591</v>
      </c>
      <c r="GC46">
        <v>590</v>
      </c>
      <c r="GD46">
        <v>199</v>
      </c>
      <c r="GE46">
        <v>389</v>
      </c>
      <c r="GF46">
        <v>3</v>
      </c>
      <c r="GG46">
        <v>0</v>
      </c>
      <c r="GH46">
        <v>337</v>
      </c>
      <c r="GI46">
        <v>0</v>
      </c>
      <c r="GJ46">
        <v>337</v>
      </c>
      <c r="GK46">
        <v>3</v>
      </c>
      <c r="GL46">
        <v>188</v>
      </c>
      <c r="GM46">
        <v>3</v>
      </c>
      <c r="GN46">
        <v>0</v>
      </c>
      <c r="GO46">
        <v>1</v>
      </c>
      <c r="GP46">
        <v>0</v>
      </c>
      <c r="GQ46">
        <v>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2.2000000000000002</v>
      </c>
      <c r="GX46" t="s">
        <v>218</v>
      </c>
      <c r="GY46">
        <v>3277661</v>
      </c>
      <c r="GZ46">
        <v>2119283</v>
      </c>
      <c r="HA46">
        <v>0.153</v>
      </c>
      <c r="HB46">
        <v>0.34499999999999997</v>
      </c>
      <c r="HC46">
        <v>0.64</v>
      </c>
      <c r="HD46">
        <v>1.57</v>
      </c>
      <c r="HE46">
        <v>0.2535</v>
      </c>
      <c r="HF46" s="2">
        <f t="shared" si="29"/>
        <v>1.0095765760769537E-2</v>
      </c>
      <c r="HG46" s="2">
        <f t="shared" si="30"/>
        <v>6.1350111905953408E-3</v>
      </c>
      <c r="HH46" s="2">
        <f t="shared" si="31"/>
        <v>1.2749460607868968E-2</v>
      </c>
      <c r="HI46" s="2">
        <f t="shared" si="32"/>
        <v>5.1159214704145084E-3</v>
      </c>
      <c r="HJ46" s="3">
        <f t="shared" si="33"/>
        <v>174.40343915520131</v>
      </c>
      <c r="HK46" s="4" t="str">
        <f t="shared" si="34"/>
        <v>CB</v>
      </c>
    </row>
    <row r="47" spans="1:219" hidden="1" x14ac:dyDescent="0.3">
      <c r="A47">
        <v>38</v>
      </c>
      <c r="B47" t="s">
        <v>392</v>
      </c>
      <c r="C47">
        <v>11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19</v>
      </c>
      <c r="N47">
        <v>63</v>
      </c>
      <c r="O47">
        <v>30</v>
      </c>
      <c r="P47">
        <v>5</v>
      </c>
      <c r="Q47">
        <v>8</v>
      </c>
      <c r="R47">
        <v>1</v>
      </c>
      <c r="S47">
        <v>43</v>
      </c>
      <c r="T47">
        <v>1</v>
      </c>
      <c r="U47">
        <v>8</v>
      </c>
      <c r="V47">
        <v>17</v>
      </c>
      <c r="W47">
        <v>8</v>
      </c>
      <c r="X47">
        <v>6</v>
      </c>
      <c r="Y47">
        <v>4</v>
      </c>
      <c r="Z47">
        <v>39</v>
      </c>
      <c r="AA47">
        <v>1</v>
      </c>
      <c r="AB47">
        <v>1</v>
      </c>
      <c r="AC47">
        <v>1</v>
      </c>
      <c r="AD47">
        <v>0</v>
      </c>
      <c r="AE47">
        <v>88</v>
      </c>
      <c r="AF47">
        <v>44</v>
      </c>
      <c r="AG47">
        <v>39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99</v>
      </c>
      <c r="AN47">
        <v>88</v>
      </c>
      <c r="AO47">
        <v>2</v>
      </c>
      <c r="AP47">
        <v>2</v>
      </c>
      <c r="AQ47">
        <v>1</v>
      </c>
      <c r="AR47">
        <v>1</v>
      </c>
      <c r="AS47">
        <v>1</v>
      </c>
      <c r="AT47">
        <v>1</v>
      </c>
      <c r="AU47" t="s">
        <v>393</v>
      </c>
      <c r="AV47">
        <v>63.630001068115227</v>
      </c>
      <c r="AW47">
        <v>64.620002746582031</v>
      </c>
      <c r="AX47">
        <v>67.910003662109375</v>
      </c>
      <c r="AY47">
        <v>64.55999755859375</v>
      </c>
      <c r="AZ47">
        <v>67.260002136230469</v>
      </c>
      <c r="BA47" s="2">
        <f t="shared" si="17"/>
        <v>1.532035958508482E-2</v>
      </c>
      <c r="BB47" s="2">
        <f t="shared" si="18"/>
        <v>4.8446484142409374E-2</v>
      </c>
      <c r="BC47" s="2">
        <f t="shared" si="19"/>
        <v>9.2858535187012592E-4</v>
      </c>
      <c r="BD47" s="2">
        <f t="shared" si="20"/>
        <v>4.0142796489480381E-2</v>
      </c>
      <c r="BE47">
        <v>0</v>
      </c>
      <c r="BF47">
        <v>1</v>
      </c>
      <c r="BG47">
        <v>6</v>
      </c>
      <c r="BH47">
        <v>6</v>
      </c>
      <c r="BI47">
        <v>182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394</v>
      </c>
      <c r="CN47">
        <v>67.260002136230469</v>
      </c>
      <c r="CO47">
        <v>68.120002746582031</v>
      </c>
      <c r="CP47">
        <v>69.169998168945313</v>
      </c>
      <c r="CQ47">
        <v>66.519996643066406</v>
      </c>
      <c r="CR47">
        <v>67.169998168945313</v>
      </c>
      <c r="CS47" s="2">
        <f t="shared" si="21"/>
        <v>1.2624788251270447E-2</v>
      </c>
      <c r="CT47" s="2">
        <f t="shared" si="22"/>
        <v>1.5179925548049034E-2</v>
      </c>
      <c r="CU47" s="2">
        <f t="shared" si="23"/>
        <v>2.3488051071693605E-2</v>
      </c>
      <c r="CV47" s="2">
        <f t="shared" si="24"/>
        <v>9.6769620901884235E-3</v>
      </c>
      <c r="CW47">
        <v>3</v>
      </c>
      <c r="CX47">
        <v>10</v>
      </c>
      <c r="CY47">
        <v>4</v>
      </c>
      <c r="CZ47">
        <v>1</v>
      </c>
      <c r="DA47">
        <v>0</v>
      </c>
      <c r="DB47">
        <v>2</v>
      </c>
      <c r="DC47">
        <v>5</v>
      </c>
      <c r="DD47">
        <v>0</v>
      </c>
      <c r="DE47">
        <v>0</v>
      </c>
      <c r="DF47">
        <v>3</v>
      </c>
      <c r="DG47">
        <v>2</v>
      </c>
      <c r="DH47">
        <v>2</v>
      </c>
      <c r="DI47">
        <v>2</v>
      </c>
      <c r="DJ47">
        <v>170</v>
      </c>
      <c r="DK47">
        <v>1</v>
      </c>
      <c r="DL47">
        <v>0</v>
      </c>
      <c r="DM47">
        <v>0</v>
      </c>
      <c r="DN47">
        <v>0</v>
      </c>
      <c r="DO47">
        <v>16</v>
      </c>
      <c r="DP47">
        <v>5</v>
      </c>
      <c r="DQ47">
        <v>0</v>
      </c>
      <c r="DR47">
        <v>0</v>
      </c>
      <c r="DS47">
        <v>1</v>
      </c>
      <c r="DT47">
        <v>1</v>
      </c>
      <c r="DU47">
        <v>0</v>
      </c>
      <c r="DV47">
        <v>0</v>
      </c>
      <c r="DW47">
        <v>18</v>
      </c>
      <c r="DX47">
        <v>16</v>
      </c>
      <c r="DY47">
        <v>0</v>
      </c>
      <c r="DZ47">
        <v>0</v>
      </c>
      <c r="EA47">
        <v>1</v>
      </c>
      <c r="EB47">
        <v>1</v>
      </c>
      <c r="EC47">
        <v>0</v>
      </c>
      <c r="ED47">
        <v>0</v>
      </c>
      <c r="EE47" t="s">
        <v>395</v>
      </c>
      <c r="EF47">
        <v>67.169998168945313</v>
      </c>
      <c r="EG47">
        <v>66.040000915527344</v>
      </c>
      <c r="EH47">
        <v>68.370002746582031</v>
      </c>
      <c r="EI47">
        <v>65.360000610351563</v>
      </c>
      <c r="EJ47">
        <v>66.199996948242188</v>
      </c>
      <c r="EK47" s="2">
        <f t="shared" si="25"/>
        <v>-1.7110800087107192E-2</v>
      </c>
      <c r="EL47" s="2">
        <f t="shared" si="26"/>
        <v>3.4079299948121866E-2</v>
      </c>
      <c r="EM47" s="2">
        <f t="shared" si="27"/>
        <v>1.0296794302676937E-2</v>
      </c>
      <c r="EN47" s="2">
        <f t="shared" si="28"/>
        <v>1.2688767018333325E-2</v>
      </c>
      <c r="EO47">
        <v>9</v>
      </c>
      <c r="EP47">
        <v>42</v>
      </c>
      <c r="EQ47">
        <v>84</v>
      </c>
      <c r="ER47">
        <v>34</v>
      </c>
      <c r="ES47">
        <v>21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2</v>
      </c>
      <c r="FC47">
        <v>1</v>
      </c>
      <c r="FD47">
        <v>2</v>
      </c>
      <c r="FE47">
        <v>1</v>
      </c>
      <c r="FF47">
        <v>2</v>
      </c>
      <c r="FG47">
        <v>0</v>
      </c>
      <c r="FH47">
        <v>0</v>
      </c>
      <c r="FI47">
        <v>2</v>
      </c>
      <c r="FJ47">
        <v>2</v>
      </c>
      <c r="FK47">
        <v>0</v>
      </c>
      <c r="FL47">
        <v>0</v>
      </c>
      <c r="FM47">
        <v>1</v>
      </c>
      <c r="FN47">
        <v>1</v>
      </c>
      <c r="FO47">
        <v>0</v>
      </c>
      <c r="FP47">
        <v>0</v>
      </c>
      <c r="FQ47">
        <v>1</v>
      </c>
      <c r="FR47">
        <v>1</v>
      </c>
      <c r="FS47">
        <v>0</v>
      </c>
      <c r="FT47">
        <v>0</v>
      </c>
      <c r="FU47">
        <v>1</v>
      </c>
      <c r="FV47">
        <v>1</v>
      </c>
      <c r="FW47" t="s">
        <v>396</v>
      </c>
      <c r="FX47">
        <v>66.199996948242188</v>
      </c>
      <c r="FY47">
        <v>66.989997863769531</v>
      </c>
      <c r="FZ47">
        <v>67.639999389648438</v>
      </c>
      <c r="GA47">
        <v>66.430000305175781</v>
      </c>
      <c r="GB47">
        <v>67.220001220703125</v>
      </c>
      <c r="GC47">
        <v>528</v>
      </c>
      <c r="GD47">
        <v>256</v>
      </c>
      <c r="GE47">
        <v>208</v>
      </c>
      <c r="GF47">
        <v>181</v>
      </c>
      <c r="GG47">
        <v>8</v>
      </c>
      <c r="GH47">
        <v>257</v>
      </c>
      <c r="GI47">
        <v>0</v>
      </c>
      <c r="GJ47">
        <v>56</v>
      </c>
      <c r="GK47">
        <v>3</v>
      </c>
      <c r="GL47">
        <v>211</v>
      </c>
      <c r="GM47">
        <v>2</v>
      </c>
      <c r="GN47">
        <v>172</v>
      </c>
      <c r="GO47">
        <v>2</v>
      </c>
      <c r="GP47">
        <v>1</v>
      </c>
      <c r="GQ47">
        <v>1</v>
      </c>
      <c r="GR47">
        <v>1</v>
      </c>
      <c r="GS47">
        <v>2</v>
      </c>
      <c r="GT47">
        <v>1</v>
      </c>
      <c r="GU47">
        <v>2</v>
      </c>
      <c r="GV47">
        <v>1</v>
      </c>
      <c r="GW47">
        <v>1.8</v>
      </c>
      <c r="GX47" t="s">
        <v>218</v>
      </c>
      <c r="GY47">
        <v>725804</v>
      </c>
      <c r="GZ47">
        <v>897516</v>
      </c>
      <c r="HA47">
        <v>0.91700000000000004</v>
      </c>
      <c r="HB47">
        <v>0.996</v>
      </c>
      <c r="HC47">
        <v>0.12</v>
      </c>
      <c r="HD47">
        <v>1.9</v>
      </c>
      <c r="HF47" s="2">
        <f t="shared" si="29"/>
        <v>1.179281893893902E-2</v>
      </c>
      <c r="HG47" s="2">
        <f t="shared" si="30"/>
        <v>9.6097210488500506E-3</v>
      </c>
      <c r="HH47" s="2">
        <f t="shared" si="31"/>
        <v>8.3594204575518916E-3</v>
      </c>
      <c r="HI47" s="2">
        <f t="shared" si="32"/>
        <v>1.1752468033041752E-2</v>
      </c>
      <c r="HJ47" s="3">
        <f t="shared" si="33"/>
        <v>67.633753056303419</v>
      </c>
      <c r="HK47" s="4" t="str">
        <f t="shared" si="34"/>
        <v>XEC</v>
      </c>
    </row>
    <row r="48" spans="1:219" hidden="1" x14ac:dyDescent="0.3">
      <c r="A48">
        <v>39</v>
      </c>
      <c r="B48" t="s">
        <v>397</v>
      </c>
      <c r="C48">
        <v>11</v>
      </c>
      <c r="D48">
        <v>0</v>
      </c>
      <c r="E48">
        <v>5</v>
      </c>
      <c r="F48">
        <v>1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119</v>
      </c>
      <c r="N48">
        <v>13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41</v>
      </c>
      <c r="W48">
        <v>25</v>
      </c>
      <c r="X48">
        <v>18</v>
      </c>
      <c r="Y48">
        <v>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242</v>
      </c>
      <c r="AV48">
        <v>46.099998474121087</v>
      </c>
      <c r="AW48">
        <v>45.790000915527337</v>
      </c>
      <c r="AX48">
        <v>46.450000762939453</v>
      </c>
      <c r="AY48">
        <v>45.775001525878913</v>
      </c>
      <c r="AZ48">
        <v>46.180000305175781</v>
      </c>
      <c r="BA48" s="2">
        <f t="shared" si="17"/>
        <v>-6.7699836731960339E-3</v>
      </c>
      <c r="BB48" s="2">
        <f t="shared" si="18"/>
        <v>1.4208823176999896E-2</v>
      </c>
      <c r="BC48" s="2">
        <f t="shared" si="19"/>
        <v>3.2756910566766884E-4</v>
      </c>
      <c r="BD48" s="2">
        <f t="shared" si="20"/>
        <v>8.7700038246096845E-3</v>
      </c>
      <c r="BE48">
        <v>8</v>
      </c>
      <c r="BF48">
        <v>133</v>
      </c>
      <c r="BG48">
        <v>54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3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3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398</v>
      </c>
      <c r="CN48">
        <v>46.180000305175781</v>
      </c>
      <c r="CO48">
        <v>46.849998474121087</v>
      </c>
      <c r="CP48">
        <v>47.419998168945313</v>
      </c>
      <c r="CQ48">
        <v>46.479999542236328</v>
      </c>
      <c r="CR48">
        <v>47.029998779296882</v>
      </c>
      <c r="CS48" s="2">
        <f t="shared" si="21"/>
        <v>1.4300921894701779E-2</v>
      </c>
      <c r="CT48" s="2">
        <f t="shared" si="22"/>
        <v>1.2020238651074266E-2</v>
      </c>
      <c r="CU48" s="2">
        <f t="shared" si="23"/>
        <v>7.8975228161243249E-3</v>
      </c>
      <c r="CV48" s="2">
        <f t="shared" si="24"/>
        <v>1.1694647062220787E-2</v>
      </c>
      <c r="CW48">
        <v>80</v>
      </c>
      <c r="CX48">
        <v>31</v>
      </c>
      <c r="CY48">
        <v>12</v>
      </c>
      <c r="CZ48">
        <v>0</v>
      </c>
      <c r="DA48">
        <v>0</v>
      </c>
      <c r="DB48">
        <v>1</v>
      </c>
      <c r="DC48">
        <v>12</v>
      </c>
      <c r="DD48">
        <v>0</v>
      </c>
      <c r="DE48">
        <v>0</v>
      </c>
      <c r="DF48">
        <v>33</v>
      </c>
      <c r="DG48">
        <v>23</v>
      </c>
      <c r="DH48">
        <v>13</v>
      </c>
      <c r="DI48">
        <v>6</v>
      </c>
      <c r="DJ48">
        <v>13</v>
      </c>
      <c r="DK48">
        <v>1</v>
      </c>
      <c r="DL48">
        <v>1</v>
      </c>
      <c r="DM48">
        <v>0</v>
      </c>
      <c r="DN48">
        <v>0</v>
      </c>
      <c r="DO48">
        <v>35</v>
      </c>
      <c r="DP48">
        <v>12</v>
      </c>
      <c r="DQ48">
        <v>13</v>
      </c>
      <c r="DR48">
        <v>0</v>
      </c>
      <c r="DS48">
        <v>1</v>
      </c>
      <c r="DT48">
        <v>1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399</v>
      </c>
      <c r="EF48">
        <v>47.029998779296882</v>
      </c>
      <c r="EG48">
        <v>46.639999389648438</v>
      </c>
      <c r="EH48">
        <v>47.229999542236328</v>
      </c>
      <c r="EI48">
        <v>46.159999847412109</v>
      </c>
      <c r="EJ48">
        <v>46.279998779296882</v>
      </c>
      <c r="EK48" s="2">
        <f t="shared" si="25"/>
        <v>-8.3619081207579882E-3</v>
      </c>
      <c r="EL48" s="2">
        <f t="shared" si="26"/>
        <v>1.2492063483089177E-2</v>
      </c>
      <c r="EM48" s="2">
        <f t="shared" si="27"/>
        <v>1.0291585517105739E-2</v>
      </c>
      <c r="EN48" s="2">
        <f t="shared" si="28"/>
        <v>2.5928896942506441E-3</v>
      </c>
      <c r="EO48">
        <v>18</v>
      </c>
      <c r="EP48">
        <v>10</v>
      </c>
      <c r="EQ48">
        <v>5</v>
      </c>
      <c r="ER48">
        <v>0</v>
      </c>
      <c r="ES48">
        <v>0</v>
      </c>
      <c r="ET48">
        <v>1</v>
      </c>
      <c r="EU48">
        <v>5</v>
      </c>
      <c r="EV48">
        <v>0</v>
      </c>
      <c r="EW48">
        <v>0</v>
      </c>
      <c r="EX48">
        <v>10</v>
      </c>
      <c r="EY48">
        <v>16</v>
      </c>
      <c r="EZ48">
        <v>21</v>
      </c>
      <c r="FA48">
        <v>43</v>
      </c>
      <c r="FB48">
        <v>83</v>
      </c>
      <c r="FC48">
        <v>1</v>
      </c>
      <c r="FD48">
        <v>10</v>
      </c>
      <c r="FE48">
        <v>0</v>
      </c>
      <c r="FF48">
        <v>0</v>
      </c>
      <c r="FG48">
        <v>15</v>
      </c>
      <c r="FH48">
        <v>5</v>
      </c>
      <c r="FI48">
        <v>0</v>
      </c>
      <c r="FJ48">
        <v>0</v>
      </c>
      <c r="FK48">
        <v>1</v>
      </c>
      <c r="FL48">
        <v>1</v>
      </c>
      <c r="FM48">
        <v>0</v>
      </c>
      <c r="FN48">
        <v>0</v>
      </c>
      <c r="FO48">
        <v>34</v>
      </c>
      <c r="FP48">
        <v>15</v>
      </c>
      <c r="FQ48">
        <v>0</v>
      </c>
      <c r="FR48">
        <v>0</v>
      </c>
      <c r="FS48">
        <v>1</v>
      </c>
      <c r="FT48">
        <v>1</v>
      </c>
      <c r="FU48">
        <v>0</v>
      </c>
      <c r="FV48">
        <v>0</v>
      </c>
      <c r="FW48" t="s">
        <v>400</v>
      </c>
      <c r="FX48">
        <v>46.279998779296882</v>
      </c>
      <c r="FY48">
        <v>46.869998931884773</v>
      </c>
      <c r="FZ48">
        <v>47.200000762939453</v>
      </c>
      <c r="GA48">
        <v>46.139999389648438</v>
      </c>
      <c r="GB48">
        <v>46.840000152587891</v>
      </c>
      <c r="GC48">
        <v>483</v>
      </c>
      <c r="GD48">
        <v>350</v>
      </c>
      <c r="GE48">
        <v>156</v>
      </c>
      <c r="GF48">
        <v>261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96</v>
      </c>
      <c r="GM48">
        <v>0</v>
      </c>
      <c r="GN48">
        <v>96</v>
      </c>
      <c r="GO48">
        <v>1</v>
      </c>
      <c r="GP48">
        <v>1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2.1</v>
      </c>
      <c r="GX48" t="s">
        <v>218</v>
      </c>
      <c r="GY48">
        <v>4575908</v>
      </c>
      <c r="GZ48">
        <v>3887316</v>
      </c>
      <c r="HC48">
        <v>-3.63</v>
      </c>
      <c r="HD48">
        <v>1.4</v>
      </c>
      <c r="HE48">
        <v>0.43819999999999998</v>
      </c>
      <c r="HF48" s="2">
        <f t="shared" si="29"/>
        <v>1.2588012930090486E-2</v>
      </c>
      <c r="HG48" s="2">
        <f t="shared" si="30"/>
        <v>6.9915641042487264E-3</v>
      </c>
      <c r="HH48" s="2">
        <f t="shared" si="31"/>
        <v>1.5574985254367735E-2</v>
      </c>
      <c r="HI48" s="2">
        <f t="shared" si="32"/>
        <v>1.4944508126795486E-2</v>
      </c>
      <c r="HJ48" s="3">
        <f t="shared" si="33"/>
        <v>47.197693533983113</v>
      </c>
      <c r="HK48" s="4" t="str">
        <f t="shared" si="34"/>
        <v>CFG</v>
      </c>
    </row>
    <row r="49" spans="1:219" hidden="1" x14ac:dyDescent="0.3">
      <c r="A49">
        <v>40</v>
      </c>
      <c r="B49" t="s">
        <v>401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114</v>
      </c>
      <c r="N49">
        <v>66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25</v>
      </c>
      <c r="W49">
        <v>4</v>
      </c>
      <c r="X49">
        <v>2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402</v>
      </c>
      <c r="AV49">
        <v>79.94000244140625</v>
      </c>
      <c r="AW49">
        <v>80.099998474121094</v>
      </c>
      <c r="AX49">
        <v>80.580001831054688</v>
      </c>
      <c r="AY49">
        <v>79.300003051757813</v>
      </c>
      <c r="AZ49">
        <v>80.180000305175781</v>
      </c>
      <c r="BA49" s="2">
        <f t="shared" si="17"/>
        <v>1.9974536299964818E-3</v>
      </c>
      <c r="BB49" s="2">
        <f t="shared" si="18"/>
        <v>5.9568546292662061E-3</v>
      </c>
      <c r="BC49" s="2">
        <f t="shared" si="19"/>
        <v>9.9874586467282311E-3</v>
      </c>
      <c r="BD49" s="2">
        <f t="shared" si="20"/>
        <v>1.0975271265509901E-2</v>
      </c>
      <c r="BE49">
        <v>122</v>
      </c>
      <c r="BF49">
        <v>12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38</v>
      </c>
      <c r="BO49">
        <v>3</v>
      </c>
      <c r="BP49">
        <v>9</v>
      </c>
      <c r="BQ49">
        <v>8</v>
      </c>
      <c r="BR49">
        <v>26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403</v>
      </c>
      <c r="CN49">
        <v>80.180000305175781</v>
      </c>
      <c r="CO49">
        <v>80.739997863769531</v>
      </c>
      <c r="CP49">
        <v>81.779998779296875</v>
      </c>
      <c r="CQ49">
        <v>80.110000610351563</v>
      </c>
      <c r="CR49">
        <v>81.360000610351563</v>
      </c>
      <c r="CS49" s="2">
        <f t="shared" si="21"/>
        <v>6.9358133937360567E-3</v>
      </c>
      <c r="CT49" s="2">
        <f t="shared" si="22"/>
        <v>1.2717057117279218E-2</v>
      </c>
      <c r="CU49" s="2">
        <f t="shared" si="23"/>
        <v>7.802790067953036E-3</v>
      </c>
      <c r="CV49" s="2">
        <f t="shared" si="24"/>
        <v>1.5363815027318983E-2</v>
      </c>
      <c r="CW49">
        <v>30</v>
      </c>
      <c r="CX49">
        <v>138</v>
      </c>
      <c r="CY49">
        <v>26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1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1</v>
      </c>
      <c r="DS49">
        <v>0</v>
      </c>
      <c r="DT49">
        <v>0</v>
      </c>
      <c r="DU49">
        <v>1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345</v>
      </c>
      <c r="EF49">
        <v>81.360000610351563</v>
      </c>
      <c r="EG49">
        <v>81.099998474121094</v>
      </c>
      <c r="EH49">
        <v>81.110000610351563</v>
      </c>
      <c r="EI49">
        <v>79.959999084472656</v>
      </c>
      <c r="EJ49">
        <v>80.400001525878906</v>
      </c>
      <c r="EK49" s="2">
        <f t="shared" si="25"/>
        <v>-3.2059450200043749E-3</v>
      </c>
      <c r="EL49" s="2">
        <f t="shared" si="26"/>
        <v>1.2331569664902897E-4</v>
      </c>
      <c r="EM49" s="2">
        <f t="shared" si="27"/>
        <v>1.4056712837204444E-2</v>
      </c>
      <c r="EN49" s="2">
        <f t="shared" si="28"/>
        <v>5.4726670778062481E-3</v>
      </c>
      <c r="EO49">
        <v>2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5</v>
      </c>
      <c r="EZ49">
        <v>4</v>
      </c>
      <c r="FA49">
        <v>8</v>
      </c>
      <c r="FB49">
        <v>177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2</v>
      </c>
      <c r="FP49">
        <v>0</v>
      </c>
      <c r="FQ49">
        <v>0</v>
      </c>
      <c r="FR49">
        <v>0</v>
      </c>
      <c r="FS49">
        <v>1</v>
      </c>
      <c r="FT49">
        <v>0</v>
      </c>
      <c r="FU49">
        <v>0</v>
      </c>
      <c r="FV49">
        <v>0</v>
      </c>
      <c r="FW49" t="s">
        <v>404</v>
      </c>
      <c r="FX49">
        <v>80.400001525878906</v>
      </c>
      <c r="FY49">
        <v>80.720001220703125</v>
      </c>
      <c r="FZ49">
        <v>82.569999694824219</v>
      </c>
      <c r="GA49">
        <v>80.410003662109375</v>
      </c>
      <c r="GB49">
        <v>82.199996948242188</v>
      </c>
      <c r="GC49">
        <v>510</v>
      </c>
      <c r="GD49">
        <v>312</v>
      </c>
      <c r="GE49">
        <v>196</v>
      </c>
      <c r="GF49">
        <v>196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204</v>
      </c>
      <c r="GM49">
        <v>0</v>
      </c>
      <c r="GN49">
        <v>178</v>
      </c>
      <c r="GO49">
        <v>2</v>
      </c>
      <c r="GP49">
        <v>1</v>
      </c>
      <c r="GQ49">
        <v>1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2.5</v>
      </c>
      <c r="GX49" t="s">
        <v>218</v>
      </c>
      <c r="GY49">
        <v>2733160</v>
      </c>
      <c r="GZ49">
        <v>2618616</v>
      </c>
      <c r="HA49">
        <v>1.732</v>
      </c>
      <c r="HB49">
        <v>1.9350000000000001</v>
      </c>
      <c r="HC49">
        <v>5.88</v>
      </c>
      <c r="HD49">
        <v>2.95</v>
      </c>
      <c r="HE49">
        <v>0.34239999999999998</v>
      </c>
      <c r="HF49" s="2">
        <f t="shared" si="29"/>
        <v>3.9643172693876183E-3</v>
      </c>
      <c r="HG49" s="2">
        <f t="shared" si="30"/>
        <v>2.2405213527414536E-2</v>
      </c>
      <c r="HH49" s="2">
        <f t="shared" si="31"/>
        <v>3.8404057718750551E-3</v>
      </c>
      <c r="HI49" s="2">
        <f t="shared" si="32"/>
        <v>2.1776074849003901E-2</v>
      </c>
      <c r="HJ49" s="3">
        <f t="shared" si="33"/>
        <v>82.528550083986147</v>
      </c>
      <c r="HK49" s="4" t="str">
        <f t="shared" si="34"/>
        <v>CTSH</v>
      </c>
    </row>
    <row r="50" spans="1:219" hidden="1" x14ac:dyDescent="0.3">
      <c r="A50">
        <v>41</v>
      </c>
      <c r="B50" t="s">
        <v>405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59</v>
      </c>
      <c r="N50">
        <v>113</v>
      </c>
      <c r="O50">
        <v>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17</v>
      </c>
      <c r="W50">
        <v>9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406</v>
      </c>
      <c r="AV50">
        <v>123.9700012207031</v>
      </c>
      <c r="AW50">
        <v>123.59999847412109</v>
      </c>
      <c r="AX50">
        <v>123.80999755859381</v>
      </c>
      <c r="AY50">
        <v>122.6699981689453</v>
      </c>
      <c r="AZ50">
        <v>123.2799987792969</v>
      </c>
      <c r="BA50" s="2">
        <f t="shared" si="17"/>
        <v>-2.9935497665840582E-3</v>
      </c>
      <c r="BB50" s="2">
        <f t="shared" si="18"/>
        <v>1.6961399613414363E-3</v>
      </c>
      <c r="BC50" s="2">
        <f t="shared" si="19"/>
        <v>7.5242744066094103E-3</v>
      </c>
      <c r="BD50" s="2">
        <f t="shared" si="20"/>
        <v>4.9480906585963602E-3</v>
      </c>
      <c r="BE50">
        <v>11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25</v>
      </c>
      <c r="BO50">
        <v>24</v>
      </c>
      <c r="BP50">
        <v>46</v>
      </c>
      <c r="BQ50">
        <v>39</v>
      </c>
      <c r="BR50">
        <v>52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407</v>
      </c>
      <c r="CN50">
        <v>123.2799987792969</v>
      </c>
      <c r="CO50">
        <v>123.9899978637695</v>
      </c>
      <c r="CP50">
        <v>126.1800003051758</v>
      </c>
      <c r="CQ50">
        <v>123.48000335693359</v>
      </c>
      <c r="CR50">
        <v>125.6699981689453</v>
      </c>
      <c r="CS50" s="2">
        <f t="shared" si="21"/>
        <v>5.7262609622164007E-3</v>
      </c>
      <c r="CT50" s="2">
        <f t="shared" si="22"/>
        <v>1.735617717633231E-2</v>
      </c>
      <c r="CU50" s="2">
        <f t="shared" si="23"/>
        <v>4.1131907058845618E-3</v>
      </c>
      <c r="CV50" s="2">
        <f t="shared" si="24"/>
        <v>1.7426552430338749E-2</v>
      </c>
      <c r="CW50">
        <v>38</v>
      </c>
      <c r="CX50">
        <v>57</v>
      </c>
      <c r="CY50">
        <v>79</v>
      </c>
      <c r="CZ50">
        <v>17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0</v>
      </c>
      <c r="DH50">
        <v>0</v>
      </c>
      <c r="DI50">
        <v>1</v>
      </c>
      <c r="DJ50">
        <v>0</v>
      </c>
      <c r="DK50">
        <v>1</v>
      </c>
      <c r="DL50">
        <v>3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408</v>
      </c>
      <c r="EF50">
        <v>125.6699981689453</v>
      </c>
      <c r="EG50">
        <v>124.65000152587891</v>
      </c>
      <c r="EH50">
        <v>125.3000030517578</v>
      </c>
      <c r="EI50">
        <v>124.13999938964839</v>
      </c>
      <c r="EJ50">
        <v>124.5100021362305</v>
      </c>
      <c r="EK50" s="2">
        <f t="shared" si="25"/>
        <v>-8.182885122986816E-3</v>
      </c>
      <c r="EL50" s="2">
        <f t="shared" si="26"/>
        <v>5.1875619317455213E-3</v>
      </c>
      <c r="EM50" s="2">
        <f t="shared" si="27"/>
        <v>4.0914731647606617E-3</v>
      </c>
      <c r="EN50" s="2">
        <f t="shared" si="28"/>
        <v>2.971670871688481E-3</v>
      </c>
      <c r="EO50">
        <v>109</v>
      </c>
      <c r="EP50">
        <v>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61</v>
      </c>
      <c r="EY50">
        <v>12</v>
      </c>
      <c r="EZ50">
        <v>26</v>
      </c>
      <c r="FA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409</v>
      </c>
      <c r="FX50">
        <v>124.5100021362305</v>
      </c>
      <c r="FY50">
        <v>125.370002746582</v>
      </c>
      <c r="FZ50">
        <v>125.5699996948242</v>
      </c>
      <c r="GA50">
        <v>124.2799987792969</v>
      </c>
      <c r="GB50">
        <v>124.5</v>
      </c>
      <c r="GC50">
        <v>487</v>
      </c>
      <c r="GD50">
        <v>315</v>
      </c>
      <c r="GE50">
        <v>302</v>
      </c>
      <c r="GF50">
        <v>103</v>
      </c>
      <c r="GG50">
        <v>0</v>
      </c>
      <c r="GH50">
        <v>17</v>
      </c>
      <c r="GI50">
        <v>0</v>
      </c>
      <c r="GJ50">
        <v>17</v>
      </c>
      <c r="GK50">
        <v>0</v>
      </c>
      <c r="GL50">
        <v>52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1.7</v>
      </c>
      <c r="GX50" t="s">
        <v>218</v>
      </c>
      <c r="GY50">
        <v>842850</v>
      </c>
      <c r="GZ50">
        <v>807050</v>
      </c>
      <c r="HA50">
        <v>1.9319999999999999</v>
      </c>
      <c r="HB50">
        <v>3.3029999999999999</v>
      </c>
      <c r="HC50">
        <v>1.74</v>
      </c>
      <c r="HD50">
        <v>1.54</v>
      </c>
      <c r="HE50">
        <v>0</v>
      </c>
      <c r="HF50" s="2">
        <f t="shared" si="29"/>
        <v>6.8597000200268932E-3</v>
      </c>
      <c r="HG50" s="2">
        <f t="shared" si="30"/>
        <v>1.5927128193697904E-3</v>
      </c>
      <c r="HH50" s="2">
        <f t="shared" si="31"/>
        <v>8.6942964298117875E-3</v>
      </c>
      <c r="HI50" s="2">
        <f t="shared" si="32"/>
        <v>1.7670780779365236E-3</v>
      </c>
      <c r="HJ50" s="3">
        <f t="shared" si="33"/>
        <v>125.56968115712091</v>
      </c>
      <c r="HK50" s="4" t="str">
        <f t="shared" si="34"/>
        <v>CPRT</v>
      </c>
    </row>
    <row r="51" spans="1:219" hidden="1" x14ac:dyDescent="0.3">
      <c r="A51">
        <v>42</v>
      </c>
      <c r="B51" t="s">
        <v>410</v>
      </c>
      <c r="C51">
        <v>9</v>
      </c>
      <c r="D51">
        <v>1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0</v>
      </c>
      <c r="N51">
        <v>5</v>
      </c>
      <c r="O51">
        <v>0</v>
      </c>
      <c r="P51">
        <v>26</v>
      </c>
      <c r="Q51">
        <v>48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411</v>
      </c>
      <c r="AV51">
        <v>390.3900146484375</v>
      </c>
      <c r="AW51">
        <v>393</v>
      </c>
      <c r="AX51">
        <v>400</v>
      </c>
      <c r="AY51">
        <v>386.76998901367188</v>
      </c>
      <c r="AZ51">
        <v>393.30999755859381</v>
      </c>
      <c r="BA51" s="2">
        <f t="shared" si="17"/>
        <v>6.6411841006679406E-3</v>
      </c>
      <c r="BB51" s="2">
        <f t="shared" si="18"/>
        <v>1.749999999999996E-2</v>
      </c>
      <c r="BC51" s="2">
        <f t="shared" si="19"/>
        <v>1.5852445257832359E-2</v>
      </c>
      <c r="BD51" s="2">
        <f t="shared" si="20"/>
        <v>1.6628126885962602E-2</v>
      </c>
      <c r="BE51">
        <v>16</v>
      </c>
      <c r="BF51">
        <v>4</v>
      </c>
      <c r="BG51">
        <v>40</v>
      </c>
      <c r="BH51">
        <v>6</v>
      </c>
      <c r="BI51">
        <v>0</v>
      </c>
      <c r="BJ51">
        <v>1</v>
      </c>
      <c r="BK51">
        <v>46</v>
      </c>
      <c r="BL51">
        <v>0</v>
      </c>
      <c r="BM51">
        <v>0</v>
      </c>
      <c r="BN51">
        <v>18</v>
      </c>
      <c r="BO51">
        <v>10</v>
      </c>
      <c r="BP51">
        <v>5</v>
      </c>
      <c r="BQ51">
        <v>3</v>
      </c>
      <c r="BR51">
        <v>18</v>
      </c>
      <c r="BS51">
        <v>1</v>
      </c>
      <c r="BT51">
        <v>4</v>
      </c>
      <c r="BU51">
        <v>0</v>
      </c>
      <c r="BV51">
        <v>0</v>
      </c>
      <c r="BW51">
        <v>50</v>
      </c>
      <c r="BX51">
        <v>46</v>
      </c>
      <c r="BY51">
        <v>0</v>
      </c>
      <c r="BZ51">
        <v>0</v>
      </c>
      <c r="CA51">
        <v>1</v>
      </c>
      <c r="CB51">
        <v>1</v>
      </c>
      <c r="CC51">
        <v>0</v>
      </c>
      <c r="CD51">
        <v>0</v>
      </c>
      <c r="CE51">
        <v>58</v>
      </c>
      <c r="CF51">
        <v>50</v>
      </c>
      <c r="CG51">
        <v>5</v>
      </c>
      <c r="CH51">
        <v>0</v>
      </c>
      <c r="CI51">
        <v>1</v>
      </c>
      <c r="CJ51">
        <v>1</v>
      </c>
      <c r="CK51">
        <v>1</v>
      </c>
      <c r="CL51">
        <v>0</v>
      </c>
      <c r="CM51" t="s">
        <v>412</v>
      </c>
      <c r="CN51">
        <v>393.30999755859381</v>
      </c>
      <c r="CO51">
        <v>393</v>
      </c>
      <c r="CP51">
        <v>403.739990234375</v>
      </c>
      <c r="CQ51">
        <v>390.57000732421881</v>
      </c>
      <c r="CR51">
        <v>391.6199951171875</v>
      </c>
      <c r="CS51" s="2">
        <f t="shared" si="21"/>
        <v>-7.8879785901730948E-4</v>
      </c>
      <c r="CT51" s="2">
        <f t="shared" si="22"/>
        <v>2.6601254505753347E-2</v>
      </c>
      <c r="CU51" s="2">
        <f t="shared" si="23"/>
        <v>6.1831874701812062E-3</v>
      </c>
      <c r="CV51" s="2">
        <f t="shared" si="24"/>
        <v>2.6811393852719245E-3</v>
      </c>
      <c r="CW51">
        <v>18</v>
      </c>
      <c r="CX51">
        <v>14</v>
      </c>
      <c r="CY51">
        <v>27</v>
      </c>
      <c r="CZ51">
        <v>33</v>
      </c>
      <c r="DA51">
        <v>24</v>
      </c>
      <c r="DB51">
        <v>2</v>
      </c>
      <c r="DC51">
        <v>84</v>
      </c>
      <c r="DD51">
        <v>2</v>
      </c>
      <c r="DE51">
        <v>24</v>
      </c>
      <c r="DF51">
        <v>5</v>
      </c>
      <c r="DG51">
        <v>7</v>
      </c>
      <c r="DH51">
        <v>7</v>
      </c>
      <c r="DI51">
        <v>2</v>
      </c>
      <c r="DJ51">
        <v>4</v>
      </c>
      <c r="DK51">
        <v>2</v>
      </c>
      <c r="DL51">
        <v>17</v>
      </c>
      <c r="DM51">
        <v>2</v>
      </c>
      <c r="DN51">
        <v>17</v>
      </c>
      <c r="DO51">
        <v>96</v>
      </c>
      <c r="DP51">
        <v>84</v>
      </c>
      <c r="DQ51">
        <v>2</v>
      </c>
      <c r="DR51">
        <v>2</v>
      </c>
      <c r="DS51">
        <v>2</v>
      </c>
      <c r="DT51">
        <v>2</v>
      </c>
      <c r="DU51">
        <v>2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413</v>
      </c>
      <c r="EF51">
        <v>391.6199951171875</v>
      </c>
      <c r="EG51">
        <v>385.1199951171875</v>
      </c>
      <c r="EH51">
        <v>409.22000122070313</v>
      </c>
      <c r="EI51">
        <v>380.5</v>
      </c>
      <c r="EJ51">
        <v>394.79000854492188</v>
      </c>
      <c r="EK51" s="2">
        <f t="shared" si="25"/>
        <v>-1.6877856466585461E-2</v>
      </c>
      <c r="EL51" s="2">
        <f t="shared" si="26"/>
        <v>5.8892541986279578E-2</v>
      </c>
      <c r="EM51" s="2">
        <f t="shared" si="27"/>
        <v>1.1996248379110175E-2</v>
      </c>
      <c r="EN51" s="2">
        <f t="shared" si="28"/>
        <v>3.619647973764728E-2</v>
      </c>
      <c r="EO51">
        <v>2</v>
      </c>
      <c r="EP51">
        <v>2</v>
      </c>
      <c r="EQ51">
        <v>1</v>
      </c>
      <c r="ER51">
        <v>9</v>
      </c>
      <c r="ES51">
        <v>124</v>
      </c>
      <c r="ET51">
        <v>1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0</v>
      </c>
      <c r="FB51">
        <v>1</v>
      </c>
      <c r="FC51">
        <v>1</v>
      </c>
      <c r="FD51">
        <v>2</v>
      </c>
      <c r="FE51">
        <v>1</v>
      </c>
      <c r="FF51">
        <v>2</v>
      </c>
      <c r="FG51">
        <v>0</v>
      </c>
      <c r="FH51">
        <v>0</v>
      </c>
      <c r="FI51">
        <v>1</v>
      </c>
      <c r="FJ51">
        <v>1</v>
      </c>
      <c r="FK51">
        <v>0</v>
      </c>
      <c r="FL51">
        <v>0</v>
      </c>
      <c r="FM51">
        <v>1</v>
      </c>
      <c r="FN51">
        <v>1</v>
      </c>
      <c r="FO51">
        <v>0</v>
      </c>
      <c r="FP51">
        <v>0</v>
      </c>
      <c r="FQ51">
        <v>1</v>
      </c>
      <c r="FR51">
        <v>1</v>
      </c>
      <c r="FS51">
        <v>0</v>
      </c>
      <c r="FT51">
        <v>0</v>
      </c>
      <c r="FU51">
        <v>1</v>
      </c>
      <c r="FV51">
        <v>1</v>
      </c>
      <c r="FW51" t="s">
        <v>414</v>
      </c>
      <c r="FX51">
        <v>394.79000854492188</v>
      </c>
      <c r="FY51">
        <v>392.80999755859381</v>
      </c>
      <c r="FZ51">
        <v>418.8699951171875</v>
      </c>
      <c r="GA51">
        <v>392.80999755859381</v>
      </c>
      <c r="GB51">
        <v>415.94000244140619</v>
      </c>
      <c r="GC51">
        <v>399</v>
      </c>
      <c r="GD51">
        <v>81</v>
      </c>
      <c r="GE51">
        <v>254</v>
      </c>
      <c r="GF51">
        <v>27</v>
      </c>
      <c r="GG51">
        <v>24</v>
      </c>
      <c r="GH51">
        <v>270</v>
      </c>
      <c r="GI51">
        <v>24</v>
      </c>
      <c r="GJ51">
        <v>190</v>
      </c>
      <c r="GK51">
        <v>19</v>
      </c>
      <c r="GL51">
        <v>23</v>
      </c>
      <c r="GM51">
        <v>19</v>
      </c>
      <c r="GN51">
        <v>5</v>
      </c>
      <c r="GO51">
        <v>3</v>
      </c>
      <c r="GP51">
        <v>3</v>
      </c>
      <c r="GQ51">
        <v>2</v>
      </c>
      <c r="GR51">
        <v>2</v>
      </c>
      <c r="GS51">
        <v>2</v>
      </c>
      <c r="GT51">
        <v>1</v>
      </c>
      <c r="GU51">
        <v>1</v>
      </c>
      <c r="GV51">
        <v>1</v>
      </c>
      <c r="GW51">
        <v>3.3</v>
      </c>
      <c r="GX51" t="s">
        <v>288</v>
      </c>
      <c r="GY51">
        <v>222884</v>
      </c>
      <c r="GZ51">
        <v>101766</v>
      </c>
      <c r="HA51">
        <v>32.286999999999999</v>
      </c>
      <c r="HB51">
        <v>34.764000000000003</v>
      </c>
      <c r="HC51">
        <v>0.57999999999999996</v>
      </c>
      <c r="HD51">
        <v>20.12</v>
      </c>
      <c r="HE51">
        <v>0</v>
      </c>
      <c r="HF51" s="2">
        <f t="shared" si="29"/>
        <v>-5.0406328724683647E-3</v>
      </c>
      <c r="HG51" s="2">
        <f t="shared" si="30"/>
        <v>6.2215001939451064E-2</v>
      </c>
      <c r="HH51" s="2">
        <f t="shared" si="31"/>
        <v>0</v>
      </c>
      <c r="HI51" s="2">
        <f t="shared" si="32"/>
        <v>5.5608993477540669E-2</v>
      </c>
      <c r="HJ51" s="3">
        <f t="shared" si="33"/>
        <v>417.2486723185375</v>
      </c>
      <c r="HK51" s="4" t="str">
        <f t="shared" si="34"/>
        <v>CACC</v>
      </c>
    </row>
    <row r="52" spans="1:219" hidden="1" x14ac:dyDescent="0.3">
      <c r="A52">
        <v>43</v>
      </c>
      <c r="B52" t="s">
        <v>415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</v>
      </c>
      <c r="Y52">
        <v>1</v>
      </c>
      <c r="Z52">
        <v>190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 t="s">
        <v>416</v>
      </c>
      <c r="AV52">
        <v>184.74000549316409</v>
      </c>
      <c r="AW52">
        <v>185.21000671386719</v>
      </c>
      <c r="AX52">
        <v>186.03999328613281</v>
      </c>
      <c r="AY52">
        <v>184.6300048828125</v>
      </c>
      <c r="AZ52">
        <v>185.19000244140619</v>
      </c>
      <c r="BA52" s="2">
        <f t="shared" si="17"/>
        <v>2.5376664524893178E-3</v>
      </c>
      <c r="BB52" s="2">
        <f t="shared" si="18"/>
        <v>4.4613341336187107E-3</v>
      </c>
      <c r="BC52" s="2">
        <f t="shared" si="19"/>
        <v>3.1315901410809976E-3</v>
      </c>
      <c r="BD52" s="2">
        <f t="shared" si="20"/>
        <v>3.0239081549279234E-3</v>
      </c>
      <c r="BE52">
        <v>123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88</v>
      </c>
      <c r="BO52">
        <v>17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417</v>
      </c>
      <c r="CN52">
        <v>185.19000244140619</v>
      </c>
      <c r="CO52">
        <v>186.3999938964844</v>
      </c>
      <c r="CP52">
        <v>188.36000061035159</v>
      </c>
      <c r="CQ52">
        <v>184.8999938964844</v>
      </c>
      <c r="CR52">
        <v>187.96000671386719</v>
      </c>
      <c r="CS52" s="2">
        <f t="shared" si="21"/>
        <v>6.4913706797123938E-3</v>
      </c>
      <c r="CT52" s="2">
        <f t="shared" si="22"/>
        <v>1.040564189592319E-2</v>
      </c>
      <c r="CU52" s="2">
        <f t="shared" si="23"/>
        <v>8.0472105639285418E-3</v>
      </c>
      <c r="CV52" s="2">
        <f t="shared" si="24"/>
        <v>1.6280127197702554E-2</v>
      </c>
      <c r="CW52">
        <v>54</v>
      </c>
      <c r="CX52">
        <v>107</v>
      </c>
      <c r="CY52">
        <v>4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4</v>
      </c>
      <c r="DG52">
        <v>3</v>
      </c>
      <c r="DH52">
        <v>5</v>
      </c>
      <c r="DI52">
        <v>6</v>
      </c>
      <c r="DJ52">
        <v>18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18</v>
      </c>
      <c r="DR52">
        <v>0</v>
      </c>
      <c r="DS52">
        <v>0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418</v>
      </c>
      <c r="EF52">
        <v>187.96000671386719</v>
      </c>
      <c r="EG52">
        <v>187.33999633789071</v>
      </c>
      <c r="EH52">
        <v>189.58999633789071</v>
      </c>
      <c r="EI52">
        <v>187.1499938964844</v>
      </c>
      <c r="EJ52">
        <v>189.05999755859369</v>
      </c>
      <c r="EK52" s="2">
        <f t="shared" si="25"/>
        <v>-3.3095462159518085E-3</v>
      </c>
      <c r="EL52" s="2">
        <f t="shared" si="26"/>
        <v>1.1867714771142346E-2</v>
      </c>
      <c r="EM52" s="2">
        <f t="shared" si="27"/>
        <v>1.0142118347414852E-3</v>
      </c>
      <c r="EN52" s="2">
        <f t="shared" si="28"/>
        <v>1.0102632427662739E-2</v>
      </c>
      <c r="EO52">
        <v>21</v>
      </c>
      <c r="EP52">
        <v>155</v>
      </c>
      <c r="EQ52">
        <v>19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322</v>
      </c>
      <c r="FX52">
        <v>189.05999755859369</v>
      </c>
      <c r="FY52">
        <v>189.08000183105469</v>
      </c>
      <c r="FZ52">
        <v>189.13999938964841</v>
      </c>
      <c r="GA52">
        <v>187.1600036621094</v>
      </c>
      <c r="GB52">
        <v>187.69999694824219</v>
      </c>
      <c r="GC52">
        <v>483</v>
      </c>
      <c r="GD52">
        <v>337</v>
      </c>
      <c r="GE52">
        <v>360</v>
      </c>
      <c r="GF52">
        <v>37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208</v>
      </c>
      <c r="GM52">
        <v>0</v>
      </c>
      <c r="GN52">
        <v>18</v>
      </c>
      <c r="GO52">
        <v>1</v>
      </c>
      <c r="GP52">
        <v>1</v>
      </c>
      <c r="GQ52">
        <v>1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2.1</v>
      </c>
      <c r="GX52" t="s">
        <v>218</v>
      </c>
      <c r="GY52">
        <v>1310034</v>
      </c>
      <c r="GZ52">
        <v>1304266</v>
      </c>
      <c r="HA52">
        <v>0.35599999999999998</v>
      </c>
      <c r="HB52">
        <v>0.629</v>
      </c>
      <c r="HC52">
        <v>3.57</v>
      </c>
      <c r="HD52">
        <v>2.17</v>
      </c>
      <c r="HE52">
        <v>2.2488999999999999</v>
      </c>
      <c r="HF52" s="2">
        <f t="shared" si="29"/>
        <v>1.0579792821696632E-4</v>
      </c>
      <c r="HG52" s="2">
        <f t="shared" si="30"/>
        <v>3.1721242882165601E-4</v>
      </c>
      <c r="HH52" s="2">
        <f t="shared" si="31"/>
        <v>1.0154422204104008E-2</v>
      </c>
      <c r="HI52" s="2">
        <f t="shared" si="32"/>
        <v>2.8768955509449468E-3</v>
      </c>
      <c r="HJ52" s="3">
        <f t="shared" si="33"/>
        <v>189.13998035767713</v>
      </c>
      <c r="HK52" s="4" t="str">
        <f t="shared" si="34"/>
        <v>CCI</v>
      </c>
    </row>
    <row r="53" spans="1:219" hidden="1" x14ac:dyDescent="0.3">
      <c r="A53">
        <v>44</v>
      </c>
      <c r="B53" t="s">
        <v>419</v>
      </c>
      <c r="C53">
        <v>11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69</v>
      </c>
      <c r="N53">
        <v>13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54</v>
      </c>
      <c r="W53">
        <v>22</v>
      </c>
      <c r="X53">
        <v>20</v>
      </c>
      <c r="Y53">
        <v>17</v>
      </c>
      <c r="Z53">
        <v>11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420</v>
      </c>
      <c r="AV53">
        <v>117.84999847412109</v>
      </c>
      <c r="AW53">
        <v>118.0800018310547</v>
      </c>
      <c r="AX53">
        <v>120</v>
      </c>
      <c r="AY53">
        <v>117.5299987792969</v>
      </c>
      <c r="AZ53">
        <v>117.90000152587891</v>
      </c>
      <c r="BA53" s="2">
        <f t="shared" si="17"/>
        <v>1.9478603774303327E-3</v>
      </c>
      <c r="BB53" s="2">
        <f t="shared" si="18"/>
        <v>1.5999984741210782E-2</v>
      </c>
      <c r="BC53" s="2">
        <f t="shared" si="19"/>
        <v>4.6578848511937831E-3</v>
      </c>
      <c r="BD53" s="2">
        <f t="shared" si="20"/>
        <v>3.138276011818264E-3</v>
      </c>
      <c r="BE53">
        <v>86</v>
      </c>
      <c r="BF53">
        <v>79</v>
      </c>
      <c r="BG53">
        <v>15</v>
      </c>
      <c r="BH53">
        <v>2</v>
      </c>
      <c r="BI53">
        <v>0</v>
      </c>
      <c r="BJ53">
        <v>1</v>
      </c>
      <c r="BK53">
        <v>17</v>
      </c>
      <c r="BL53">
        <v>0</v>
      </c>
      <c r="BM53">
        <v>0</v>
      </c>
      <c r="BN53">
        <v>15</v>
      </c>
      <c r="BO53">
        <v>2</v>
      </c>
      <c r="BP53">
        <v>0</v>
      </c>
      <c r="BQ53">
        <v>1</v>
      </c>
      <c r="BR53">
        <v>0</v>
      </c>
      <c r="BS53">
        <v>1</v>
      </c>
      <c r="BT53">
        <v>11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276</v>
      </c>
      <c r="CN53">
        <v>117.90000152587891</v>
      </c>
      <c r="CO53">
        <v>118.629997253418</v>
      </c>
      <c r="CP53">
        <v>122.7200012207031</v>
      </c>
      <c r="CQ53">
        <v>115.5500030517578</v>
      </c>
      <c r="CR53">
        <v>122.2799987792969</v>
      </c>
      <c r="CS53" s="2">
        <f t="shared" si="21"/>
        <v>6.1535509098905594E-3</v>
      </c>
      <c r="CT53" s="2">
        <f t="shared" si="22"/>
        <v>3.3327932909074209E-2</v>
      </c>
      <c r="CU53" s="2">
        <f t="shared" si="23"/>
        <v>2.596303020289803E-2</v>
      </c>
      <c r="CV53" s="2">
        <f t="shared" si="24"/>
        <v>5.5037584189758348E-2</v>
      </c>
      <c r="CW53">
        <v>2</v>
      </c>
      <c r="CX53">
        <v>6</v>
      </c>
      <c r="CY53">
        <v>5</v>
      </c>
      <c r="CZ53">
        <v>19</v>
      </c>
      <c r="DA53">
        <v>153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2</v>
      </c>
      <c r="DK53">
        <v>1</v>
      </c>
      <c r="DL53">
        <v>2</v>
      </c>
      <c r="DM53">
        <v>1</v>
      </c>
      <c r="DN53">
        <v>2</v>
      </c>
      <c r="DO53">
        <v>0</v>
      </c>
      <c r="DP53">
        <v>0</v>
      </c>
      <c r="DQ53">
        <v>2</v>
      </c>
      <c r="DR53">
        <v>2</v>
      </c>
      <c r="DS53">
        <v>0</v>
      </c>
      <c r="DT53">
        <v>0</v>
      </c>
      <c r="DU53">
        <v>1</v>
      </c>
      <c r="DV53">
        <v>1</v>
      </c>
      <c r="DW53">
        <v>0</v>
      </c>
      <c r="DX53">
        <v>0</v>
      </c>
      <c r="DY53">
        <v>1</v>
      </c>
      <c r="DZ53">
        <v>1</v>
      </c>
      <c r="EA53">
        <v>0</v>
      </c>
      <c r="EB53">
        <v>0</v>
      </c>
      <c r="EC53">
        <v>1</v>
      </c>
      <c r="ED53">
        <v>1</v>
      </c>
      <c r="EE53" t="s">
        <v>421</v>
      </c>
      <c r="EF53">
        <v>122.2799987792969</v>
      </c>
      <c r="EG53">
        <v>121.63999938964839</v>
      </c>
      <c r="EH53">
        <v>122.870002746582</v>
      </c>
      <c r="EI53">
        <v>119.7799987792969</v>
      </c>
      <c r="EJ53">
        <v>120.05999755859381</v>
      </c>
      <c r="EK53" s="2">
        <f t="shared" si="25"/>
        <v>-5.2614221708304765E-3</v>
      </c>
      <c r="EL53" s="2">
        <f t="shared" si="26"/>
        <v>1.0010607385355641E-2</v>
      </c>
      <c r="EM53" s="2">
        <f t="shared" si="27"/>
        <v>1.5291027784317568E-2</v>
      </c>
      <c r="EN53" s="2">
        <f t="shared" si="28"/>
        <v>2.332157129690593E-3</v>
      </c>
      <c r="EO53">
        <v>13</v>
      </c>
      <c r="EP53">
        <v>5</v>
      </c>
      <c r="EQ53">
        <v>2</v>
      </c>
      <c r="ER53">
        <v>0</v>
      </c>
      <c r="ES53">
        <v>0</v>
      </c>
      <c r="ET53">
        <v>1</v>
      </c>
      <c r="EU53">
        <v>2</v>
      </c>
      <c r="EV53">
        <v>0</v>
      </c>
      <c r="EW53">
        <v>0</v>
      </c>
      <c r="EX53">
        <v>1</v>
      </c>
      <c r="EY53">
        <v>6</v>
      </c>
      <c r="EZ53">
        <v>2</v>
      </c>
      <c r="FA53">
        <v>0</v>
      </c>
      <c r="FB53">
        <v>164</v>
      </c>
      <c r="FC53">
        <v>1</v>
      </c>
      <c r="FD53">
        <v>8</v>
      </c>
      <c r="FE53">
        <v>0</v>
      </c>
      <c r="FF53">
        <v>0</v>
      </c>
      <c r="FG53">
        <v>7</v>
      </c>
      <c r="FH53">
        <v>2</v>
      </c>
      <c r="FI53">
        <v>3</v>
      </c>
      <c r="FJ53">
        <v>3</v>
      </c>
      <c r="FK53">
        <v>1</v>
      </c>
      <c r="FL53">
        <v>1</v>
      </c>
      <c r="FM53">
        <v>1</v>
      </c>
      <c r="FN53">
        <v>1</v>
      </c>
      <c r="FO53">
        <v>21</v>
      </c>
      <c r="FP53">
        <v>7</v>
      </c>
      <c r="FQ53">
        <v>0</v>
      </c>
      <c r="FR53">
        <v>0</v>
      </c>
      <c r="FS53">
        <v>1</v>
      </c>
      <c r="FT53">
        <v>1</v>
      </c>
      <c r="FU53">
        <v>0</v>
      </c>
      <c r="FV53">
        <v>0</v>
      </c>
      <c r="FW53" t="s">
        <v>422</v>
      </c>
      <c r="FX53">
        <v>120.05999755859381</v>
      </c>
      <c r="FY53">
        <v>122.4100036621094</v>
      </c>
      <c r="FZ53">
        <v>122.4100036621094</v>
      </c>
      <c r="GA53">
        <v>119.4100036621094</v>
      </c>
      <c r="GB53">
        <v>121.629997253418</v>
      </c>
      <c r="GC53">
        <v>469</v>
      </c>
      <c r="GD53">
        <v>317</v>
      </c>
      <c r="GE53">
        <v>205</v>
      </c>
      <c r="GF53">
        <v>175</v>
      </c>
      <c r="GG53">
        <v>0</v>
      </c>
      <c r="GH53">
        <v>174</v>
      </c>
      <c r="GI53">
        <v>0</v>
      </c>
      <c r="GJ53">
        <v>172</v>
      </c>
      <c r="GK53">
        <v>2</v>
      </c>
      <c r="GL53">
        <v>177</v>
      </c>
      <c r="GM53">
        <v>2</v>
      </c>
      <c r="GN53">
        <v>166</v>
      </c>
      <c r="GO53">
        <v>3</v>
      </c>
      <c r="GP53">
        <v>2</v>
      </c>
      <c r="GQ53">
        <v>2</v>
      </c>
      <c r="GR53">
        <v>2</v>
      </c>
      <c r="GS53">
        <v>1</v>
      </c>
      <c r="GT53">
        <v>1</v>
      </c>
      <c r="GU53">
        <v>1</v>
      </c>
      <c r="GV53">
        <v>1</v>
      </c>
      <c r="GW53">
        <v>3.7</v>
      </c>
      <c r="GX53" t="s">
        <v>423</v>
      </c>
      <c r="GY53">
        <v>1158593</v>
      </c>
      <c r="GZ53">
        <v>627066</v>
      </c>
      <c r="HC53">
        <v>1.89</v>
      </c>
      <c r="HD53">
        <v>6.14</v>
      </c>
      <c r="HE53">
        <v>0.46729999999999999</v>
      </c>
      <c r="HF53" s="2">
        <f t="shared" si="29"/>
        <v>1.9197827246230315E-2</v>
      </c>
      <c r="HG53" s="2">
        <f t="shared" si="30"/>
        <v>0</v>
      </c>
      <c r="HH53" s="2">
        <f t="shared" si="31"/>
        <v>2.4507800916998224E-2</v>
      </c>
      <c r="HI53" s="2">
        <f t="shared" si="32"/>
        <v>1.8252023690202068E-2</v>
      </c>
      <c r="HJ53" s="3">
        <f t="shared" si="33"/>
        <v>122.4100036621094</v>
      </c>
      <c r="HK53" s="4" t="str">
        <f t="shared" si="34"/>
        <v>CFR</v>
      </c>
    </row>
    <row r="54" spans="1:219" hidden="1" x14ac:dyDescent="0.3">
      <c r="A54">
        <v>45</v>
      </c>
      <c r="B54" t="s">
        <v>424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8</v>
      </c>
      <c r="N54">
        <v>143</v>
      </c>
      <c r="O54">
        <v>42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262</v>
      </c>
      <c r="AV54">
        <v>142.6600036621094</v>
      </c>
      <c r="AW54">
        <v>143.19999694824219</v>
      </c>
      <c r="AX54">
        <v>144.71000671386719</v>
      </c>
      <c r="AY54">
        <v>141.83000183105469</v>
      </c>
      <c r="AZ54">
        <v>143.8699951171875</v>
      </c>
      <c r="BA54" s="2">
        <f t="shared" si="17"/>
        <v>3.7709029164850749E-3</v>
      </c>
      <c r="BB54" s="2">
        <f t="shared" si="18"/>
        <v>1.0434729428288381E-2</v>
      </c>
      <c r="BC54" s="2">
        <f t="shared" si="19"/>
        <v>9.5670052121765714E-3</v>
      </c>
      <c r="BD54" s="2">
        <f t="shared" si="20"/>
        <v>1.4179421389923341E-2</v>
      </c>
      <c r="BE54">
        <v>60</v>
      </c>
      <c r="BF54">
        <v>110</v>
      </c>
      <c r="BG54">
        <v>5</v>
      </c>
      <c r="BH54">
        <v>0</v>
      </c>
      <c r="BI54">
        <v>0</v>
      </c>
      <c r="BJ54">
        <v>1</v>
      </c>
      <c r="BK54">
        <v>5</v>
      </c>
      <c r="BL54">
        <v>0</v>
      </c>
      <c r="BM54">
        <v>0</v>
      </c>
      <c r="BN54">
        <v>9</v>
      </c>
      <c r="BO54">
        <v>3</v>
      </c>
      <c r="BP54">
        <v>2</v>
      </c>
      <c r="BQ54">
        <v>4</v>
      </c>
      <c r="BR54">
        <v>10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10</v>
      </c>
      <c r="BZ54">
        <v>0</v>
      </c>
      <c r="CA54">
        <v>0</v>
      </c>
      <c r="CB54">
        <v>0</v>
      </c>
      <c r="CC54">
        <v>1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425</v>
      </c>
      <c r="CN54">
        <v>143.8699951171875</v>
      </c>
      <c r="CO54">
        <v>145</v>
      </c>
      <c r="CP54">
        <v>147.1000061035156</v>
      </c>
      <c r="CQ54">
        <v>144.05000305175781</v>
      </c>
      <c r="CR54">
        <v>146.2200012207031</v>
      </c>
      <c r="CS54" s="2">
        <f t="shared" si="21"/>
        <v>7.7931371228447954E-3</v>
      </c>
      <c r="CT54" s="2">
        <f t="shared" si="22"/>
        <v>1.4276043619181111E-2</v>
      </c>
      <c r="CU54" s="2">
        <f t="shared" si="23"/>
        <v>6.551703091325467E-3</v>
      </c>
      <c r="CV54" s="2">
        <f t="shared" si="24"/>
        <v>1.4840638427227937E-2</v>
      </c>
      <c r="CW54">
        <v>67</v>
      </c>
      <c r="CX54">
        <v>66</v>
      </c>
      <c r="CY54">
        <v>14</v>
      </c>
      <c r="CZ54">
        <v>0</v>
      </c>
      <c r="DA54">
        <v>0</v>
      </c>
      <c r="DB54">
        <v>1</v>
      </c>
      <c r="DC54">
        <v>13</v>
      </c>
      <c r="DD54">
        <v>0</v>
      </c>
      <c r="DE54">
        <v>0</v>
      </c>
      <c r="DF54">
        <v>34</v>
      </c>
      <c r="DG54">
        <v>6</v>
      </c>
      <c r="DH54">
        <v>15</v>
      </c>
      <c r="DI54">
        <v>12</v>
      </c>
      <c r="DJ54">
        <v>3</v>
      </c>
      <c r="DK54">
        <v>2</v>
      </c>
      <c r="DL54">
        <v>1</v>
      </c>
      <c r="DM54">
        <v>0</v>
      </c>
      <c r="DN54">
        <v>0</v>
      </c>
      <c r="DO54">
        <v>28</v>
      </c>
      <c r="DP54">
        <v>14</v>
      </c>
      <c r="DQ54">
        <v>3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426</v>
      </c>
      <c r="EF54">
        <v>146.2200012207031</v>
      </c>
      <c r="EG54">
        <v>146.36000061035159</v>
      </c>
      <c r="EH54">
        <v>147.63999938964841</v>
      </c>
      <c r="EI54">
        <v>144.94999694824219</v>
      </c>
      <c r="EJ54">
        <v>146.7200012207031</v>
      </c>
      <c r="EK54" s="2">
        <f t="shared" si="25"/>
        <v>9.5654133004008379E-4</v>
      </c>
      <c r="EL54" s="2">
        <f t="shared" si="26"/>
        <v>8.6697289663262289E-3</v>
      </c>
      <c r="EM54" s="2">
        <f t="shared" si="27"/>
        <v>9.6338047023052376E-3</v>
      </c>
      <c r="EN54" s="2">
        <f t="shared" si="28"/>
        <v>1.2063824003098134E-2</v>
      </c>
      <c r="EO54">
        <v>115</v>
      </c>
      <c r="EP54">
        <v>11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51</v>
      </c>
      <c r="EY54">
        <v>4</v>
      </c>
      <c r="EZ54">
        <v>3</v>
      </c>
      <c r="FA54">
        <v>3</v>
      </c>
      <c r="FB54">
        <v>31</v>
      </c>
      <c r="FC54">
        <v>0</v>
      </c>
      <c r="FD54">
        <v>0</v>
      </c>
      <c r="FE54">
        <v>0</v>
      </c>
      <c r="FF54">
        <v>0</v>
      </c>
      <c r="FG54">
        <v>11</v>
      </c>
      <c r="FH54">
        <v>0</v>
      </c>
      <c r="FI54">
        <v>0</v>
      </c>
      <c r="FJ54">
        <v>0</v>
      </c>
      <c r="FK54">
        <v>1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389</v>
      </c>
      <c r="FX54">
        <v>146.7200012207031</v>
      </c>
      <c r="FY54">
        <v>147.50999450683591</v>
      </c>
      <c r="FZ54">
        <v>148.19999694824219</v>
      </c>
      <c r="GA54">
        <v>144.44000244140619</v>
      </c>
      <c r="GB54">
        <v>144.61000061035159</v>
      </c>
      <c r="GC54">
        <v>643</v>
      </c>
      <c r="GD54">
        <v>191</v>
      </c>
      <c r="GE54">
        <v>273</v>
      </c>
      <c r="GF54">
        <v>162</v>
      </c>
      <c r="GG54">
        <v>0</v>
      </c>
      <c r="GH54">
        <v>2</v>
      </c>
      <c r="GI54">
        <v>0</v>
      </c>
      <c r="GJ54">
        <v>0</v>
      </c>
      <c r="GK54">
        <v>0</v>
      </c>
      <c r="GL54">
        <v>44</v>
      </c>
      <c r="GM54">
        <v>0</v>
      </c>
      <c r="GN54">
        <v>34</v>
      </c>
      <c r="GO54">
        <v>2</v>
      </c>
      <c r="GP54">
        <v>1</v>
      </c>
      <c r="GQ54">
        <v>2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2.1</v>
      </c>
      <c r="GX54" t="s">
        <v>218</v>
      </c>
      <c r="GY54">
        <v>1102831</v>
      </c>
      <c r="GZ54">
        <v>1031083</v>
      </c>
      <c r="HA54">
        <v>0.627</v>
      </c>
      <c r="HB54">
        <v>0.79</v>
      </c>
      <c r="HC54">
        <v>0.98</v>
      </c>
      <c r="HD54">
        <v>0.95</v>
      </c>
      <c r="HF54" s="2">
        <f t="shared" si="29"/>
        <v>5.3555237987362725E-3</v>
      </c>
      <c r="HG54" s="2">
        <f t="shared" si="30"/>
        <v>4.655887014945459E-3</v>
      </c>
      <c r="HH54" s="2">
        <f t="shared" si="31"/>
        <v>2.0812095313903933E-2</v>
      </c>
      <c r="HI54" s="2">
        <f t="shared" si="32"/>
        <v>1.1755630193478472E-3</v>
      </c>
      <c r="HJ54" s="3">
        <f t="shared" si="33"/>
        <v>148.19678437483498</v>
      </c>
      <c r="HK54" s="4" t="str">
        <f t="shared" si="34"/>
        <v>DRI</v>
      </c>
    </row>
    <row r="55" spans="1:219" hidden="1" x14ac:dyDescent="0.3">
      <c r="A55">
        <v>46</v>
      </c>
      <c r="B55" t="s">
        <v>427</v>
      </c>
      <c r="C55">
        <v>11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0</v>
      </c>
      <c r="N55">
        <v>1</v>
      </c>
      <c r="O55">
        <v>6</v>
      </c>
      <c r="P55">
        <v>27</v>
      </c>
      <c r="Q55">
        <v>160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428</v>
      </c>
      <c r="AV55">
        <v>22.780000686645511</v>
      </c>
      <c r="AW55">
        <v>22.870000839233398</v>
      </c>
      <c r="AX55">
        <v>23.780000686645511</v>
      </c>
      <c r="AY55">
        <v>22.559999465942379</v>
      </c>
      <c r="AZ55">
        <v>23.569999694824219</v>
      </c>
      <c r="BA55" s="2">
        <f t="shared" si="17"/>
        <v>3.9352929289574456E-3</v>
      </c>
      <c r="BB55" s="2">
        <f t="shared" si="18"/>
        <v>3.8267444118416538E-2</v>
      </c>
      <c r="BC55" s="2">
        <f t="shared" si="19"/>
        <v>1.3554934932893059E-2</v>
      </c>
      <c r="BD55" s="2">
        <f t="shared" si="20"/>
        <v>4.2851092149298053E-2</v>
      </c>
      <c r="BE55">
        <v>5</v>
      </c>
      <c r="BF55">
        <v>7</v>
      </c>
      <c r="BG55">
        <v>6</v>
      </c>
      <c r="BH55">
        <v>5</v>
      </c>
      <c r="BI55">
        <v>158</v>
      </c>
      <c r="BJ55">
        <v>1</v>
      </c>
      <c r="BK55">
        <v>6</v>
      </c>
      <c r="BL55">
        <v>0</v>
      </c>
      <c r="BM55">
        <v>0</v>
      </c>
      <c r="BN55">
        <v>2</v>
      </c>
      <c r="BO55">
        <v>1</v>
      </c>
      <c r="BP55">
        <v>1</v>
      </c>
      <c r="BQ55">
        <v>1</v>
      </c>
      <c r="BR55">
        <v>11</v>
      </c>
      <c r="BS55">
        <v>2</v>
      </c>
      <c r="BT55">
        <v>16</v>
      </c>
      <c r="BU55">
        <v>1</v>
      </c>
      <c r="BV55">
        <v>16</v>
      </c>
      <c r="BW55">
        <v>7</v>
      </c>
      <c r="BX55">
        <v>6</v>
      </c>
      <c r="BY55">
        <v>11</v>
      </c>
      <c r="BZ55">
        <v>11</v>
      </c>
      <c r="CA55">
        <v>1</v>
      </c>
      <c r="CB55">
        <v>1</v>
      </c>
      <c r="CC55">
        <v>2</v>
      </c>
      <c r="CD55">
        <v>2</v>
      </c>
      <c r="CE55">
        <v>10</v>
      </c>
      <c r="CF55">
        <v>7</v>
      </c>
      <c r="CG55">
        <v>5</v>
      </c>
      <c r="CH55">
        <v>5</v>
      </c>
      <c r="CI55">
        <v>1</v>
      </c>
      <c r="CJ55">
        <v>1</v>
      </c>
      <c r="CK55">
        <v>2</v>
      </c>
      <c r="CL55">
        <v>2</v>
      </c>
      <c r="CM55" t="s">
        <v>429</v>
      </c>
      <c r="CN55">
        <v>23.569999694824219</v>
      </c>
      <c r="CO55">
        <v>24</v>
      </c>
      <c r="CP55">
        <v>24.930000305175781</v>
      </c>
      <c r="CQ55">
        <v>23.770000457763668</v>
      </c>
      <c r="CR55">
        <v>24.030000686645511</v>
      </c>
      <c r="CS55" s="2">
        <f t="shared" si="21"/>
        <v>1.7916679382324219E-2</v>
      </c>
      <c r="CT55" s="2">
        <f t="shared" si="22"/>
        <v>3.7304464251558866E-2</v>
      </c>
      <c r="CU55" s="2">
        <f t="shared" si="23"/>
        <v>9.5833142598471532E-3</v>
      </c>
      <c r="CV55" s="2">
        <f t="shared" si="24"/>
        <v>1.0819817788284003E-2</v>
      </c>
      <c r="CW55">
        <v>54</v>
      </c>
      <c r="CX55">
        <v>46</v>
      </c>
      <c r="CY55">
        <v>24</v>
      </c>
      <c r="CZ55">
        <v>18</v>
      </c>
      <c r="DA55">
        <v>14</v>
      </c>
      <c r="DB55">
        <v>2</v>
      </c>
      <c r="DC55">
        <v>56</v>
      </c>
      <c r="DD55">
        <v>1</v>
      </c>
      <c r="DE55">
        <v>14</v>
      </c>
      <c r="DF55">
        <v>15</v>
      </c>
      <c r="DG55">
        <v>6</v>
      </c>
      <c r="DH55">
        <v>4</v>
      </c>
      <c r="DI55">
        <v>4</v>
      </c>
      <c r="DJ55">
        <v>16</v>
      </c>
      <c r="DK55">
        <v>2</v>
      </c>
      <c r="DL55">
        <v>22</v>
      </c>
      <c r="DM55">
        <v>1</v>
      </c>
      <c r="DN55">
        <v>1</v>
      </c>
      <c r="DO55">
        <v>102</v>
      </c>
      <c r="DP55">
        <v>59</v>
      </c>
      <c r="DQ55">
        <v>12</v>
      </c>
      <c r="DR55">
        <v>12</v>
      </c>
      <c r="DS55">
        <v>2</v>
      </c>
      <c r="DT55">
        <v>2</v>
      </c>
      <c r="DU55">
        <v>2</v>
      </c>
      <c r="DV55">
        <v>2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430</v>
      </c>
      <c r="EF55">
        <v>24.030000686645511</v>
      </c>
      <c r="EG55">
        <v>23.629999160766602</v>
      </c>
      <c r="EH55">
        <v>24.659999847412109</v>
      </c>
      <c r="EI55">
        <v>23.510000228881839</v>
      </c>
      <c r="EJ55">
        <v>23.729999542236332</v>
      </c>
      <c r="EK55" s="2">
        <f t="shared" si="25"/>
        <v>-1.6927699538095586E-2</v>
      </c>
      <c r="EL55" s="2">
        <f t="shared" si="26"/>
        <v>4.1768073520633053E-2</v>
      </c>
      <c r="EM55" s="2">
        <f t="shared" si="27"/>
        <v>5.0782452876256823E-3</v>
      </c>
      <c r="EN55" s="2">
        <f t="shared" si="28"/>
        <v>9.2709362662617423E-3</v>
      </c>
      <c r="EO55">
        <v>7</v>
      </c>
      <c r="EP55">
        <v>13</v>
      </c>
      <c r="EQ55">
        <v>33</v>
      </c>
      <c r="ER55">
        <v>37</v>
      </c>
      <c r="ES55">
        <v>99</v>
      </c>
      <c r="ET55">
        <v>1</v>
      </c>
      <c r="EU55">
        <v>169</v>
      </c>
      <c r="EV55">
        <v>1</v>
      </c>
      <c r="EW55">
        <v>99</v>
      </c>
      <c r="EX55">
        <v>3</v>
      </c>
      <c r="EY55">
        <v>1</v>
      </c>
      <c r="EZ55">
        <v>2</v>
      </c>
      <c r="FA55">
        <v>0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182</v>
      </c>
      <c r="FH55">
        <v>169</v>
      </c>
      <c r="FI55">
        <v>0</v>
      </c>
      <c r="FJ55">
        <v>0</v>
      </c>
      <c r="FK55">
        <v>1</v>
      </c>
      <c r="FL55">
        <v>1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431</v>
      </c>
      <c r="FX55">
        <v>23.729999542236332</v>
      </c>
      <c r="FY55">
        <v>24.309999465942379</v>
      </c>
      <c r="FZ55">
        <v>25.690000534057621</v>
      </c>
      <c r="GA55">
        <v>24.04999923706055</v>
      </c>
      <c r="GB55">
        <v>25.39999961853027</v>
      </c>
      <c r="GC55">
        <v>720</v>
      </c>
      <c r="GD55">
        <v>69</v>
      </c>
      <c r="GE55">
        <v>345</v>
      </c>
      <c r="GF55">
        <v>52</v>
      </c>
      <c r="GG55">
        <v>113</v>
      </c>
      <c r="GH55">
        <v>518</v>
      </c>
      <c r="GI55">
        <v>113</v>
      </c>
      <c r="GJ55">
        <v>168</v>
      </c>
      <c r="GK55">
        <v>19</v>
      </c>
      <c r="GL55">
        <v>28</v>
      </c>
      <c r="GM55">
        <v>2</v>
      </c>
      <c r="GN55">
        <v>17</v>
      </c>
      <c r="GO55">
        <v>4</v>
      </c>
      <c r="GP55">
        <v>2</v>
      </c>
      <c r="GQ55">
        <v>4</v>
      </c>
      <c r="GR55">
        <v>2</v>
      </c>
      <c r="GS55">
        <v>2</v>
      </c>
      <c r="GT55">
        <v>0</v>
      </c>
      <c r="GU55">
        <v>2</v>
      </c>
      <c r="GV55">
        <v>0</v>
      </c>
      <c r="GW55">
        <v>3</v>
      </c>
      <c r="GX55" t="s">
        <v>288</v>
      </c>
      <c r="GY55">
        <v>793269</v>
      </c>
      <c r="GZ55">
        <v>768350</v>
      </c>
      <c r="HA55">
        <v>0.76700000000000002</v>
      </c>
      <c r="HB55">
        <v>1.208</v>
      </c>
      <c r="HC55">
        <v>0.27</v>
      </c>
      <c r="HD55">
        <v>5.25</v>
      </c>
      <c r="HF55" s="2">
        <f t="shared" si="29"/>
        <v>2.3858491832491002E-2</v>
      </c>
      <c r="HG55" s="2">
        <f t="shared" si="30"/>
        <v>5.3717440226821012E-2</v>
      </c>
      <c r="HH55" s="2">
        <f t="shared" si="31"/>
        <v>1.069519681586506E-2</v>
      </c>
      <c r="HI55" s="2">
        <f t="shared" si="32"/>
        <v>5.3149622115932771E-2</v>
      </c>
      <c r="HJ55" s="3">
        <f t="shared" si="33"/>
        <v>25.615870409168188</v>
      </c>
      <c r="HK55" s="4" t="str">
        <f t="shared" si="34"/>
        <v>DK</v>
      </c>
    </row>
    <row r="56" spans="1:219" hidden="1" x14ac:dyDescent="0.3">
      <c r="A56">
        <v>47</v>
      </c>
      <c r="B56" t="s">
        <v>432</v>
      </c>
      <c r="C56">
        <v>11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66</v>
      </c>
      <c r="N56">
        <v>30</v>
      </c>
      <c r="O56">
        <v>19</v>
      </c>
      <c r="P56">
        <v>2</v>
      </c>
      <c r="Q56">
        <v>0</v>
      </c>
      <c r="R56">
        <v>1</v>
      </c>
      <c r="S56">
        <v>11</v>
      </c>
      <c r="T56">
        <v>0</v>
      </c>
      <c r="U56">
        <v>0</v>
      </c>
      <c r="V56">
        <v>20</v>
      </c>
      <c r="W56">
        <v>6</v>
      </c>
      <c r="X56">
        <v>3</v>
      </c>
      <c r="Y56">
        <v>4</v>
      </c>
      <c r="Z56">
        <v>63</v>
      </c>
      <c r="AA56">
        <v>2</v>
      </c>
      <c r="AB56">
        <v>1</v>
      </c>
      <c r="AC56">
        <v>0</v>
      </c>
      <c r="AD56">
        <v>0</v>
      </c>
      <c r="AE56">
        <v>29</v>
      </c>
      <c r="AF56">
        <v>11</v>
      </c>
      <c r="AG56">
        <v>63</v>
      </c>
      <c r="AH56">
        <v>0</v>
      </c>
      <c r="AI56">
        <v>1</v>
      </c>
      <c r="AJ56">
        <v>1</v>
      </c>
      <c r="AK56">
        <v>1</v>
      </c>
      <c r="AL56">
        <v>1</v>
      </c>
      <c r="AM56">
        <v>88</v>
      </c>
      <c r="AN56">
        <v>29</v>
      </c>
      <c r="AO56">
        <v>46</v>
      </c>
      <c r="AP56">
        <v>46</v>
      </c>
      <c r="AQ56">
        <v>1</v>
      </c>
      <c r="AR56">
        <v>1</v>
      </c>
      <c r="AS56">
        <v>1</v>
      </c>
      <c r="AT56">
        <v>1</v>
      </c>
      <c r="AU56" t="s">
        <v>312</v>
      </c>
      <c r="AV56">
        <v>22.139999389648441</v>
      </c>
      <c r="AW56">
        <v>22.639999389648441</v>
      </c>
      <c r="AX56">
        <v>24.20000076293945</v>
      </c>
      <c r="AY56">
        <v>22.469999313354489</v>
      </c>
      <c r="AZ56">
        <v>24.030000686645511</v>
      </c>
      <c r="BA56" s="2">
        <f t="shared" si="17"/>
        <v>2.2084806249094369E-2</v>
      </c>
      <c r="BB56" s="2">
        <f t="shared" si="18"/>
        <v>6.4462864632634176E-2</v>
      </c>
      <c r="BC56" s="2">
        <f t="shared" si="19"/>
        <v>7.5088374945664338E-3</v>
      </c>
      <c r="BD56" s="2">
        <f t="shared" si="20"/>
        <v>6.4918906729702353E-2</v>
      </c>
      <c r="BE56">
        <v>1</v>
      </c>
      <c r="BF56">
        <v>0</v>
      </c>
      <c r="BG56">
        <v>6</v>
      </c>
      <c r="BH56">
        <v>3</v>
      </c>
      <c r="BI56">
        <v>185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433</v>
      </c>
      <c r="CN56">
        <v>24.030000686645511</v>
      </c>
      <c r="CO56">
        <v>24.399999618530281</v>
      </c>
      <c r="CP56">
        <v>24.85000038146973</v>
      </c>
      <c r="CQ56">
        <v>23.70000076293945</v>
      </c>
      <c r="CR56">
        <v>24.069999694824219</v>
      </c>
      <c r="CS56" s="2">
        <f t="shared" si="21"/>
        <v>1.516389088808745E-2</v>
      </c>
      <c r="CT56" s="2">
        <f t="shared" si="22"/>
        <v>1.8108682335273074E-2</v>
      </c>
      <c r="CU56" s="2">
        <f t="shared" si="23"/>
        <v>2.8688478136664641E-2</v>
      </c>
      <c r="CV56" s="2">
        <f t="shared" si="24"/>
        <v>1.537178797573191E-2</v>
      </c>
      <c r="CW56">
        <v>9</v>
      </c>
      <c r="CX56">
        <v>2</v>
      </c>
      <c r="CY56">
        <v>9</v>
      </c>
      <c r="CZ56">
        <v>5</v>
      </c>
      <c r="DA56">
        <v>0</v>
      </c>
      <c r="DB56">
        <v>2</v>
      </c>
      <c r="DC56">
        <v>14</v>
      </c>
      <c r="DD56">
        <v>0</v>
      </c>
      <c r="DE56">
        <v>0</v>
      </c>
      <c r="DF56">
        <v>2</v>
      </c>
      <c r="DG56">
        <v>5</v>
      </c>
      <c r="DH56">
        <v>2</v>
      </c>
      <c r="DI56">
        <v>3</v>
      </c>
      <c r="DJ56">
        <v>166</v>
      </c>
      <c r="DK56">
        <v>2</v>
      </c>
      <c r="DL56">
        <v>2</v>
      </c>
      <c r="DM56">
        <v>0</v>
      </c>
      <c r="DN56">
        <v>0</v>
      </c>
      <c r="DO56">
        <v>16</v>
      </c>
      <c r="DP56">
        <v>14</v>
      </c>
      <c r="DQ56">
        <v>0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26</v>
      </c>
      <c r="DX56">
        <v>17</v>
      </c>
      <c r="DY56">
        <v>0</v>
      </c>
      <c r="DZ56">
        <v>0</v>
      </c>
      <c r="EA56">
        <v>1</v>
      </c>
      <c r="EB56">
        <v>1</v>
      </c>
      <c r="EC56">
        <v>0</v>
      </c>
      <c r="ED56">
        <v>0</v>
      </c>
      <c r="EE56" t="s">
        <v>398</v>
      </c>
      <c r="EF56">
        <v>24.069999694824219</v>
      </c>
      <c r="EG56">
        <v>23.610000610351559</v>
      </c>
      <c r="EH56">
        <v>24.20999908447266</v>
      </c>
      <c r="EI56">
        <v>23.329999923706051</v>
      </c>
      <c r="EJ56">
        <v>23.379999160766602</v>
      </c>
      <c r="EK56" s="2">
        <f t="shared" si="25"/>
        <v>-1.9483230520162653E-2</v>
      </c>
      <c r="EL56" s="2">
        <f t="shared" si="26"/>
        <v>2.4783085370123636E-2</v>
      </c>
      <c r="EM56" s="2">
        <f t="shared" si="27"/>
        <v>1.1859410394201575E-2</v>
      </c>
      <c r="EN56" s="2">
        <f t="shared" si="28"/>
        <v>2.1385474275146255E-3</v>
      </c>
      <c r="EO56">
        <v>46</v>
      </c>
      <c r="EP56">
        <v>22</v>
      </c>
      <c r="EQ56">
        <v>6</v>
      </c>
      <c r="ER56">
        <v>5</v>
      </c>
      <c r="ES56">
        <v>13</v>
      </c>
      <c r="ET56">
        <v>1</v>
      </c>
      <c r="EU56">
        <v>24</v>
      </c>
      <c r="EV56">
        <v>1</v>
      </c>
      <c r="EW56">
        <v>13</v>
      </c>
      <c r="EX56">
        <v>23</v>
      </c>
      <c r="EY56">
        <v>23</v>
      </c>
      <c r="EZ56">
        <v>14</v>
      </c>
      <c r="FA56">
        <v>15</v>
      </c>
      <c r="FB56">
        <v>45</v>
      </c>
      <c r="FC56">
        <v>1</v>
      </c>
      <c r="FD56">
        <v>2</v>
      </c>
      <c r="FE56">
        <v>1</v>
      </c>
      <c r="FF56">
        <v>2</v>
      </c>
      <c r="FG56">
        <v>46</v>
      </c>
      <c r="FH56">
        <v>24</v>
      </c>
      <c r="FI56">
        <v>8</v>
      </c>
      <c r="FJ56">
        <v>1</v>
      </c>
      <c r="FK56">
        <v>2</v>
      </c>
      <c r="FL56">
        <v>1</v>
      </c>
      <c r="FM56">
        <v>2</v>
      </c>
      <c r="FN56">
        <v>1</v>
      </c>
      <c r="FO56">
        <v>96</v>
      </c>
      <c r="FP56">
        <v>48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 t="s">
        <v>434</v>
      </c>
      <c r="FX56">
        <v>23.379999160766602</v>
      </c>
      <c r="FY56">
        <v>23.690000534057621</v>
      </c>
      <c r="FZ56">
        <v>23.809999465942379</v>
      </c>
      <c r="GA56">
        <v>23.159999847412109</v>
      </c>
      <c r="GB56">
        <v>23.620000839233398</v>
      </c>
      <c r="GC56">
        <v>429</v>
      </c>
      <c r="GD56">
        <v>395</v>
      </c>
      <c r="GE56">
        <v>117</v>
      </c>
      <c r="GF56">
        <v>298</v>
      </c>
      <c r="GG56">
        <v>13</v>
      </c>
      <c r="GH56">
        <v>213</v>
      </c>
      <c r="GI56">
        <v>13</v>
      </c>
      <c r="GJ56">
        <v>23</v>
      </c>
      <c r="GK56">
        <v>3</v>
      </c>
      <c r="GL56">
        <v>275</v>
      </c>
      <c r="GM56">
        <v>2</v>
      </c>
      <c r="GN56">
        <v>211</v>
      </c>
      <c r="GO56">
        <v>4</v>
      </c>
      <c r="GP56">
        <v>2</v>
      </c>
      <c r="GQ56">
        <v>3</v>
      </c>
      <c r="GR56">
        <v>1</v>
      </c>
      <c r="GS56">
        <v>2</v>
      </c>
      <c r="GT56">
        <v>1</v>
      </c>
      <c r="GU56">
        <v>2</v>
      </c>
      <c r="GV56">
        <v>1</v>
      </c>
      <c r="GW56">
        <v>1.8</v>
      </c>
      <c r="GX56" t="s">
        <v>218</v>
      </c>
      <c r="GY56">
        <v>8598413</v>
      </c>
      <c r="GZ56">
        <v>9360283</v>
      </c>
      <c r="HA56">
        <v>1.96</v>
      </c>
      <c r="HB56">
        <v>2.2639999999999998</v>
      </c>
      <c r="HC56">
        <v>0.45</v>
      </c>
      <c r="HD56">
        <v>1.25</v>
      </c>
      <c r="HF56" s="2">
        <f t="shared" si="29"/>
        <v>1.3085747838855077E-2</v>
      </c>
      <c r="HG56" s="2">
        <f t="shared" si="30"/>
        <v>5.0398544551167879E-3</v>
      </c>
      <c r="HH56" s="2">
        <f t="shared" si="31"/>
        <v>2.2372337471396997E-2</v>
      </c>
      <c r="HI56" s="2">
        <f t="shared" si="32"/>
        <v>1.947506246728048E-2</v>
      </c>
      <c r="HJ56" s="3">
        <f t="shared" si="33"/>
        <v>23.80939468879091</v>
      </c>
      <c r="HK56" s="4" t="str">
        <f t="shared" si="34"/>
        <v>DVN</v>
      </c>
    </row>
    <row r="57" spans="1:219" hidden="1" x14ac:dyDescent="0.3">
      <c r="A57">
        <v>48</v>
      </c>
      <c r="B57" t="s">
        <v>435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30</v>
      </c>
      <c r="N57">
        <v>32</v>
      </c>
      <c r="O57">
        <v>40</v>
      </c>
      <c r="P57">
        <v>66</v>
      </c>
      <c r="Q57">
        <v>27</v>
      </c>
      <c r="R57">
        <v>1</v>
      </c>
      <c r="S57">
        <v>94</v>
      </c>
      <c r="T57">
        <v>1</v>
      </c>
      <c r="U57">
        <v>6</v>
      </c>
      <c r="V57">
        <v>3</v>
      </c>
      <c r="W57">
        <v>0</v>
      </c>
      <c r="X57">
        <v>1</v>
      </c>
      <c r="Y57">
        <v>0</v>
      </c>
      <c r="Z57">
        <v>0</v>
      </c>
      <c r="AA57">
        <v>2</v>
      </c>
      <c r="AB57">
        <v>4</v>
      </c>
      <c r="AC57">
        <v>2</v>
      </c>
      <c r="AD57">
        <v>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436</v>
      </c>
      <c r="AV57">
        <v>79.319999694824219</v>
      </c>
      <c r="AW57">
        <v>79.949996948242188</v>
      </c>
      <c r="AX57">
        <v>84.580001831054688</v>
      </c>
      <c r="AY57">
        <v>79.819999694824219</v>
      </c>
      <c r="AZ57">
        <v>83.680000305175781</v>
      </c>
      <c r="BA57" s="2">
        <f t="shared" si="17"/>
        <v>7.8798909001311923E-3</v>
      </c>
      <c r="BB57" s="2">
        <f t="shared" si="18"/>
        <v>5.4741130084872247E-2</v>
      </c>
      <c r="BC57" s="2">
        <f t="shared" si="19"/>
        <v>1.6259819684811827E-3</v>
      </c>
      <c r="BD57" s="2">
        <f t="shared" si="20"/>
        <v>4.6128114200219672E-2</v>
      </c>
      <c r="BE57">
        <v>0</v>
      </c>
      <c r="BF57">
        <v>0</v>
      </c>
      <c r="BG57">
        <v>1</v>
      </c>
      <c r="BH57">
        <v>1</v>
      </c>
      <c r="BI57">
        <v>193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437</v>
      </c>
      <c r="CN57">
        <v>83.680000305175781</v>
      </c>
      <c r="CO57">
        <v>85</v>
      </c>
      <c r="CP57">
        <v>87.599998474121094</v>
      </c>
      <c r="CQ57">
        <v>83.569999694824219</v>
      </c>
      <c r="CR57">
        <v>84.339996337890625</v>
      </c>
      <c r="CS57" s="2">
        <f t="shared" si="21"/>
        <v>1.5529408174402626E-2</v>
      </c>
      <c r="CT57" s="2">
        <f t="shared" si="22"/>
        <v>2.9680348395088041E-2</v>
      </c>
      <c r="CU57" s="2">
        <f t="shared" si="23"/>
        <v>1.682353300206807E-2</v>
      </c>
      <c r="CV57" s="2">
        <f t="shared" si="24"/>
        <v>9.1296736601881312E-3</v>
      </c>
      <c r="CW57">
        <v>15</v>
      </c>
      <c r="CX57">
        <v>8</v>
      </c>
      <c r="CY57">
        <v>8</v>
      </c>
      <c r="CZ57">
        <v>11</v>
      </c>
      <c r="DA57">
        <v>11</v>
      </c>
      <c r="DB57">
        <v>1</v>
      </c>
      <c r="DC57">
        <v>30</v>
      </c>
      <c r="DD57">
        <v>1</v>
      </c>
      <c r="DE57">
        <v>11</v>
      </c>
      <c r="DF57">
        <v>14</v>
      </c>
      <c r="DG57">
        <v>10</v>
      </c>
      <c r="DH57">
        <v>12</v>
      </c>
      <c r="DI57">
        <v>8</v>
      </c>
      <c r="DJ57">
        <v>111</v>
      </c>
      <c r="DK57">
        <v>1</v>
      </c>
      <c r="DL57">
        <v>2</v>
      </c>
      <c r="DM57">
        <v>1</v>
      </c>
      <c r="DN57">
        <v>2</v>
      </c>
      <c r="DO57">
        <v>38</v>
      </c>
      <c r="DP57">
        <v>30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54</v>
      </c>
      <c r="DX57">
        <v>38</v>
      </c>
      <c r="DY57">
        <v>0</v>
      </c>
      <c r="DZ57">
        <v>0</v>
      </c>
      <c r="EA57">
        <v>2</v>
      </c>
      <c r="EB57">
        <v>1</v>
      </c>
      <c r="EC57">
        <v>1</v>
      </c>
      <c r="ED57">
        <v>0</v>
      </c>
      <c r="EE57" t="s">
        <v>242</v>
      </c>
      <c r="EF57">
        <v>84.339996337890625</v>
      </c>
      <c r="EG57">
        <v>83.279998779296875</v>
      </c>
      <c r="EH57">
        <v>85.089996337890625</v>
      </c>
      <c r="EI57">
        <v>81.360000610351563</v>
      </c>
      <c r="EJ57">
        <v>81.730003356933594</v>
      </c>
      <c r="EK57" s="2">
        <f t="shared" si="25"/>
        <v>-1.2728116884378027E-2</v>
      </c>
      <c r="EL57" s="2">
        <f t="shared" si="26"/>
        <v>2.1271567005436087E-2</v>
      </c>
      <c r="EM57" s="2">
        <f t="shared" si="27"/>
        <v>2.3054733394431981E-2</v>
      </c>
      <c r="EN57" s="2">
        <f t="shared" si="28"/>
        <v>4.5271348511530807E-3</v>
      </c>
      <c r="EO57">
        <v>15</v>
      </c>
      <c r="EP57">
        <v>6</v>
      </c>
      <c r="EQ57">
        <v>5</v>
      </c>
      <c r="ER57">
        <v>19</v>
      </c>
      <c r="ES57">
        <v>2</v>
      </c>
      <c r="ET57">
        <v>1</v>
      </c>
      <c r="EU57">
        <v>26</v>
      </c>
      <c r="EV57">
        <v>1</v>
      </c>
      <c r="EW57">
        <v>2</v>
      </c>
      <c r="EX57">
        <v>14</v>
      </c>
      <c r="EY57">
        <v>6</v>
      </c>
      <c r="EZ57">
        <v>18</v>
      </c>
      <c r="FA57">
        <v>19</v>
      </c>
      <c r="FB57">
        <v>101</v>
      </c>
      <c r="FC57">
        <v>1</v>
      </c>
      <c r="FD57">
        <v>2</v>
      </c>
      <c r="FE57">
        <v>1</v>
      </c>
      <c r="FF57">
        <v>0</v>
      </c>
      <c r="FG57">
        <v>32</v>
      </c>
      <c r="FH57">
        <v>26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50</v>
      </c>
      <c r="FP57">
        <v>32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 t="s">
        <v>438</v>
      </c>
      <c r="FX57">
        <v>81.730003356933594</v>
      </c>
      <c r="FY57">
        <v>83.480003356933594</v>
      </c>
      <c r="FZ57">
        <v>84.550003051757813</v>
      </c>
      <c r="GA57">
        <v>82.010002136230469</v>
      </c>
      <c r="GB57">
        <v>83.919998168945313</v>
      </c>
      <c r="GC57">
        <v>490</v>
      </c>
      <c r="GD57">
        <v>318</v>
      </c>
      <c r="GE57">
        <v>100</v>
      </c>
      <c r="GF57">
        <v>313</v>
      </c>
      <c r="GG57">
        <v>19</v>
      </c>
      <c r="GH57">
        <v>330</v>
      </c>
      <c r="GI57">
        <v>13</v>
      </c>
      <c r="GJ57">
        <v>43</v>
      </c>
      <c r="GK57">
        <v>7</v>
      </c>
      <c r="GL57">
        <v>212</v>
      </c>
      <c r="GM57">
        <v>2</v>
      </c>
      <c r="GN57">
        <v>212</v>
      </c>
      <c r="GO57">
        <v>2</v>
      </c>
      <c r="GP57">
        <v>2</v>
      </c>
      <c r="GQ57">
        <v>2</v>
      </c>
      <c r="GR57">
        <v>2</v>
      </c>
      <c r="GS57">
        <v>2</v>
      </c>
      <c r="GT57">
        <v>2</v>
      </c>
      <c r="GU57">
        <v>1</v>
      </c>
      <c r="GV57">
        <v>1</v>
      </c>
      <c r="GW57">
        <v>1.9</v>
      </c>
      <c r="GX57" t="s">
        <v>218</v>
      </c>
      <c r="GY57">
        <v>1718083</v>
      </c>
      <c r="GZ57">
        <v>1708750</v>
      </c>
      <c r="HA57">
        <v>0.438</v>
      </c>
      <c r="HB57">
        <v>0.48699999999999999</v>
      </c>
      <c r="HC57">
        <v>0.22</v>
      </c>
      <c r="HD57">
        <v>1.4</v>
      </c>
      <c r="HF57" s="2">
        <f t="shared" si="29"/>
        <v>2.0963104092336482E-2</v>
      </c>
      <c r="HG57" s="2">
        <f t="shared" si="30"/>
        <v>1.2655229523400591E-2</v>
      </c>
      <c r="HH57" s="2">
        <f t="shared" si="31"/>
        <v>1.7609022060263602E-2</v>
      </c>
      <c r="HI57" s="2">
        <f t="shared" si="32"/>
        <v>2.2759724432663719E-2</v>
      </c>
      <c r="HJ57" s="3">
        <f t="shared" si="33"/>
        <v>84.53646196002984</v>
      </c>
      <c r="HK57" s="4" t="str">
        <f t="shared" si="34"/>
        <v>FANG</v>
      </c>
    </row>
    <row r="58" spans="1:219" hidden="1" x14ac:dyDescent="0.3">
      <c r="A58">
        <v>49</v>
      </c>
      <c r="B58" t="s">
        <v>439</v>
      </c>
      <c r="C58">
        <v>10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144</v>
      </c>
      <c r="N58">
        <v>36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9</v>
      </c>
      <c r="W58">
        <v>3</v>
      </c>
      <c r="X58">
        <v>3</v>
      </c>
      <c r="Y58">
        <v>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318</v>
      </c>
      <c r="AV58">
        <v>101.5</v>
      </c>
      <c r="AW58">
        <v>101.44000244140619</v>
      </c>
      <c r="AX58">
        <v>101.90000152587891</v>
      </c>
      <c r="AY58">
        <v>99.300003051757798</v>
      </c>
      <c r="AZ58">
        <v>101.23000335693359</v>
      </c>
      <c r="BA58" s="2">
        <f t="shared" si="17"/>
        <v>-5.914585681172646E-4</v>
      </c>
      <c r="BB58" s="2">
        <f t="shared" si="18"/>
        <v>4.5142205847356065E-3</v>
      </c>
      <c r="BC58" s="2">
        <f t="shared" si="19"/>
        <v>2.1096207986435189E-2</v>
      </c>
      <c r="BD58" s="2">
        <f t="shared" si="20"/>
        <v>1.9065496801088488E-2</v>
      </c>
      <c r="BE58">
        <v>2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5</v>
      </c>
      <c r="BP58">
        <v>10</v>
      </c>
      <c r="BQ58">
        <v>8</v>
      </c>
      <c r="BR58">
        <v>129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2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 t="s">
        <v>440</v>
      </c>
      <c r="CN58">
        <v>101.23000335693359</v>
      </c>
      <c r="CO58">
        <v>101.5699996948242</v>
      </c>
      <c r="CP58">
        <v>102.30999755859381</v>
      </c>
      <c r="CQ58">
        <v>100.7200012207031</v>
      </c>
      <c r="CR58">
        <v>102.0800018310547</v>
      </c>
      <c r="CS58" s="2">
        <f t="shared" si="21"/>
        <v>3.3474090667732215E-3</v>
      </c>
      <c r="CT58" s="2">
        <f t="shared" si="22"/>
        <v>7.2328988508263414E-3</v>
      </c>
      <c r="CU58" s="2">
        <f t="shared" si="23"/>
        <v>8.3685977815791679E-3</v>
      </c>
      <c r="CV58" s="2">
        <f t="shared" si="24"/>
        <v>1.3322889752710232E-2</v>
      </c>
      <c r="CW58">
        <v>46</v>
      </c>
      <c r="CX58">
        <v>13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44</v>
      </c>
      <c r="DG58">
        <v>37</v>
      </c>
      <c r="DH58">
        <v>12</v>
      </c>
      <c r="DI58">
        <v>19</v>
      </c>
      <c r="DJ58">
        <v>14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14</v>
      </c>
      <c r="DR58">
        <v>0</v>
      </c>
      <c r="DS58">
        <v>0</v>
      </c>
      <c r="DT58">
        <v>0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441</v>
      </c>
      <c r="EF58">
        <v>102.0800018310547</v>
      </c>
      <c r="EG58">
        <v>101.1999969482422</v>
      </c>
      <c r="EH58">
        <v>101.9199981689453</v>
      </c>
      <c r="EI58">
        <v>100.3000030517578</v>
      </c>
      <c r="EJ58">
        <v>101.4700012207031</v>
      </c>
      <c r="EK58" s="2">
        <f t="shared" si="25"/>
        <v>-8.6957006852734775E-3</v>
      </c>
      <c r="EL58" s="2">
        <f t="shared" si="26"/>
        <v>7.0643763112083757E-3</v>
      </c>
      <c r="EM58" s="2">
        <f t="shared" si="27"/>
        <v>8.8932205891735228E-3</v>
      </c>
      <c r="EN58" s="2">
        <f t="shared" si="28"/>
        <v>1.1530483442101169E-2</v>
      </c>
      <c r="EO58">
        <v>107</v>
      </c>
      <c r="EP58">
        <v>10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</v>
      </c>
      <c r="EY58">
        <v>4</v>
      </c>
      <c r="EZ58">
        <v>10</v>
      </c>
      <c r="FA58">
        <v>7</v>
      </c>
      <c r="FB58">
        <v>45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45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442</v>
      </c>
      <c r="FX58">
        <v>101.4700012207031</v>
      </c>
      <c r="FY58">
        <v>102.4499969482422</v>
      </c>
      <c r="FZ58">
        <v>104.7399978637695</v>
      </c>
      <c r="GA58">
        <v>101.9899978637695</v>
      </c>
      <c r="GB58">
        <v>103.4100036621094</v>
      </c>
      <c r="GC58">
        <v>358</v>
      </c>
      <c r="GD58">
        <v>369</v>
      </c>
      <c r="GE58">
        <v>176</v>
      </c>
      <c r="GF58">
        <v>199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188</v>
      </c>
      <c r="GM58">
        <v>0</v>
      </c>
      <c r="GN58">
        <v>59</v>
      </c>
      <c r="GO58">
        <v>2</v>
      </c>
      <c r="GP58">
        <v>2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1.8</v>
      </c>
      <c r="GX58" t="s">
        <v>218</v>
      </c>
      <c r="GY58">
        <v>648092</v>
      </c>
      <c r="GZ58">
        <v>444033</v>
      </c>
      <c r="HA58">
        <v>5.1950000000000003</v>
      </c>
      <c r="HB58">
        <v>5.4509999999999996</v>
      </c>
      <c r="HC58">
        <v>1.76</v>
      </c>
      <c r="HD58">
        <v>3.81</v>
      </c>
      <c r="HE58">
        <v>0.28570000000000001</v>
      </c>
      <c r="HF58" s="2">
        <f t="shared" si="29"/>
        <v>9.5656003585261606E-3</v>
      </c>
      <c r="HG58" s="2">
        <f t="shared" si="30"/>
        <v>2.1863671589012257E-2</v>
      </c>
      <c r="HH58" s="2">
        <f t="shared" si="31"/>
        <v>4.4899863169843846E-3</v>
      </c>
      <c r="HI58" s="2">
        <f t="shared" si="32"/>
        <v>1.3731802998283915E-2</v>
      </c>
      <c r="HJ58" s="3">
        <f t="shared" si="33"/>
        <v>104.68993003581387</v>
      </c>
      <c r="HK58" s="4" t="str">
        <f t="shared" si="34"/>
        <v>DLB</v>
      </c>
    </row>
    <row r="59" spans="1:219" hidden="1" x14ac:dyDescent="0.3">
      <c r="A59">
        <v>50</v>
      </c>
      <c r="B59" t="s">
        <v>443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28</v>
      </c>
      <c r="N59">
        <v>160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</v>
      </c>
      <c r="W59">
        <v>2</v>
      </c>
      <c r="X59">
        <v>1</v>
      </c>
      <c r="Y59">
        <v>0</v>
      </c>
      <c r="Z59">
        <v>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4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444</v>
      </c>
      <c r="AV59">
        <v>212.3999938964844</v>
      </c>
      <c r="AW59">
        <v>212.08000183105469</v>
      </c>
      <c r="AX59">
        <v>213.4700012207031</v>
      </c>
      <c r="AY59">
        <v>211.16999816894531</v>
      </c>
      <c r="AZ59">
        <v>212.08000183105469</v>
      </c>
      <c r="BA59" s="2">
        <f t="shared" si="17"/>
        <v>-1.508827153276826E-3</v>
      </c>
      <c r="BB59" s="2">
        <f t="shared" si="18"/>
        <v>6.5114507036111435E-3</v>
      </c>
      <c r="BC59" s="2">
        <f t="shared" si="19"/>
        <v>4.2908508782185661E-3</v>
      </c>
      <c r="BD59" s="2">
        <f t="shared" si="20"/>
        <v>4.2908508782185661E-3</v>
      </c>
      <c r="BE59">
        <v>145</v>
      </c>
      <c r="BF59">
        <v>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65</v>
      </c>
      <c r="BO59">
        <v>5</v>
      </c>
      <c r="BP59">
        <v>2</v>
      </c>
      <c r="BQ59">
        <v>3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445</v>
      </c>
      <c r="CN59">
        <v>212.08000183105469</v>
      </c>
      <c r="CO59">
        <v>213.03999328613281</v>
      </c>
      <c r="CP59">
        <v>215.4700012207031</v>
      </c>
      <c r="CQ59">
        <v>212.46000671386719</v>
      </c>
      <c r="CR59">
        <v>214.8699951171875</v>
      </c>
      <c r="CS59" s="2">
        <f t="shared" si="21"/>
        <v>4.5061560520647248E-3</v>
      </c>
      <c r="CT59" s="2">
        <f t="shared" si="22"/>
        <v>1.127770882630319E-2</v>
      </c>
      <c r="CU59" s="2">
        <f t="shared" si="23"/>
        <v>2.7224304850904657E-3</v>
      </c>
      <c r="CV59" s="2">
        <f t="shared" si="24"/>
        <v>1.1216030428101154E-2</v>
      </c>
      <c r="CW59">
        <v>38</v>
      </c>
      <c r="CX59">
        <v>119</v>
      </c>
      <c r="CY59">
        <v>38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13</v>
      </c>
      <c r="DG59">
        <v>1</v>
      </c>
      <c r="DH59">
        <v>0</v>
      </c>
      <c r="DI59">
        <v>0</v>
      </c>
      <c r="DJ59">
        <v>0</v>
      </c>
      <c r="DK59">
        <v>1</v>
      </c>
      <c r="DL59">
        <v>14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446</v>
      </c>
      <c r="EF59">
        <v>214.8699951171875</v>
      </c>
      <c r="EG59">
        <v>214.05999755859369</v>
      </c>
      <c r="EH59">
        <v>215.44999694824219</v>
      </c>
      <c r="EI59">
        <v>213.53999328613281</v>
      </c>
      <c r="EJ59">
        <v>214.75</v>
      </c>
      <c r="EK59" s="2">
        <f t="shared" si="25"/>
        <v>-3.7839744362890837E-3</v>
      </c>
      <c r="EL59" s="2">
        <f t="shared" si="26"/>
        <v>6.4516101616952648E-3</v>
      </c>
      <c r="EM59" s="2">
        <f t="shared" si="27"/>
        <v>2.4292454376887429E-3</v>
      </c>
      <c r="EN59" s="2">
        <f t="shared" si="28"/>
        <v>5.634489936517717E-3</v>
      </c>
      <c r="EO59">
        <v>147</v>
      </c>
      <c r="EP59">
        <v>19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41</v>
      </c>
      <c r="EY59">
        <v>3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343</v>
      </c>
      <c r="FX59">
        <v>214.75</v>
      </c>
      <c r="FY59">
        <v>216.02000427246091</v>
      </c>
      <c r="FZ59">
        <v>217.8399963378906</v>
      </c>
      <c r="GA59">
        <v>215.7799987792969</v>
      </c>
      <c r="GB59">
        <v>216.57000732421881</v>
      </c>
      <c r="GC59">
        <v>702</v>
      </c>
      <c r="GD59">
        <v>144</v>
      </c>
      <c r="GE59">
        <v>361</v>
      </c>
      <c r="GF59">
        <v>58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4</v>
      </c>
      <c r="GM59">
        <v>0</v>
      </c>
      <c r="GN59">
        <v>0</v>
      </c>
      <c r="GO59">
        <v>1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1.9</v>
      </c>
      <c r="GX59" t="s">
        <v>218</v>
      </c>
      <c r="GY59">
        <v>1340092</v>
      </c>
      <c r="GZ59">
        <v>1410300</v>
      </c>
      <c r="HA59">
        <v>0.25700000000000001</v>
      </c>
      <c r="HB59">
        <v>1.2110000000000001</v>
      </c>
      <c r="HC59">
        <v>1.68</v>
      </c>
      <c r="HD59">
        <v>1</v>
      </c>
      <c r="HE59">
        <v>0.1356</v>
      </c>
      <c r="HF59" s="2">
        <f t="shared" si="29"/>
        <v>5.8791049316853083E-3</v>
      </c>
      <c r="HG59" s="2">
        <f t="shared" si="30"/>
        <v>8.3547195006683506E-3</v>
      </c>
      <c r="HH59" s="2">
        <f t="shared" si="31"/>
        <v>1.1110336469639659E-3</v>
      </c>
      <c r="HI59" s="2">
        <f t="shared" si="32"/>
        <v>3.6478206501567856E-3</v>
      </c>
      <c r="HJ59" s="3">
        <f t="shared" si="33"/>
        <v>217.82479081469049</v>
      </c>
      <c r="HK59" s="4" t="str">
        <f t="shared" si="34"/>
        <v>DG</v>
      </c>
    </row>
    <row r="60" spans="1:219" hidden="1" x14ac:dyDescent="0.3">
      <c r="A60">
        <v>51</v>
      </c>
      <c r="B60" t="s">
        <v>447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79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66</v>
      </c>
      <c r="W60">
        <v>23</v>
      </c>
      <c r="X60">
        <v>14</v>
      </c>
      <c r="Y60">
        <v>11</v>
      </c>
      <c r="Z60">
        <v>16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3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 t="s">
        <v>448</v>
      </c>
      <c r="AV60">
        <v>62.310001373291023</v>
      </c>
      <c r="AW60">
        <v>62.290000915527337</v>
      </c>
      <c r="AX60">
        <v>62.930000305175781</v>
      </c>
      <c r="AY60">
        <v>62.130001068115227</v>
      </c>
      <c r="AZ60">
        <v>62.139999389648438</v>
      </c>
      <c r="BA60" s="2">
        <f t="shared" si="17"/>
        <v>-3.2108616904347187E-4</v>
      </c>
      <c r="BB60" s="2">
        <f t="shared" si="18"/>
        <v>1.0170020444061678E-2</v>
      </c>
      <c r="BC60" s="2">
        <f t="shared" si="19"/>
        <v>2.5686281114217779E-3</v>
      </c>
      <c r="BD60" s="2">
        <f t="shared" si="20"/>
        <v>1.6089992969769984E-4</v>
      </c>
      <c r="BE60">
        <v>132</v>
      </c>
      <c r="BF60">
        <v>44</v>
      </c>
      <c r="BG60">
        <v>2</v>
      </c>
      <c r="BH60">
        <v>0</v>
      </c>
      <c r="BI60">
        <v>0</v>
      </c>
      <c r="BJ60">
        <v>1</v>
      </c>
      <c r="BK60">
        <v>2</v>
      </c>
      <c r="BL60">
        <v>0</v>
      </c>
      <c r="BM60">
        <v>0</v>
      </c>
      <c r="BN60">
        <v>31</v>
      </c>
      <c r="BO60">
        <v>7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440</v>
      </c>
      <c r="CN60">
        <v>62.139999389648438</v>
      </c>
      <c r="CO60">
        <v>62.419998168945313</v>
      </c>
      <c r="CP60">
        <v>63.680000305175781</v>
      </c>
      <c r="CQ60">
        <v>62.220001220703118</v>
      </c>
      <c r="CR60">
        <v>63.5</v>
      </c>
      <c r="CS60" s="2">
        <f t="shared" si="21"/>
        <v>4.4857223247433131E-3</v>
      </c>
      <c r="CT60" s="2">
        <f t="shared" si="22"/>
        <v>1.9786465612313453E-2</v>
      </c>
      <c r="CU60" s="2">
        <f t="shared" si="23"/>
        <v>3.2040524528835768E-3</v>
      </c>
      <c r="CV60" s="2">
        <f t="shared" si="24"/>
        <v>2.0157461091289464E-2</v>
      </c>
      <c r="CW60">
        <v>46</v>
      </c>
      <c r="CX60">
        <v>23</v>
      </c>
      <c r="CY60">
        <v>59</v>
      </c>
      <c r="CZ60">
        <v>58</v>
      </c>
      <c r="DA60">
        <v>2</v>
      </c>
      <c r="DB60">
        <v>0</v>
      </c>
      <c r="DC60">
        <v>0</v>
      </c>
      <c r="DD60">
        <v>0</v>
      </c>
      <c r="DE60">
        <v>0</v>
      </c>
      <c r="DF60">
        <v>9</v>
      </c>
      <c r="DG60">
        <v>1</v>
      </c>
      <c r="DH60">
        <v>1</v>
      </c>
      <c r="DI60">
        <v>0</v>
      </c>
      <c r="DJ60">
        <v>0</v>
      </c>
      <c r="DK60">
        <v>1</v>
      </c>
      <c r="DL60">
        <v>11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449</v>
      </c>
      <c r="EF60">
        <v>63.5</v>
      </c>
      <c r="EG60">
        <v>63.189998626708977</v>
      </c>
      <c r="EH60">
        <v>63.25</v>
      </c>
      <c r="EI60">
        <v>62.689998626708977</v>
      </c>
      <c r="EJ60">
        <v>62.880001068115227</v>
      </c>
      <c r="EK60" s="2">
        <f t="shared" si="25"/>
        <v>-4.905861370916309E-3</v>
      </c>
      <c r="EL60" s="2">
        <f t="shared" si="26"/>
        <v>9.4863831290159517E-4</v>
      </c>
      <c r="EM60" s="2">
        <f t="shared" si="27"/>
        <v>7.9126445777237819E-3</v>
      </c>
      <c r="EN60" s="2">
        <f t="shared" si="28"/>
        <v>3.0216672738352379E-3</v>
      </c>
      <c r="EO60">
        <v>7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24</v>
      </c>
      <c r="EY60">
        <v>19</v>
      </c>
      <c r="EZ60">
        <v>43</v>
      </c>
      <c r="FA60">
        <v>55</v>
      </c>
      <c r="FB60">
        <v>51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244</v>
      </c>
      <c r="FX60">
        <v>62.880001068115227</v>
      </c>
      <c r="FY60">
        <v>63.409999847412109</v>
      </c>
      <c r="FZ60">
        <v>63.729999542236328</v>
      </c>
      <c r="GA60">
        <v>62.740001678466797</v>
      </c>
      <c r="GB60">
        <v>62.979999542236328</v>
      </c>
      <c r="GC60">
        <v>452</v>
      </c>
      <c r="GD60">
        <v>371</v>
      </c>
      <c r="GE60">
        <v>195</v>
      </c>
      <c r="GF60">
        <v>203</v>
      </c>
      <c r="GG60">
        <v>0</v>
      </c>
      <c r="GH60">
        <v>60</v>
      </c>
      <c r="GI60">
        <v>0</v>
      </c>
      <c r="GJ60">
        <v>60</v>
      </c>
      <c r="GK60">
        <v>0</v>
      </c>
      <c r="GL60">
        <v>67</v>
      </c>
      <c r="GM60">
        <v>0</v>
      </c>
      <c r="GN60">
        <v>51</v>
      </c>
      <c r="GO60">
        <v>0</v>
      </c>
      <c r="GP60">
        <v>0</v>
      </c>
      <c r="GQ60">
        <v>0</v>
      </c>
      <c r="GR60">
        <v>0</v>
      </c>
      <c r="GS60">
        <v>1</v>
      </c>
      <c r="GT60">
        <v>0</v>
      </c>
      <c r="GU60">
        <v>0</v>
      </c>
      <c r="GV60">
        <v>0</v>
      </c>
      <c r="GW60">
        <v>2.5</v>
      </c>
      <c r="GX60" t="s">
        <v>218</v>
      </c>
      <c r="GY60">
        <v>1031020</v>
      </c>
      <c r="GZ60">
        <v>839083</v>
      </c>
      <c r="HA60">
        <v>1.427</v>
      </c>
      <c r="HB60">
        <v>2.2549999999999999</v>
      </c>
      <c r="HC60">
        <v>2.73</v>
      </c>
      <c r="HD60">
        <v>3.21</v>
      </c>
      <c r="HE60">
        <v>0.43980000000000002</v>
      </c>
      <c r="HF60" s="2">
        <f t="shared" si="29"/>
        <v>8.3582838759226341E-3</v>
      </c>
      <c r="HG60" s="2">
        <f t="shared" si="30"/>
        <v>5.0211783637648111E-3</v>
      </c>
      <c r="HH60" s="2">
        <f t="shared" si="31"/>
        <v>1.0566127906601053E-2</v>
      </c>
      <c r="HI60" s="2">
        <f t="shared" si="32"/>
        <v>3.8106996747210298E-3</v>
      </c>
      <c r="HJ60" s="3">
        <f t="shared" si="33"/>
        <v>63.728392766692266</v>
      </c>
      <c r="HK60" s="4" t="str">
        <f t="shared" si="34"/>
        <v>DCI</v>
      </c>
    </row>
    <row r="61" spans="1:219" hidden="1" x14ac:dyDescent="0.3">
      <c r="A61">
        <v>52</v>
      </c>
      <c r="B61" t="s">
        <v>450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41</v>
      </c>
      <c r="N61">
        <v>120</v>
      </c>
      <c r="O61">
        <v>8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</v>
      </c>
      <c r="W61">
        <v>7</v>
      </c>
      <c r="X61">
        <v>7</v>
      </c>
      <c r="Y61">
        <v>3</v>
      </c>
      <c r="Z61">
        <v>5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451</v>
      </c>
      <c r="AV61">
        <v>147.94000244140619</v>
      </c>
      <c r="AW61">
        <v>148.3999938964844</v>
      </c>
      <c r="AX61">
        <v>149.75</v>
      </c>
      <c r="AY61">
        <v>147.6300048828125</v>
      </c>
      <c r="AZ61">
        <v>148.1000061035156</v>
      </c>
      <c r="BA61" s="2">
        <f t="shared" si="17"/>
        <v>3.099673005371395E-3</v>
      </c>
      <c r="BB61" s="2">
        <f t="shared" si="18"/>
        <v>9.0150657997702943E-3</v>
      </c>
      <c r="BC61" s="2">
        <f t="shared" si="19"/>
        <v>5.1886054268237558E-3</v>
      </c>
      <c r="BD61" s="2">
        <f t="shared" si="20"/>
        <v>3.1735395093406282E-3</v>
      </c>
      <c r="BE61">
        <v>109</v>
      </c>
      <c r="BF61">
        <v>24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42</v>
      </c>
      <c r="BO61">
        <v>14</v>
      </c>
      <c r="BP61">
        <v>17</v>
      </c>
      <c r="BQ61">
        <v>2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452</v>
      </c>
      <c r="CN61">
        <v>148.1000061035156</v>
      </c>
      <c r="CO61">
        <v>149.00999450683591</v>
      </c>
      <c r="CP61">
        <v>151.7200012207031</v>
      </c>
      <c r="CQ61">
        <v>148.61000061035159</v>
      </c>
      <c r="CR61">
        <v>151.33000183105469</v>
      </c>
      <c r="CS61" s="2">
        <f t="shared" si="21"/>
        <v>6.1068950866820515E-3</v>
      </c>
      <c r="CT61" s="2">
        <f t="shared" si="22"/>
        <v>1.7861894885731089E-2</v>
      </c>
      <c r="CU61" s="2">
        <f t="shared" si="23"/>
        <v>2.6843427369294126E-3</v>
      </c>
      <c r="CV61" s="2">
        <f t="shared" si="24"/>
        <v>1.7973972033250352E-2</v>
      </c>
      <c r="CW61">
        <v>20</v>
      </c>
      <c r="CX61">
        <v>95</v>
      </c>
      <c r="CY61">
        <v>41</v>
      </c>
      <c r="CZ61">
        <v>34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2</v>
      </c>
      <c r="DH61">
        <v>0</v>
      </c>
      <c r="DI61">
        <v>0</v>
      </c>
      <c r="DJ61">
        <v>0</v>
      </c>
      <c r="DK61">
        <v>1</v>
      </c>
      <c r="DL61">
        <v>3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453</v>
      </c>
      <c r="EF61">
        <v>151.33000183105469</v>
      </c>
      <c r="EG61">
        <v>150.24000549316409</v>
      </c>
      <c r="EH61">
        <v>151.0299987792969</v>
      </c>
      <c r="EI61">
        <v>148.6600036621094</v>
      </c>
      <c r="EJ61">
        <v>149.19000244140619</v>
      </c>
      <c r="EK61" s="2">
        <f t="shared" si="25"/>
        <v>-7.2550339326244995E-3</v>
      </c>
      <c r="EL61" s="2">
        <f t="shared" si="26"/>
        <v>5.2307044462553964E-3</v>
      </c>
      <c r="EM61" s="2">
        <f t="shared" si="27"/>
        <v>1.0516518725277701E-2</v>
      </c>
      <c r="EN61" s="2">
        <f t="shared" si="28"/>
        <v>3.5525086843868348E-3</v>
      </c>
      <c r="EO61">
        <v>37</v>
      </c>
      <c r="EP61">
        <v>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37</v>
      </c>
      <c r="EY61">
        <v>33</v>
      </c>
      <c r="EZ61">
        <v>3</v>
      </c>
      <c r="FA61">
        <v>11</v>
      </c>
      <c r="FB61">
        <v>81</v>
      </c>
      <c r="FC61">
        <v>0</v>
      </c>
      <c r="FD61">
        <v>0</v>
      </c>
      <c r="FE61">
        <v>0</v>
      </c>
      <c r="FF61">
        <v>0</v>
      </c>
      <c r="FG61">
        <v>2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41</v>
      </c>
      <c r="FP61">
        <v>2</v>
      </c>
      <c r="FQ61">
        <v>0</v>
      </c>
      <c r="FR61">
        <v>0</v>
      </c>
      <c r="FS61">
        <v>1</v>
      </c>
      <c r="FT61">
        <v>1</v>
      </c>
      <c r="FU61">
        <v>0</v>
      </c>
      <c r="FV61">
        <v>0</v>
      </c>
      <c r="FW61" t="s">
        <v>334</v>
      </c>
      <c r="FX61">
        <v>149.19000244140619</v>
      </c>
      <c r="FY61">
        <v>150.3999938964844</v>
      </c>
      <c r="FZ61">
        <v>151.03999328613281</v>
      </c>
      <c r="GA61">
        <v>148.5</v>
      </c>
      <c r="GB61">
        <v>149.77000427246091</v>
      </c>
      <c r="GC61">
        <v>531</v>
      </c>
      <c r="GD61">
        <v>272</v>
      </c>
      <c r="GE61">
        <v>229</v>
      </c>
      <c r="GF61">
        <v>168</v>
      </c>
      <c r="GG61">
        <v>0</v>
      </c>
      <c r="GH61">
        <v>34</v>
      </c>
      <c r="GI61">
        <v>0</v>
      </c>
      <c r="GJ61">
        <v>34</v>
      </c>
      <c r="GK61">
        <v>0</v>
      </c>
      <c r="GL61">
        <v>87</v>
      </c>
      <c r="GM61">
        <v>0</v>
      </c>
      <c r="GN61">
        <v>81</v>
      </c>
      <c r="GO61">
        <v>2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2.2000000000000002</v>
      </c>
      <c r="GX61" t="s">
        <v>218</v>
      </c>
      <c r="GY61">
        <v>930964</v>
      </c>
      <c r="GZ61">
        <v>787700</v>
      </c>
      <c r="HA61">
        <v>1.0009999999999999</v>
      </c>
      <c r="HB61">
        <v>1.5860000000000001</v>
      </c>
      <c r="HC61">
        <v>2.0499999999999998</v>
      </c>
      <c r="HD61">
        <v>2.02</v>
      </c>
      <c r="HE61">
        <v>0.38729997999999999</v>
      </c>
      <c r="HF61" s="2">
        <f t="shared" si="29"/>
        <v>8.0451562778055541E-3</v>
      </c>
      <c r="HG61" s="2">
        <f t="shared" si="30"/>
        <v>4.2372842829513369E-3</v>
      </c>
      <c r="HH61" s="2">
        <f t="shared" si="31"/>
        <v>1.2632938654187131E-2</v>
      </c>
      <c r="HI61" s="2">
        <f t="shared" si="32"/>
        <v>8.4796971104476038E-3</v>
      </c>
      <c r="HJ61" s="3">
        <f t="shared" si="33"/>
        <v>151.03728142677795</v>
      </c>
      <c r="HK61" s="4" t="str">
        <f t="shared" si="34"/>
        <v>DOV</v>
      </c>
    </row>
    <row r="62" spans="1:219" hidden="1" x14ac:dyDescent="0.3">
      <c r="A62">
        <v>53</v>
      </c>
      <c r="B62" t="s">
        <v>454</v>
      </c>
      <c r="C62">
        <v>9</v>
      </c>
      <c r="D62">
        <v>1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49</v>
      </c>
      <c r="W62">
        <v>19</v>
      </c>
      <c r="X62">
        <v>19</v>
      </c>
      <c r="Y62">
        <v>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455</v>
      </c>
      <c r="AV62">
        <v>67.779998779296875</v>
      </c>
      <c r="AW62">
        <v>67.800003051757813</v>
      </c>
      <c r="AX62">
        <v>68.010002136230469</v>
      </c>
      <c r="AY62">
        <v>67.470001220703125</v>
      </c>
      <c r="AZ62">
        <v>68</v>
      </c>
      <c r="BA62" s="2">
        <f t="shared" si="17"/>
        <v>2.9504825310500138E-4</v>
      </c>
      <c r="BB62" s="2">
        <f t="shared" si="18"/>
        <v>3.0877676499996287E-3</v>
      </c>
      <c r="BC62" s="2">
        <f t="shared" si="19"/>
        <v>4.867283424792257E-3</v>
      </c>
      <c r="BD62" s="2">
        <f t="shared" si="20"/>
        <v>7.7940996955422337E-3</v>
      </c>
      <c r="BE62">
        <v>56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27</v>
      </c>
      <c r="BO62">
        <v>5</v>
      </c>
      <c r="BP62">
        <v>2</v>
      </c>
      <c r="BQ62">
        <v>3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444</v>
      </c>
      <c r="CN62">
        <v>68</v>
      </c>
      <c r="CO62">
        <v>68.349998474121094</v>
      </c>
      <c r="CP62">
        <v>68.959999084472656</v>
      </c>
      <c r="CQ62">
        <v>68.349998474121094</v>
      </c>
      <c r="CR62">
        <v>68.959999084472656</v>
      </c>
      <c r="CS62" s="2">
        <f t="shared" si="21"/>
        <v>5.1206800575659406E-3</v>
      </c>
      <c r="CT62" s="2">
        <f t="shared" si="22"/>
        <v>8.8457166248557817E-3</v>
      </c>
      <c r="CU62" s="2">
        <f t="shared" si="23"/>
        <v>0</v>
      </c>
      <c r="CV62" s="2">
        <f t="shared" si="24"/>
        <v>8.8457166248557817E-3</v>
      </c>
      <c r="CW62">
        <v>72</v>
      </c>
      <c r="CX62">
        <v>21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318</v>
      </c>
      <c r="EF62">
        <v>68.959999084472656</v>
      </c>
      <c r="EG62">
        <v>68.760002136230469</v>
      </c>
      <c r="EH62">
        <v>69.419998168945313</v>
      </c>
      <c r="EI62">
        <v>68.550003051757813</v>
      </c>
      <c r="EJ62">
        <v>69.019996643066406</v>
      </c>
      <c r="EK62" s="2">
        <f t="shared" si="25"/>
        <v>-2.9086233570201347E-3</v>
      </c>
      <c r="EL62" s="2">
        <f t="shared" si="26"/>
        <v>9.5072896877442803E-3</v>
      </c>
      <c r="EM62" s="2">
        <f t="shared" si="27"/>
        <v>3.0540878119316162E-3</v>
      </c>
      <c r="EN62" s="2">
        <f t="shared" si="28"/>
        <v>6.8095278784080504E-3</v>
      </c>
      <c r="EO62">
        <v>51</v>
      </c>
      <c r="EP62">
        <v>60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10</v>
      </c>
      <c r="EY62">
        <v>4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456</v>
      </c>
      <c r="FX62">
        <v>69.019996643066406</v>
      </c>
      <c r="FY62">
        <v>69.489997863769531</v>
      </c>
      <c r="FZ62">
        <v>70.760002136230469</v>
      </c>
      <c r="GA62">
        <v>69.489997863769531</v>
      </c>
      <c r="GB62">
        <v>70.480003356933594</v>
      </c>
      <c r="GC62">
        <v>267</v>
      </c>
      <c r="GD62">
        <v>141</v>
      </c>
      <c r="GE62">
        <v>204</v>
      </c>
      <c r="GF62">
        <v>15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1.5</v>
      </c>
      <c r="GX62" t="s">
        <v>258</v>
      </c>
      <c r="GY62">
        <v>182436</v>
      </c>
      <c r="GZ62">
        <v>147516</v>
      </c>
      <c r="HA62">
        <v>0.96099999999999997</v>
      </c>
      <c r="HB62">
        <v>1.806</v>
      </c>
      <c r="HC62">
        <v>-24.77</v>
      </c>
      <c r="HD62">
        <v>5.69</v>
      </c>
      <c r="HE62">
        <v>0.19559999</v>
      </c>
      <c r="HF62" s="2">
        <f t="shared" si="29"/>
        <v>6.7635808771290273E-3</v>
      </c>
      <c r="HG62" s="2">
        <f t="shared" si="30"/>
        <v>1.7948053054264501E-2</v>
      </c>
      <c r="HH62" s="2">
        <f t="shared" si="31"/>
        <v>0</v>
      </c>
      <c r="HI62" s="2">
        <f t="shared" si="32"/>
        <v>1.4046615295268294E-2</v>
      </c>
      <c r="HJ62" s="3">
        <f t="shared" si="33"/>
        <v>70.737208032169193</v>
      </c>
      <c r="HK62" s="4" t="str">
        <f t="shared" si="34"/>
        <v>RDY</v>
      </c>
    </row>
    <row r="63" spans="1:219" hidden="1" x14ac:dyDescent="0.3">
      <c r="A63">
        <v>54</v>
      </c>
      <c r="B63" t="s">
        <v>457</v>
      </c>
      <c r="C63">
        <v>10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63</v>
      </c>
      <c r="N63">
        <v>95</v>
      </c>
      <c r="O63">
        <v>17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</v>
      </c>
      <c r="W63">
        <v>4</v>
      </c>
      <c r="X63">
        <v>1</v>
      </c>
      <c r="Y63">
        <v>4</v>
      </c>
      <c r="Z63">
        <v>11</v>
      </c>
      <c r="AA63">
        <v>1</v>
      </c>
      <c r="AB63">
        <v>22</v>
      </c>
      <c r="AC63">
        <v>0</v>
      </c>
      <c r="AD63">
        <v>0</v>
      </c>
      <c r="AE63">
        <v>0</v>
      </c>
      <c r="AF63">
        <v>0</v>
      </c>
      <c r="AG63">
        <v>11</v>
      </c>
      <c r="AH63">
        <v>11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1</v>
      </c>
      <c r="AT63">
        <v>1</v>
      </c>
      <c r="AU63" t="s">
        <v>242</v>
      </c>
      <c r="AV63">
        <v>31.899999618530281</v>
      </c>
      <c r="AW63">
        <v>32.110000610351563</v>
      </c>
      <c r="AX63">
        <v>32.240001678466797</v>
      </c>
      <c r="AY63">
        <v>31.70999908447266</v>
      </c>
      <c r="AZ63">
        <v>31.879999160766602</v>
      </c>
      <c r="BA63" s="2">
        <f t="shared" si="17"/>
        <v>6.5400494496902217E-3</v>
      </c>
      <c r="BB63" s="2">
        <f t="shared" si="18"/>
        <v>4.0322909847136934E-3</v>
      </c>
      <c r="BC63" s="2">
        <f t="shared" si="19"/>
        <v>1.2457225732656951E-2</v>
      </c>
      <c r="BD63" s="2">
        <f t="shared" si="20"/>
        <v>5.3324993967739376E-3</v>
      </c>
      <c r="BE63">
        <v>10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12</v>
      </c>
      <c r="BO63">
        <v>15</v>
      </c>
      <c r="BP63">
        <v>8</v>
      </c>
      <c r="BQ63">
        <v>33</v>
      </c>
      <c r="BR63">
        <v>125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11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0</v>
      </c>
      <c r="CM63" t="s">
        <v>343</v>
      </c>
      <c r="CN63">
        <v>31.879999160766602</v>
      </c>
      <c r="CO63">
        <v>32.029998779296882</v>
      </c>
      <c r="CP63">
        <v>33.630001068115227</v>
      </c>
      <c r="CQ63">
        <v>32</v>
      </c>
      <c r="CR63">
        <v>33.430000305175781</v>
      </c>
      <c r="CS63" s="2">
        <f t="shared" si="21"/>
        <v>4.6830978534796452E-3</v>
      </c>
      <c r="CT63" s="2">
        <f t="shared" si="22"/>
        <v>4.7576635087749564E-2</v>
      </c>
      <c r="CU63" s="2">
        <f t="shared" si="23"/>
        <v>9.3658384140404838E-4</v>
      </c>
      <c r="CV63" s="2">
        <f t="shared" si="24"/>
        <v>4.2775958484044141E-2</v>
      </c>
      <c r="CW63">
        <v>4</v>
      </c>
      <c r="CX63">
        <v>2</v>
      </c>
      <c r="CY63">
        <v>1</v>
      </c>
      <c r="CZ63">
        <v>1</v>
      </c>
      <c r="DA63">
        <v>187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458</v>
      </c>
      <c r="EF63">
        <v>33.430000305175781</v>
      </c>
      <c r="EG63">
        <v>33.069999694824219</v>
      </c>
      <c r="EH63">
        <v>33.279998779296882</v>
      </c>
      <c r="EI63">
        <v>32.669998168945313</v>
      </c>
      <c r="EJ63">
        <v>32.909999847412109</v>
      </c>
      <c r="EK63" s="2">
        <f t="shared" si="25"/>
        <v>-1.0886017952032478E-2</v>
      </c>
      <c r="EL63" s="2">
        <f t="shared" si="26"/>
        <v>6.3100688754622603E-3</v>
      </c>
      <c r="EM63" s="2">
        <f t="shared" si="27"/>
        <v>1.2095601136080769E-2</v>
      </c>
      <c r="EN63" s="2">
        <f t="shared" si="28"/>
        <v>7.2926672616094868E-3</v>
      </c>
      <c r="EO63">
        <v>23</v>
      </c>
      <c r="EP63">
        <v>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16</v>
      </c>
      <c r="EY63">
        <v>45</v>
      </c>
      <c r="EZ63">
        <v>32</v>
      </c>
      <c r="FA63">
        <v>15</v>
      </c>
      <c r="FB63">
        <v>73</v>
      </c>
      <c r="FC63">
        <v>0</v>
      </c>
      <c r="FD63">
        <v>0</v>
      </c>
      <c r="FE63">
        <v>0</v>
      </c>
      <c r="FF63">
        <v>0</v>
      </c>
      <c r="FG63">
        <v>2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0</v>
      </c>
      <c r="FN63">
        <v>0</v>
      </c>
      <c r="FO63">
        <v>19</v>
      </c>
      <c r="FP63">
        <v>2</v>
      </c>
      <c r="FQ63">
        <v>9</v>
      </c>
      <c r="FR63">
        <v>0</v>
      </c>
      <c r="FS63">
        <v>1</v>
      </c>
      <c r="FT63">
        <v>1</v>
      </c>
      <c r="FU63">
        <v>1</v>
      </c>
      <c r="FV63">
        <v>0</v>
      </c>
      <c r="FW63" t="s">
        <v>459</v>
      </c>
      <c r="FX63">
        <v>32.909999847412109</v>
      </c>
      <c r="FY63">
        <v>33.209999084472663</v>
      </c>
      <c r="FZ63">
        <v>33.860000610351563</v>
      </c>
      <c r="GA63">
        <v>33.020000457763672</v>
      </c>
      <c r="GB63">
        <v>33.669998168945313</v>
      </c>
      <c r="GC63">
        <v>405</v>
      </c>
      <c r="GD63">
        <v>397</v>
      </c>
      <c r="GE63">
        <v>220</v>
      </c>
      <c r="GF63">
        <v>182</v>
      </c>
      <c r="GG63">
        <v>0</v>
      </c>
      <c r="GH63">
        <v>188</v>
      </c>
      <c r="GI63">
        <v>0</v>
      </c>
      <c r="GJ63">
        <v>188</v>
      </c>
      <c r="GK63">
        <v>1</v>
      </c>
      <c r="GL63">
        <v>209</v>
      </c>
      <c r="GM63">
        <v>1</v>
      </c>
      <c r="GN63">
        <v>73</v>
      </c>
      <c r="GO63">
        <v>1</v>
      </c>
      <c r="GP63">
        <v>0</v>
      </c>
      <c r="GQ63">
        <v>1</v>
      </c>
      <c r="GR63">
        <v>0</v>
      </c>
      <c r="GS63">
        <v>2</v>
      </c>
      <c r="GT63">
        <v>1</v>
      </c>
      <c r="GU63">
        <v>1</v>
      </c>
      <c r="GV63">
        <v>0</v>
      </c>
      <c r="GW63">
        <v>2.6</v>
      </c>
      <c r="GX63" t="s">
        <v>288</v>
      </c>
      <c r="GY63">
        <v>1755773</v>
      </c>
      <c r="GZ63">
        <v>1680783</v>
      </c>
      <c r="HA63">
        <v>0.97299999999999998</v>
      </c>
      <c r="HB63">
        <v>1.101</v>
      </c>
      <c r="HC63">
        <v>-1.33</v>
      </c>
      <c r="HD63">
        <v>3.63</v>
      </c>
      <c r="HF63" s="2">
        <f t="shared" si="29"/>
        <v>9.0334009434169804E-3</v>
      </c>
      <c r="HG63" s="2">
        <f t="shared" si="30"/>
        <v>1.9196736980571227E-2</v>
      </c>
      <c r="HH63" s="2">
        <f t="shared" si="31"/>
        <v>5.7211271287817E-3</v>
      </c>
      <c r="HI63" s="2">
        <f t="shared" si="32"/>
        <v>1.9304952376895335E-2</v>
      </c>
      <c r="HJ63" s="3">
        <f t="shared" si="33"/>
        <v>33.847522702022296</v>
      </c>
      <c r="HK63" s="4" t="str">
        <f t="shared" si="34"/>
        <v>DXC</v>
      </c>
    </row>
    <row r="64" spans="1:219" hidden="1" x14ac:dyDescent="0.3">
      <c r="A64">
        <v>55</v>
      </c>
      <c r="B64" t="s">
        <v>460</v>
      </c>
      <c r="C64">
        <v>10</v>
      </c>
      <c r="D64">
        <v>1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15</v>
      </c>
      <c r="N64">
        <v>8</v>
      </c>
      <c r="O64">
        <v>2</v>
      </c>
      <c r="P64">
        <v>0</v>
      </c>
      <c r="Q64">
        <v>0</v>
      </c>
      <c r="R64">
        <v>2</v>
      </c>
      <c r="S64">
        <v>2</v>
      </c>
      <c r="T64">
        <v>0</v>
      </c>
      <c r="U64">
        <v>0</v>
      </c>
      <c r="V64">
        <v>0</v>
      </c>
      <c r="W64">
        <v>4</v>
      </c>
      <c r="X64">
        <v>1</v>
      </c>
      <c r="Y64">
        <v>6</v>
      </c>
      <c r="Z64">
        <v>54</v>
      </c>
      <c r="AA64">
        <v>1</v>
      </c>
      <c r="AB64">
        <v>2</v>
      </c>
      <c r="AC64">
        <v>0</v>
      </c>
      <c r="AD64">
        <v>0</v>
      </c>
      <c r="AE64">
        <v>10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1</v>
      </c>
      <c r="AL64">
        <v>1</v>
      </c>
      <c r="AM64">
        <v>26</v>
      </c>
      <c r="AN64">
        <v>10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 t="s">
        <v>461</v>
      </c>
      <c r="AV64">
        <v>31</v>
      </c>
      <c r="AW64">
        <v>31.10000038146973</v>
      </c>
      <c r="AX64">
        <v>31.170000076293949</v>
      </c>
      <c r="AY64">
        <v>30.5</v>
      </c>
      <c r="AZ64">
        <v>31.090000152587891</v>
      </c>
      <c r="BA64" s="2">
        <f t="shared" si="17"/>
        <v>3.2154463100686481E-3</v>
      </c>
      <c r="BB64" s="2">
        <f t="shared" si="18"/>
        <v>2.2457393215554733E-3</v>
      </c>
      <c r="BC64" s="2">
        <f t="shared" si="19"/>
        <v>1.9292616530873996E-2</v>
      </c>
      <c r="BD64" s="2">
        <f t="shared" si="20"/>
        <v>1.8977167889746016E-2</v>
      </c>
      <c r="BE64">
        <v>12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4</v>
      </c>
      <c r="BO64">
        <v>3</v>
      </c>
      <c r="BP64">
        <v>3</v>
      </c>
      <c r="BQ64">
        <v>5</v>
      </c>
      <c r="BR64">
        <v>81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12</v>
      </c>
      <c r="CF64">
        <v>0</v>
      </c>
      <c r="CG64">
        <v>3</v>
      </c>
      <c r="CH64">
        <v>0</v>
      </c>
      <c r="CI64">
        <v>2</v>
      </c>
      <c r="CJ64">
        <v>0</v>
      </c>
      <c r="CK64">
        <v>2</v>
      </c>
      <c r="CL64">
        <v>0</v>
      </c>
      <c r="CM64" t="s">
        <v>462</v>
      </c>
      <c r="CN64">
        <v>31.090000152587891</v>
      </c>
      <c r="CO64">
        <v>32.259998321533203</v>
      </c>
      <c r="CP64">
        <v>33.759998321533203</v>
      </c>
      <c r="CQ64">
        <v>32.150001525878913</v>
      </c>
      <c r="CR64">
        <v>33.150001525878913</v>
      </c>
      <c r="CS64" s="2">
        <f t="shared" si="21"/>
        <v>3.6267769058262789E-2</v>
      </c>
      <c r="CT64" s="2">
        <f t="shared" si="22"/>
        <v>4.443128182987055E-2</v>
      </c>
      <c r="CU64" s="2">
        <f t="shared" si="23"/>
        <v>3.4096962609222459E-3</v>
      </c>
      <c r="CV64" s="2">
        <f t="shared" si="24"/>
        <v>3.0165911130330958E-2</v>
      </c>
      <c r="CW64">
        <v>1</v>
      </c>
      <c r="CX64">
        <v>9</v>
      </c>
      <c r="CY64">
        <v>12</v>
      </c>
      <c r="CZ64">
        <v>7</v>
      </c>
      <c r="DA64">
        <v>133</v>
      </c>
      <c r="DB64">
        <v>1</v>
      </c>
      <c r="DC64">
        <v>27</v>
      </c>
      <c r="DD64">
        <v>1</v>
      </c>
      <c r="DE64">
        <v>16</v>
      </c>
      <c r="DF64">
        <v>2</v>
      </c>
      <c r="DG64">
        <v>0</v>
      </c>
      <c r="DH64">
        <v>2</v>
      </c>
      <c r="DI64">
        <v>0</v>
      </c>
      <c r="DJ64">
        <v>0</v>
      </c>
      <c r="DK64">
        <v>2</v>
      </c>
      <c r="DL64">
        <v>4</v>
      </c>
      <c r="DM64">
        <v>2</v>
      </c>
      <c r="DN64">
        <v>4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463</v>
      </c>
      <c r="EF64">
        <v>33.150001525878913</v>
      </c>
      <c r="EG64">
        <v>33</v>
      </c>
      <c r="EH64">
        <v>33.419998168945313</v>
      </c>
      <c r="EI64">
        <v>32.549999237060547</v>
      </c>
      <c r="EJ64">
        <v>32.700000762939453</v>
      </c>
      <c r="EK64" s="2">
        <f t="shared" si="25"/>
        <v>-4.5455007842094552E-3</v>
      </c>
      <c r="EL64" s="2">
        <f t="shared" si="26"/>
        <v>1.2567270854478507E-2</v>
      </c>
      <c r="EM64" s="2">
        <f t="shared" si="27"/>
        <v>1.363638675574097E-2</v>
      </c>
      <c r="EN64" s="2">
        <f t="shared" si="28"/>
        <v>4.5872025192400523E-3</v>
      </c>
      <c r="EO64">
        <v>3</v>
      </c>
      <c r="EP64">
        <v>5</v>
      </c>
      <c r="EQ64">
        <v>1</v>
      </c>
      <c r="ER64">
        <v>0</v>
      </c>
      <c r="ES64">
        <v>0</v>
      </c>
      <c r="ET64">
        <v>1</v>
      </c>
      <c r="EU64">
        <v>1</v>
      </c>
      <c r="EV64">
        <v>0</v>
      </c>
      <c r="EW64">
        <v>0</v>
      </c>
      <c r="EX64">
        <v>3</v>
      </c>
      <c r="EY64">
        <v>3</v>
      </c>
      <c r="EZ64">
        <v>2</v>
      </c>
      <c r="FA64">
        <v>3</v>
      </c>
      <c r="FB64">
        <v>95</v>
      </c>
      <c r="FC64">
        <v>1</v>
      </c>
      <c r="FD64">
        <v>1</v>
      </c>
      <c r="FE64">
        <v>0</v>
      </c>
      <c r="FF64">
        <v>0</v>
      </c>
      <c r="FG64">
        <v>6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10</v>
      </c>
      <c r="FP64">
        <v>6</v>
      </c>
      <c r="FQ64">
        <v>0</v>
      </c>
      <c r="FR64">
        <v>0</v>
      </c>
      <c r="FS64">
        <v>1</v>
      </c>
      <c r="FT64">
        <v>1</v>
      </c>
      <c r="FU64">
        <v>0</v>
      </c>
      <c r="FV64">
        <v>0</v>
      </c>
      <c r="FW64" t="s">
        <v>464</v>
      </c>
      <c r="FX64">
        <v>32.700000762939453</v>
      </c>
      <c r="FY64">
        <v>32.830001831054688</v>
      </c>
      <c r="FZ64">
        <v>34.240001678466797</v>
      </c>
      <c r="GA64">
        <v>32.830001831054688</v>
      </c>
      <c r="GB64">
        <v>34.040000915527337</v>
      </c>
      <c r="GC64">
        <v>208</v>
      </c>
      <c r="GD64">
        <v>271</v>
      </c>
      <c r="GE64">
        <v>171</v>
      </c>
      <c r="GF64">
        <v>110</v>
      </c>
      <c r="GG64">
        <v>16</v>
      </c>
      <c r="GH64">
        <v>140</v>
      </c>
      <c r="GI64">
        <v>16</v>
      </c>
      <c r="GJ64">
        <v>140</v>
      </c>
      <c r="GK64">
        <v>4</v>
      </c>
      <c r="GL64">
        <v>230</v>
      </c>
      <c r="GM64">
        <v>4</v>
      </c>
      <c r="GN64">
        <v>95</v>
      </c>
      <c r="GO64">
        <v>2</v>
      </c>
      <c r="GP64">
        <v>1</v>
      </c>
      <c r="GQ64">
        <v>2</v>
      </c>
      <c r="GR64">
        <v>1</v>
      </c>
      <c r="GS64">
        <v>2</v>
      </c>
      <c r="GT64">
        <v>0</v>
      </c>
      <c r="GU64">
        <v>0</v>
      </c>
      <c r="GV64">
        <v>0</v>
      </c>
      <c r="GW64">
        <v>2.1</v>
      </c>
      <c r="GX64" t="s">
        <v>218</v>
      </c>
      <c r="GY64">
        <v>159644</v>
      </c>
      <c r="GZ64">
        <v>177116</v>
      </c>
      <c r="HA64">
        <v>1.27</v>
      </c>
      <c r="HB64">
        <v>1.298</v>
      </c>
      <c r="HC64">
        <v>0.79</v>
      </c>
      <c r="HD64">
        <v>4.4400000000000004</v>
      </c>
      <c r="HE64">
        <v>0</v>
      </c>
      <c r="HF64" s="2">
        <f t="shared" si="29"/>
        <v>3.9598251862497102E-3</v>
      </c>
      <c r="HG64" s="2">
        <f t="shared" si="30"/>
        <v>4.1179900066968922E-2</v>
      </c>
      <c r="HH64" s="2">
        <f t="shared" si="31"/>
        <v>0</v>
      </c>
      <c r="HI64" s="2">
        <f t="shared" si="32"/>
        <v>3.5546388129522932E-2</v>
      </c>
      <c r="HJ64" s="3">
        <f t="shared" si="33"/>
        <v>34.181938025655924</v>
      </c>
      <c r="HK64" s="4" t="str">
        <f t="shared" si="34"/>
        <v>ECHO</v>
      </c>
    </row>
    <row r="65" spans="1:219" hidden="1" x14ac:dyDescent="0.3">
      <c r="A65">
        <v>56</v>
      </c>
      <c r="B65" t="s">
        <v>465</v>
      </c>
      <c r="C65">
        <v>11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8</v>
      </c>
      <c r="N65">
        <v>60</v>
      </c>
      <c r="O65">
        <v>87</v>
      </c>
      <c r="P65">
        <v>15</v>
      </c>
      <c r="Q65">
        <v>25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466</v>
      </c>
      <c r="AV65">
        <v>71.680000305175781</v>
      </c>
      <c r="AW65">
        <v>72.220001220703125</v>
      </c>
      <c r="AX65">
        <v>75.44000244140625</v>
      </c>
      <c r="AY65">
        <v>72.220001220703125</v>
      </c>
      <c r="AZ65">
        <v>74.980003356933594</v>
      </c>
      <c r="BA65" s="2">
        <f t="shared" si="17"/>
        <v>7.4771656937129283E-3</v>
      </c>
      <c r="BB65" s="2">
        <f t="shared" si="18"/>
        <v>4.2682941629065829E-2</v>
      </c>
      <c r="BC65" s="2">
        <f t="shared" si="19"/>
        <v>0</v>
      </c>
      <c r="BD65" s="2">
        <f t="shared" si="20"/>
        <v>3.6809842793575243E-2</v>
      </c>
      <c r="BE65">
        <v>0</v>
      </c>
      <c r="BF65">
        <v>1</v>
      </c>
      <c r="BG65">
        <v>1</v>
      </c>
      <c r="BH65">
        <v>9</v>
      </c>
      <c r="BI65">
        <v>184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467</v>
      </c>
      <c r="CN65">
        <v>74.980003356933594</v>
      </c>
      <c r="CO65">
        <v>76.400001525878906</v>
      </c>
      <c r="CP65">
        <v>77.050003051757813</v>
      </c>
      <c r="CQ65">
        <v>74.930000305175781</v>
      </c>
      <c r="CR65">
        <v>75.930000305175781</v>
      </c>
      <c r="CS65" s="2">
        <f t="shared" si="21"/>
        <v>1.8586363096659286E-2</v>
      </c>
      <c r="CT65" s="2">
        <f t="shared" si="22"/>
        <v>8.4360999368457978E-3</v>
      </c>
      <c r="CU65" s="2">
        <f t="shared" si="23"/>
        <v>1.9240853289841819E-2</v>
      </c>
      <c r="CV65" s="2">
        <f t="shared" si="24"/>
        <v>1.3170024970114991E-2</v>
      </c>
      <c r="CW65">
        <v>22</v>
      </c>
      <c r="CX65">
        <v>4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14</v>
      </c>
      <c r="DG65">
        <v>3</v>
      </c>
      <c r="DH65">
        <v>7</v>
      </c>
      <c r="DI65">
        <v>7</v>
      </c>
      <c r="DJ65">
        <v>152</v>
      </c>
      <c r="DK65">
        <v>0</v>
      </c>
      <c r="DL65">
        <v>0</v>
      </c>
      <c r="DM65">
        <v>0</v>
      </c>
      <c r="DN65">
        <v>0</v>
      </c>
      <c r="DO65">
        <v>4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1</v>
      </c>
      <c r="DV65">
        <v>0</v>
      </c>
      <c r="DW65">
        <v>14</v>
      </c>
      <c r="DX65">
        <v>4</v>
      </c>
      <c r="DY65">
        <v>49</v>
      </c>
      <c r="DZ65">
        <v>0</v>
      </c>
      <c r="EA65">
        <v>1</v>
      </c>
      <c r="EB65">
        <v>1</v>
      </c>
      <c r="EC65">
        <v>1</v>
      </c>
      <c r="ED65">
        <v>0</v>
      </c>
      <c r="EE65" t="s">
        <v>468</v>
      </c>
      <c r="EF65">
        <v>75.930000305175781</v>
      </c>
      <c r="EG65">
        <v>74.430000305175781</v>
      </c>
      <c r="EH65">
        <v>76.230003356933594</v>
      </c>
      <c r="EI65">
        <v>73.519996643066406</v>
      </c>
      <c r="EJ65">
        <v>73.639999389648438</v>
      </c>
      <c r="EK65" s="2">
        <f t="shared" si="25"/>
        <v>-2.0153163964123921E-2</v>
      </c>
      <c r="EL65" s="2">
        <f t="shared" si="26"/>
        <v>2.3612789879197793E-2</v>
      </c>
      <c r="EM65" s="2">
        <f t="shared" si="27"/>
        <v>1.2226302006962286E-2</v>
      </c>
      <c r="EN65" s="2">
        <f t="shared" si="28"/>
        <v>1.6295864689931383E-3</v>
      </c>
      <c r="EO65">
        <v>63</v>
      </c>
      <c r="EP65">
        <v>11</v>
      </c>
      <c r="EQ65">
        <v>5</v>
      </c>
      <c r="ER65">
        <v>6</v>
      </c>
      <c r="ES65">
        <v>15</v>
      </c>
      <c r="ET65">
        <v>1</v>
      </c>
      <c r="EU65">
        <v>26</v>
      </c>
      <c r="EV65">
        <v>1</v>
      </c>
      <c r="EW65">
        <v>15</v>
      </c>
      <c r="EX65">
        <v>26</v>
      </c>
      <c r="EY65">
        <v>26</v>
      </c>
      <c r="EZ65">
        <v>17</v>
      </c>
      <c r="FA65">
        <v>10</v>
      </c>
      <c r="FB65">
        <v>37</v>
      </c>
      <c r="FC65">
        <v>1</v>
      </c>
      <c r="FD65">
        <v>1</v>
      </c>
      <c r="FE65">
        <v>1</v>
      </c>
      <c r="FF65">
        <v>1</v>
      </c>
      <c r="FG65">
        <v>38</v>
      </c>
      <c r="FH65">
        <v>26</v>
      </c>
      <c r="FI65">
        <v>0</v>
      </c>
      <c r="FJ65">
        <v>0</v>
      </c>
      <c r="FK65">
        <v>2</v>
      </c>
      <c r="FL65">
        <v>1</v>
      </c>
      <c r="FM65">
        <v>1</v>
      </c>
      <c r="FN65">
        <v>0</v>
      </c>
      <c r="FO65">
        <v>102</v>
      </c>
      <c r="FP65">
        <v>38</v>
      </c>
      <c r="FQ65">
        <v>0</v>
      </c>
      <c r="FR65">
        <v>0</v>
      </c>
      <c r="FS65">
        <v>1</v>
      </c>
      <c r="FT65">
        <v>1</v>
      </c>
      <c r="FU65">
        <v>0</v>
      </c>
      <c r="FV65">
        <v>0</v>
      </c>
      <c r="FW65" t="s">
        <v>469</v>
      </c>
      <c r="FX65">
        <v>73.639999389648438</v>
      </c>
      <c r="FY65">
        <v>74.620002746582031</v>
      </c>
      <c r="FZ65">
        <v>76.019996643066406</v>
      </c>
      <c r="GA65">
        <v>74.150001525878906</v>
      </c>
      <c r="GB65">
        <v>75.970001220703125</v>
      </c>
      <c r="GC65">
        <v>516</v>
      </c>
      <c r="GD65">
        <v>300</v>
      </c>
      <c r="GE65">
        <v>126</v>
      </c>
      <c r="GF65">
        <v>299</v>
      </c>
      <c r="GG65">
        <v>15</v>
      </c>
      <c r="GH65">
        <v>254</v>
      </c>
      <c r="GI65">
        <v>15</v>
      </c>
      <c r="GJ65">
        <v>21</v>
      </c>
      <c r="GK65">
        <v>2</v>
      </c>
      <c r="GL65">
        <v>189</v>
      </c>
      <c r="GM65">
        <v>1</v>
      </c>
      <c r="GN65">
        <v>189</v>
      </c>
      <c r="GO65">
        <v>2</v>
      </c>
      <c r="GP65">
        <v>2</v>
      </c>
      <c r="GQ65">
        <v>0</v>
      </c>
      <c r="GR65">
        <v>0</v>
      </c>
      <c r="GS65">
        <v>1</v>
      </c>
      <c r="GT65">
        <v>1</v>
      </c>
      <c r="GU65">
        <v>0</v>
      </c>
      <c r="GV65">
        <v>0</v>
      </c>
      <c r="GW65">
        <v>2.2000000000000002</v>
      </c>
      <c r="GX65" t="s">
        <v>218</v>
      </c>
      <c r="GY65">
        <v>2467623</v>
      </c>
      <c r="GZ65">
        <v>2933400</v>
      </c>
      <c r="HA65">
        <v>1.409</v>
      </c>
      <c r="HB65">
        <v>1.694</v>
      </c>
      <c r="HC65">
        <v>0.22</v>
      </c>
      <c r="HD65">
        <v>2.42</v>
      </c>
      <c r="HF65" s="2">
        <f t="shared" si="29"/>
        <v>1.313325275880517E-2</v>
      </c>
      <c r="HG65" s="2">
        <f t="shared" si="30"/>
        <v>1.8416126786452103E-2</v>
      </c>
      <c r="HH65" s="2">
        <f t="shared" si="31"/>
        <v>6.2985955964020013E-3</v>
      </c>
      <c r="HI65" s="2">
        <f t="shared" si="32"/>
        <v>2.3956820660524625E-2</v>
      </c>
      <c r="HJ65" s="3">
        <f t="shared" si="33"/>
        <v>75.994214177968487</v>
      </c>
      <c r="HK65" s="4" t="str">
        <f t="shared" si="34"/>
        <v>EOG</v>
      </c>
    </row>
    <row r="66" spans="1:219" hidden="1" x14ac:dyDescent="0.3">
      <c r="A66">
        <v>57</v>
      </c>
      <c r="B66" t="s">
        <v>470</v>
      </c>
      <c r="C66">
        <v>10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11</v>
      </c>
      <c r="N66">
        <v>18</v>
      </c>
      <c r="O66">
        <v>10</v>
      </c>
      <c r="P66">
        <v>12</v>
      </c>
      <c r="Q66">
        <v>3</v>
      </c>
      <c r="R66">
        <v>1</v>
      </c>
      <c r="S66">
        <v>25</v>
      </c>
      <c r="T66">
        <v>1</v>
      </c>
      <c r="U66">
        <v>3</v>
      </c>
      <c r="V66">
        <v>6</v>
      </c>
      <c r="W66">
        <v>6</v>
      </c>
      <c r="X66">
        <v>13</v>
      </c>
      <c r="Y66">
        <v>11</v>
      </c>
      <c r="Z66">
        <v>110</v>
      </c>
      <c r="AA66">
        <v>1</v>
      </c>
      <c r="AB66">
        <v>1</v>
      </c>
      <c r="AC66">
        <v>1</v>
      </c>
      <c r="AD66">
        <v>0</v>
      </c>
      <c r="AE66">
        <v>31</v>
      </c>
      <c r="AF66">
        <v>25</v>
      </c>
      <c r="AG66">
        <v>110</v>
      </c>
      <c r="AH66">
        <v>1</v>
      </c>
      <c r="AI66">
        <v>1</v>
      </c>
      <c r="AJ66">
        <v>1</v>
      </c>
      <c r="AK66">
        <v>2</v>
      </c>
      <c r="AL66">
        <v>1</v>
      </c>
      <c r="AM66">
        <v>34</v>
      </c>
      <c r="AN66">
        <v>31</v>
      </c>
      <c r="AO66">
        <v>47</v>
      </c>
      <c r="AP66">
        <v>47</v>
      </c>
      <c r="AQ66">
        <v>1</v>
      </c>
      <c r="AR66">
        <v>1</v>
      </c>
      <c r="AS66">
        <v>1</v>
      </c>
      <c r="AT66">
        <v>1</v>
      </c>
      <c r="AU66" t="s">
        <v>342</v>
      </c>
      <c r="AV66">
        <v>18.639999389648441</v>
      </c>
      <c r="AW66">
        <v>18.760000228881839</v>
      </c>
      <c r="AX66">
        <v>19.739999771118161</v>
      </c>
      <c r="AY66">
        <v>18.680000305175781</v>
      </c>
      <c r="AZ66">
        <v>19.54000091552734</v>
      </c>
      <c r="BA66" s="2">
        <f t="shared" si="17"/>
        <v>6.3966331433542578E-3</v>
      </c>
      <c r="BB66" s="2">
        <f t="shared" si="18"/>
        <v>4.9645367456901957E-2</v>
      </c>
      <c r="BC66" s="2">
        <f t="shared" si="19"/>
        <v>4.2643882052247895E-3</v>
      </c>
      <c r="BD66" s="2">
        <f t="shared" si="20"/>
        <v>4.4012311671293936E-2</v>
      </c>
      <c r="BE66">
        <v>0</v>
      </c>
      <c r="BF66">
        <v>1</v>
      </c>
      <c r="BG66">
        <v>12</v>
      </c>
      <c r="BH66">
        <v>8</v>
      </c>
      <c r="BI66">
        <v>174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1</v>
      </c>
      <c r="BT66">
        <v>1</v>
      </c>
      <c r="BU66">
        <v>1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471</v>
      </c>
      <c r="CN66">
        <v>19.54000091552734</v>
      </c>
      <c r="CO66">
        <v>19.60000038146973</v>
      </c>
      <c r="CP66">
        <v>19.870000839233398</v>
      </c>
      <c r="CQ66">
        <v>18.79000091552734</v>
      </c>
      <c r="CR66">
        <v>19.329999923706051</v>
      </c>
      <c r="CS66" s="2">
        <f t="shared" si="21"/>
        <v>3.0611971823794049E-3</v>
      </c>
      <c r="CT66" s="2">
        <f t="shared" si="22"/>
        <v>1.3588346570703291E-2</v>
      </c>
      <c r="CU66" s="2">
        <f t="shared" si="23"/>
        <v>4.1326502560080636E-2</v>
      </c>
      <c r="CV66" s="2">
        <f t="shared" si="24"/>
        <v>2.7935799809107209E-2</v>
      </c>
      <c r="CW66">
        <v>4</v>
      </c>
      <c r="CX66">
        <v>5</v>
      </c>
      <c r="CY66">
        <v>2</v>
      </c>
      <c r="CZ66">
        <v>0</v>
      </c>
      <c r="DA66">
        <v>0</v>
      </c>
      <c r="DB66">
        <v>1</v>
      </c>
      <c r="DC66">
        <v>2</v>
      </c>
      <c r="DD66">
        <v>0</v>
      </c>
      <c r="DE66">
        <v>0</v>
      </c>
      <c r="DF66">
        <v>1</v>
      </c>
      <c r="DG66">
        <v>1</v>
      </c>
      <c r="DH66">
        <v>2</v>
      </c>
      <c r="DI66">
        <v>6</v>
      </c>
      <c r="DJ66">
        <v>179</v>
      </c>
      <c r="DK66">
        <v>1</v>
      </c>
      <c r="DL66">
        <v>0</v>
      </c>
      <c r="DM66">
        <v>0</v>
      </c>
      <c r="DN66">
        <v>0</v>
      </c>
      <c r="DO66">
        <v>7</v>
      </c>
      <c r="DP66">
        <v>2</v>
      </c>
      <c r="DQ66">
        <v>2</v>
      </c>
      <c r="DR66">
        <v>0</v>
      </c>
      <c r="DS66">
        <v>2</v>
      </c>
      <c r="DT66">
        <v>1</v>
      </c>
      <c r="DU66">
        <v>2</v>
      </c>
      <c r="DV66">
        <v>1</v>
      </c>
      <c r="DW66">
        <v>12</v>
      </c>
      <c r="DX66">
        <v>7</v>
      </c>
      <c r="DY66">
        <v>0</v>
      </c>
      <c r="DZ66">
        <v>0</v>
      </c>
      <c r="EA66">
        <v>1</v>
      </c>
      <c r="EB66">
        <v>1</v>
      </c>
      <c r="EC66">
        <v>0</v>
      </c>
      <c r="ED66">
        <v>0</v>
      </c>
      <c r="EE66" t="s">
        <v>472</v>
      </c>
      <c r="EF66">
        <v>19.329999923706051</v>
      </c>
      <c r="EG66">
        <v>19.149999618530281</v>
      </c>
      <c r="EH66">
        <v>19.780000686645511</v>
      </c>
      <c r="EI66">
        <v>18.95999908447266</v>
      </c>
      <c r="EJ66">
        <v>19.10000038146973</v>
      </c>
      <c r="EK66" s="2">
        <f t="shared" si="25"/>
        <v>-9.3994939300987568E-3</v>
      </c>
      <c r="EL66" s="2">
        <f t="shared" si="26"/>
        <v>3.1850406786920749E-2</v>
      </c>
      <c r="EM66" s="2">
        <f t="shared" si="27"/>
        <v>9.9216991040442792E-3</v>
      </c>
      <c r="EN66" s="2">
        <f t="shared" si="28"/>
        <v>7.3299106911481893E-3</v>
      </c>
      <c r="EO66">
        <v>71</v>
      </c>
      <c r="EP66">
        <v>29</v>
      </c>
      <c r="EQ66">
        <v>4</v>
      </c>
      <c r="ER66">
        <v>10</v>
      </c>
      <c r="ES66">
        <v>20</v>
      </c>
      <c r="ET66">
        <v>1</v>
      </c>
      <c r="EU66">
        <v>34</v>
      </c>
      <c r="EV66">
        <v>1</v>
      </c>
      <c r="EW66">
        <v>20</v>
      </c>
      <c r="EX66">
        <v>35</v>
      </c>
      <c r="EY66">
        <v>16</v>
      </c>
      <c r="EZ66">
        <v>7</v>
      </c>
      <c r="FA66">
        <v>9</v>
      </c>
      <c r="FB66">
        <v>15</v>
      </c>
      <c r="FC66">
        <v>1</v>
      </c>
      <c r="FD66">
        <v>1</v>
      </c>
      <c r="FE66">
        <v>1</v>
      </c>
      <c r="FF66">
        <v>1</v>
      </c>
      <c r="FG66">
        <v>63</v>
      </c>
      <c r="FH66">
        <v>34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473</v>
      </c>
      <c r="FX66">
        <v>19.10000038146973</v>
      </c>
      <c r="FY66">
        <v>19.29999923706055</v>
      </c>
      <c r="FZ66">
        <v>19.909999847412109</v>
      </c>
      <c r="GA66">
        <v>19.110000610351559</v>
      </c>
      <c r="GB66">
        <v>19.75</v>
      </c>
      <c r="GC66">
        <v>394</v>
      </c>
      <c r="GD66">
        <v>418</v>
      </c>
      <c r="GE66">
        <v>145</v>
      </c>
      <c r="GF66">
        <v>271</v>
      </c>
      <c r="GG66">
        <v>23</v>
      </c>
      <c r="GH66">
        <v>227</v>
      </c>
      <c r="GI66">
        <v>20</v>
      </c>
      <c r="GJ66">
        <v>30</v>
      </c>
      <c r="GK66">
        <v>2</v>
      </c>
      <c r="GL66">
        <v>304</v>
      </c>
      <c r="GM66">
        <v>1</v>
      </c>
      <c r="GN66">
        <v>194</v>
      </c>
      <c r="GO66">
        <v>5</v>
      </c>
      <c r="GP66">
        <v>3</v>
      </c>
      <c r="GQ66">
        <v>3</v>
      </c>
      <c r="GR66">
        <v>2</v>
      </c>
      <c r="GS66">
        <v>1</v>
      </c>
      <c r="GT66">
        <v>0</v>
      </c>
      <c r="GU66">
        <v>1</v>
      </c>
      <c r="GV66">
        <v>0</v>
      </c>
      <c r="GW66">
        <v>2</v>
      </c>
      <c r="GX66" t="s">
        <v>218</v>
      </c>
      <c r="GY66">
        <v>3524282</v>
      </c>
      <c r="GZ66">
        <v>3636983</v>
      </c>
      <c r="HA66">
        <v>0.33200000000000002</v>
      </c>
      <c r="HB66">
        <v>0.69</v>
      </c>
      <c r="HC66">
        <v>9.39</v>
      </c>
      <c r="HD66">
        <v>2.95</v>
      </c>
      <c r="HF66" s="2">
        <f t="shared" si="29"/>
        <v>1.0362635414346344E-2</v>
      </c>
      <c r="HG66" s="2">
        <f t="shared" si="30"/>
        <v>3.0637901307209003E-2</v>
      </c>
      <c r="HH66" s="2">
        <f t="shared" si="31"/>
        <v>9.8444888196757008E-3</v>
      </c>
      <c r="HI66" s="2">
        <f t="shared" si="32"/>
        <v>3.2405032387262889E-2</v>
      </c>
      <c r="HJ66" s="3">
        <f t="shared" si="33"/>
        <v>19.891310708914819</v>
      </c>
      <c r="HK66" s="4" t="str">
        <f t="shared" si="34"/>
        <v>EQT</v>
      </c>
    </row>
    <row r="67" spans="1:219" hidden="1" x14ac:dyDescent="0.3">
      <c r="A67">
        <v>58</v>
      </c>
      <c r="B67" t="s">
        <v>474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107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53</v>
      </c>
      <c r="W67">
        <v>12</v>
      </c>
      <c r="X67">
        <v>7</v>
      </c>
      <c r="Y67">
        <v>9</v>
      </c>
      <c r="Z67">
        <v>29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5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 t="s">
        <v>398</v>
      </c>
      <c r="AV67">
        <v>303.57000732421881</v>
      </c>
      <c r="AW67">
        <v>307.3599853515625</v>
      </c>
      <c r="AX67">
        <v>310.92001342773438</v>
      </c>
      <c r="AY67">
        <v>305.3699951171875</v>
      </c>
      <c r="AZ67">
        <v>307.10000610351563</v>
      </c>
      <c r="BA67" s="2">
        <f t="shared" si="17"/>
        <v>1.2330746381994606E-2</v>
      </c>
      <c r="BB67" s="2">
        <f t="shared" si="18"/>
        <v>1.1449980452928665E-2</v>
      </c>
      <c r="BC67" s="2">
        <f t="shared" si="19"/>
        <v>6.4744609878180093E-3</v>
      </c>
      <c r="BD67" s="2">
        <f t="shared" si="20"/>
        <v>5.6333798500316501E-3</v>
      </c>
      <c r="BE67">
        <v>50</v>
      </c>
      <c r="BF67">
        <v>48</v>
      </c>
      <c r="BG67">
        <v>5</v>
      </c>
      <c r="BH67">
        <v>0</v>
      </c>
      <c r="BI67">
        <v>0</v>
      </c>
      <c r="BJ67">
        <v>1</v>
      </c>
      <c r="BK67">
        <v>5</v>
      </c>
      <c r="BL67">
        <v>0</v>
      </c>
      <c r="BM67">
        <v>0</v>
      </c>
      <c r="BN67">
        <v>48</v>
      </c>
      <c r="BO67">
        <v>42</v>
      </c>
      <c r="BP67">
        <v>8</v>
      </c>
      <c r="BQ67">
        <v>10</v>
      </c>
      <c r="BR67">
        <v>11</v>
      </c>
      <c r="BS67">
        <v>1</v>
      </c>
      <c r="BT67">
        <v>0</v>
      </c>
      <c r="BU67">
        <v>0</v>
      </c>
      <c r="BV67">
        <v>0</v>
      </c>
      <c r="BW67">
        <v>20</v>
      </c>
      <c r="BX67">
        <v>5</v>
      </c>
      <c r="BY67">
        <v>11</v>
      </c>
      <c r="BZ67">
        <v>0</v>
      </c>
      <c r="CA67">
        <v>1</v>
      </c>
      <c r="CB67">
        <v>1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382</v>
      </c>
      <c r="CN67">
        <v>307.10000610351563</v>
      </c>
      <c r="CO67">
        <v>330.1199951171875</v>
      </c>
      <c r="CP67">
        <v>331.80999755859369</v>
      </c>
      <c r="CQ67">
        <v>321.6099853515625</v>
      </c>
      <c r="CR67">
        <v>329.510009765625</v>
      </c>
      <c r="CS67" s="2">
        <f t="shared" si="21"/>
        <v>6.9732186338789082E-2</v>
      </c>
      <c r="CT67" s="2">
        <f t="shared" si="22"/>
        <v>5.0932836678850846E-3</v>
      </c>
      <c r="CU67" s="2">
        <f t="shared" si="23"/>
        <v>2.5778534749475224E-2</v>
      </c>
      <c r="CV67" s="2">
        <f t="shared" si="24"/>
        <v>2.3975066553157731E-2</v>
      </c>
      <c r="CW67">
        <v>10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21</v>
      </c>
      <c r="DG67">
        <v>8</v>
      </c>
      <c r="DH67">
        <v>9</v>
      </c>
      <c r="DI67">
        <v>12</v>
      </c>
      <c r="DJ67">
        <v>143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0</v>
      </c>
      <c r="DY67">
        <v>130</v>
      </c>
      <c r="DZ67">
        <v>0</v>
      </c>
      <c r="EA67">
        <v>1</v>
      </c>
      <c r="EB67">
        <v>0</v>
      </c>
      <c r="EC67">
        <v>1</v>
      </c>
      <c r="ED67">
        <v>0</v>
      </c>
      <c r="EE67" t="s">
        <v>475</v>
      </c>
      <c r="EF67">
        <v>329.510009765625</v>
      </c>
      <c r="EG67">
        <v>326.1400146484375</v>
      </c>
      <c r="EH67">
        <v>329.82000732421881</v>
      </c>
      <c r="EI67">
        <v>324.5</v>
      </c>
      <c r="EJ67">
        <v>325.07998657226563</v>
      </c>
      <c r="EK67" s="2">
        <f t="shared" si="25"/>
        <v>-1.0332970398680308E-2</v>
      </c>
      <c r="EL67" s="2">
        <f t="shared" si="26"/>
        <v>1.1157578661272094E-2</v>
      </c>
      <c r="EM67" s="2">
        <f t="shared" si="27"/>
        <v>5.028560050214459E-3</v>
      </c>
      <c r="EN67" s="2">
        <f t="shared" si="28"/>
        <v>1.7841349705380871E-3</v>
      </c>
      <c r="EO67">
        <v>66</v>
      </c>
      <c r="EP67">
        <v>23</v>
      </c>
      <c r="EQ67">
        <v>2</v>
      </c>
      <c r="ER67">
        <v>0</v>
      </c>
      <c r="ES67">
        <v>0</v>
      </c>
      <c r="ET67">
        <v>1</v>
      </c>
      <c r="EU67">
        <v>2</v>
      </c>
      <c r="EV67">
        <v>0</v>
      </c>
      <c r="EW67">
        <v>0</v>
      </c>
      <c r="EX67">
        <v>90</v>
      </c>
      <c r="EY67">
        <v>28</v>
      </c>
      <c r="EZ67">
        <v>17</v>
      </c>
      <c r="FA67">
        <v>14</v>
      </c>
      <c r="FB67">
        <v>1</v>
      </c>
      <c r="FC67">
        <v>1</v>
      </c>
      <c r="FD67">
        <v>0</v>
      </c>
      <c r="FE67">
        <v>0</v>
      </c>
      <c r="FF67">
        <v>0</v>
      </c>
      <c r="FG67">
        <v>25</v>
      </c>
      <c r="FH67">
        <v>2</v>
      </c>
      <c r="FI67">
        <v>0</v>
      </c>
      <c r="FJ67">
        <v>0</v>
      </c>
      <c r="FK67">
        <v>1</v>
      </c>
      <c r="FL67">
        <v>1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476</v>
      </c>
      <c r="FX67">
        <v>325.07998657226563</v>
      </c>
      <c r="FY67">
        <v>326.17001342773438</v>
      </c>
      <c r="FZ67">
        <v>328.54998779296881</v>
      </c>
      <c r="GA67">
        <v>321.83999633789063</v>
      </c>
      <c r="GB67">
        <v>322.57998657226563</v>
      </c>
      <c r="GC67">
        <v>311</v>
      </c>
      <c r="GD67">
        <v>572</v>
      </c>
      <c r="GE67">
        <v>101</v>
      </c>
      <c r="GF67">
        <v>343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184</v>
      </c>
      <c r="GM67">
        <v>0</v>
      </c>
      <c r="GN67">
        <v>144</v>
      </c>
      <c r="GO67">
        <v>1</v>
      </c>
      <c r="GP67">
        <v>0</v>
      </c>
      <c r="GQ67">
        <v>0</v>
      </c>
      <c r="GR67">
        <v>0</v>
      </c>
      <c r="GS67">
        <v>2</v>
      </c>
      <c r="GT67">
        <v>1</v>
      </c>
      <c r="GU67">
        <v>0</v>
      </c>
      <c r="GV67">
        <v>0</v>
      </c>
      <c r="GW67">
        <v>1.8</v>
      </c>
      <c r="GX67" t="s">
        <v>218</v>
      </c>
      <c r="GY67">
        <v>26333044</v>
      </c>
      <c r="GZ67">
        <v>27629116</v>
      </c>
      <c r="HA67">
        <v>5.8579999999999997</v>
      </c>
      <c r="HB67">
        <v>6.08</v>
      </c>
      <c r="HC67">
        <v>1.1499999999999999</v>
      </c>
      <c r="HD67">
        <v>1.5</v>
      </c>
      <c r="HE67">
        <v>0</v>
      </c>
      <c r="HF67" s="2">
        <f t="shared" si="29"/>
        <v>3.341897815846484E-3</v>
      </c>
      <c r="HG67" s="2">
        <f t="shared" si="30"/>
        <v>7.2438729376369526E-3</v>
      </c>
      <c r="HH67" s="2">
        <f t="shared" si="31"/>
        <v>1.3275337742852056E-2</v>
      </c>
      <c r="HI67" s="2">
        <f t="shared" si="32"/>
        <v>2.2939744100002324E-3</v>
      </c>
      <c r="HJ67" s="3">
        <f t="shared" si="33"/>
        <v>328.5327475610722</v>
      </c>
      <c r="HK67" s="4" t="str">
        <f t="shared" si="34"/>
        <v>FB</v>
      </c>
    </row>
    <row r="68" spans="1:219" hidden="1" x14ac:dyDescent="0.3">
      <c r="A68">
        <v>59</v>
      </c>
      <c r="B68" t="s">
        <v>477</v>
      </c>
      <c r="C68">
        <v>11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32</v>
      </c>
      <c r="N68">
        <v>93</v>
      </c>
      <c r="O68">
        <v>36</v>
      </c>
      <c r="P68">
        <v>34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1</v>
      </c>
      <c r="AA68">
        <v>1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478</v>
      </c>
      <c r="AV68">
        <v>287.510009765625</v>
      </c>
      <c r="AW68">
        <v>286.64999389648438</v>
      </c>
      <c r="AX68">
        <v>289.14999389648438</v>
      </c>
      <c r="AY68">
        <v>285.42001342773438</v>
      </c>
      <c r="AZ68">
        <v>287.3900146484375</v>
      </c>
      <c r="BA68" s="2">
        <f t="shared" si="17"/>
        <v>-3.0002298533144955E-3</v>
      </c>
      <c r="BB68" s="2">
        <f t="shared" si="18"/>
        <v>8.6460316540590831E-3</v>
      </c>
      <c r="BC68" s="2">
        <f t="shared" si="19"/>
        <v>4.2908791032250093E-3</v>
      </c>
      <c r="BD68" s="2">
        <f t="shared" si="20"/>
        <v>6.8548005159921876E-3</v>
      </c>
      <c r="BE68">
        <v>122</v>
      </c>
      <c r="BF68">
        <v>55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34</v>
      </c>
      <c r="BO68">
        <v>2</v>
      </c>
      <c r="BP68">
        <v>5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479</v>
      </c>
      <c r="CN68">
        <v>287.3900146484375</v>
      </c>
      <c r="CO68">
        <v>290</v>
      </c>
      <c r="CP68">
        <v>296.29998779296881</v>
      </c>
      <c r="CQ68">
        <v>289.23001098632813</v>
      </c>
      <c r="CR68">
        <v>296.05999755859369</v>
      </c>
      <c r="CS68" s="2">
        <f t="shared" si="21"/>
        <v>8.9999494881465303E-3</v>
      </c>
      <c r="CT68" s="2">
        <f t="shared" si="22"/>
        <v>2.1262193899821313E-2</v>
      </c>
      <c r="CU68" s="2">
        <f t="shared" si="23"/>
        <v>2.6551345299030693E-3</v>
      </c>
      <c r="CV68" s="2">
        <f t="shared" si="24"/>
        <v>2.3069602879780549E-2</v>
      </c>
      <c r="CW68">
        <v>11</v>
      </c>
      <c r="CX68">
        <v>53</v>
      </c>
      <c r="CY68">
        <v>65</v>
      </c>
      <c r="CZ68">
        <v>52</v>
      </c>
      <c r="DA68">
        <v>14</v>
      </c>
      <c r="DB68">
        <v>0</v>
      </c>
      <c r="DC68">
        <v>0</v>
      </c>
      <c r="DD68">
        <v>0</v>
      </c>
      <c r="DE68">
        <v>0</v>
      </c>
      <c r="DF68">
        <v>4</v>
      </c>
      <c r="DG68">
        <v>3</v>
      </c>
      <c r="DH68">
        <v>0</v>
      </c>
      <c r="DI68">
        <v>0</v>
      </c>
      <c r="DJ68">
        <v>0</v>
      </c>
      <c r="DK68">
        <v>1</v>
      </c>
      <c r="DL68">
        <v>7</v>
      </c>
      <c r="DM68">
        <v>1</v>
      </c>
      <c r="DN68">
        <v>7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480</v>
      </c>
      <c r="EF68">
        <v>296.05999755859369</v>
      </c>
      <c r="EG68">
        <v>293.51998901367188</v>
      </c>
      <c r="EH68">
        <v>295.60000610351563</v>
      </c>
      <c r="EI68">
        <v>289</v>
      </c>
      <c r="EJ68">
        <v>290.30999755859369</v>
      </c>
      <c r="EK68" s="2">
        <f t="shared" si="25"/>
        <v>-8.6536135186470187E-3</v>
      </c>
      <c r="EL68" s="2">
        <f t="shared" si="26"/>
        <v>7.0365935280642944E-3</v>
      </c>
      <c r="EM68" s="2">
        <f t="shared" si="27"/>
        <v>1.539925450685864E-2</v>
      </c>
      <c r="EN68" s="2">
        <f t="shared" si="28"/>
        <v>4.5124093886201866E-3</v>
      </c>
      <c r="EO68">
        <v>7</v>
      </c>
      <c r="EP68">
        <v>9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</v>
      </c>
      <c r="EY68">
        <v>7</v>
      </c>
      <c r="EZ68">
        <v>9</v>
      </c>
      <c r="FA68">
        <v>21</v>
      </c>
      <c r="FB68">
        <v>142</v>
      </c>
      <c r="FC68">
        <v>0</v>
      </c>
      <c r="FD68">
        <v>0</v>
      </c>
      <c r="FE68">
        <v>0</v>
      </c>
      <c r="FF68">
        <v>0</v>
      </c>
      <c r="FG68">
        <v>9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16</v>
      </c>
      <c r="FP68">
        <v>9</v>
      </c>
      <c r="FQ68">
        <v>0</v>
      </c>
      <c r="FR68">
        <v>0</v>
      </c>
      <c r="FS68">
        <v>1</v>
      </c>
      <c r="FT68">
        <v>1</v>
      </c>
      <c r="FU68">
        <v>0</v>
      </c>
      <c r="FV68">
        <v>0</v>
      </c>
      <c r="FW68" t="s">
        <v>481</v>
      </c>
      <c r="FX68">
        <v>290.30999755859369</v>
      </c>
      <c r="FY68">
        <v>294.8900146484375</v>
      </c>
      <c r="FZ68">
        <v>305.39999389648438</v>
      </c>
      <c r="GA68">
        <v>294.20001220703119</v>
      </c>
      <c r="GB68">
        <v>304.54998779296881</v>
      </c>
      <c r="GC68">
        <v>583</v>
      </c>
      <c r="GD68">
        <v>233</v>
      </c>
      <c r="GE68">
        <v>211</v>
      </c>
      <c r="GF68">
        <v>189</v>
      </c>
      <c r="GG68">
        <v>0</v>
      </c>
      <c r="GH68">
        <v>100</v>
      </c>
      <c r="GI68">
        <v>0</v>
      </c>
      <c r="GJ68">
        <v>66</v>
      </c>
      <c r="GK68">
        <v>7</v>
      </c>
      <c r="GL68">
        <v>143</v>
      </c>
      <c r="GM68">
        <v>7</v>
      </c>
      <c r="GN68">
        <v>142</v>
      </c>
      <c r="GO68">
        <v>1</v>
      </c>
      <c r="GP68">
        <v>0</v>
      </c>
      <c r="GQ68">
        <v>1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2.1</v>
      </c>
      <c r="GX68" t="s">
        <v>218</v>
      </c>
      <c r="GY68">
        <v>1821932</v>
      </c>
      <c r="GZ68">
        <v>2349416</v>
      </c>
      <c r="HA68">
        <v>1.4990000000000001</v>
      </c>
      <c r="HB68">
        <v>1.6</v>
      </c>
      <c r="HC68">
        <v>0.52</v>
      </c>
      <c r="HD68">
        <v>1.25</v>
      </c>
      <c r="HE68">
        <v>0.23050000000000001</v>
      </c>
      <c r="HF68" s="2">
        <f t="shared" si="29"/>
        <v>1.553127221111239E-2</v>
      </c>
      <c r="HG68" s="2">
        <f t="shared" si="30"/>
        <v>3.4413816169260425E-2</v>
      </c>
      <c r="HH68" s="2">
        <f t="shared" si="31"/>
        <v>2.3398637021634361E-3</v>
      </c>
      <c r="HI68" s="2">
        <f t="shared" si="32"/>
        <v>3.3984488592307738E-2</v>
      </c>
      <c r="HJ68" s="3">
        <f t="shared" si="33"/>
        <v>305.03830540269934</v>
      </c>
      <c r="HK68" s="4" t="str">
        <f t="shared" si="34"/>
        <v>FDX</v>
      </c>
    </row>
    <row r="69" spans="1:219" hidden="1" x14ac:dyDescent="0.3">
      <c r="A69">
        <v>60</v>
      </c>
      <c r="B69" t="s">
        <v>482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57</v>
      </c>
      <c r="N69">
        <v>98</v>
      </c>
      <c r="O69">
        <v>40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5</v>
      </c>
      <c r="W69">
        <v>0</v>
      </c>
      <c r="X69">
        <v>0</v>
      </c>
      <c r="Y69">
        <v>0</v>
      </c>
      <c r="Z69">
        <v>0</v>
      </c>
      <c r="AA69">
        <v>1</v>
      </c>
      <c r="AB69">
        <v>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483</v>
      </c>
      <c r="AV69">
        <v>39.25</v>
      </c>
      <c r="AW69">
        <v>39.349998474121087</v>
      </c>
      <c r="AX69">
        <v>39.979999542236328</v>
      </c>
      <c r="AY69">
        <v>39.299999237060547</v>
      </c>
      <c r="AZ69">
        <v>39.799999237060547</v>
      </c>
      <c r="BA69" s="2">
        <f t="shared" si="17"/>
        <v>2.5412573824329376E-3</v>
      </c>
      <c r="BB69" s="2">
        <f t="shared" si="18"/>
        <v>1.5757905836134012E-2</v>
      </c>
      <c r="BC69" s="2">
        <f t="shared" si="19"/>
        <v>1.2706286912164133E-3</v>
      </c>
      <c r="BD69" s="2">
        <f t="shared" si="20"/>
        <v>1.2562814311172565E-2</v>
      </c>
      <c r="BE69">
        <v>17</v>
      </c>
      <c r="BF69">
        <v>66</v>
      </c>
      <c r="BG69">
        <v>110</v>
      </c>
      <c r="BH69">
        <v>2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6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6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355</v>
      </c>
      <c r="CN69">
        <v>39.799999237060547</v>
      </c>
      <c r="CO69">
        <v>40.189998626708977</v>
      </c>
      <c r="CP69">
        <v>40.799999237060547</v>
      </c>
      <c r="CQ69">
        <v>40.099998474121087</v>
      </c>
      <c r="CR69">
        <v>40.709999084472663</v>
      </c>
      <c r="CS69" s="2">
        <f t="shared" si="21"/>
        <v>9.7038915893181699E-3</v>
      </c>
      <c r="CT69" s="2">
        <f t="shared" si="22"/>
        <v>1.4950995631330288E-2</v>
      </c>
      <c r="CU69" s="2">
        <f t="shared" si="23"/>
        <v>2.2393668988104354E-3</v>
      </c>
      <c r="CV69" s="2">
        <f t="shared" si="24"/>
        <v>1.4984048736671141E-2</v>
      </c>
      <c r="CW69">
        <v>25</v>
      </c>
      <c r="CX69">
        <v>114</v>
      </c>
      <c r="CY69">
        <v>55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1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484</v>
      </c>
      <c r="EF69">
        <v>40.709999084472663</v>
      </c>
      <c r="EG69">
        <v>40.340000152587891</v>
      </c>
      <c r="EH69">
        <v>40.959999084472663</v>
      </c>
      <c r="EI69">
        <v>40.159999847412109</v>
      </c>
      <c r="EJ69">
        <v>40.540000915527337</v>
      </c>
      <c r="EK69" s="2">
        <f t="shared" si="25"/>
        <v>-9.1720111672095594E-3</v>
      </c>
      <c r="EL69" s="2">
        <f t="shared" si="26"/>
        <v>1.5136693011299496E-2</v>
      </c>
      <c r="EM69" s="2">
        <f t="shared" si="27"/>
        <v>4.4620799329430083E-3</v>
      </c>
      <c r="EN69" s="2">
        <f t="shared" si="28"/>
        <v>9.3734844482867841E-3</v>
      </c>
      <c r="EO69">
        <v>38</v>
      </c>
      <c r="EP69">
        <v>143</v>
      </c>
      <c r="EQ69">
        <v>10</v>
      </c>
      <c r="ER69">
        <v>1</v>
      </c>
      <c r="ES69">
        <v>0</v>
      </c>
      <c r="ET69">
        <v>1</v>
      </c>
      <c r="EU69">
        <v>8</v>
      </c>
      <c r="EV69">
        <v>0</v>
      </c>
      <c r="EW69">
        <v>0</v>
      </c>
      <c r="EX69">
        <v>9</v>
      </c>
      <c r="EY69">
        <v>0</v>
      </c>
      <c r="EZ69">
        <v>2</v>
      </c>
      <c r="FA69">
        <v>1</v>
      </c>
      <c r="FB69">
        <v>0</v>
      </c>
      <c r="FC69">
        <v>2</v>
      </c>
      <c r="FD69">
        <v>7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461</v>
      </c>
      <c r="FX69">
        <v>40.540000915527337</v>
      </c>
      <c r="FY69">
        <v>40.990001678466797</v>
      </c>
      <c r="FZ69">
        <v>41.119998931884773</v>
      </c>
      <c r="GA69">
        <v>40.169998168945313</v>
      </c>
      <c r="GB69">
        <v>40.470001220703118</v>
      </c>
      <c r="GC69">
        <v>777</v>
      </c>
      <c r="GD69">
        <v>24</v>
      </c>
      <c r="GE69">
        <v>387</v>
      </c>
      <c r="GF69">
        <v>13</v>
      </c>
      <c r="GG69">
        <v>0</v>
      </c>
      <c r="GH69">
        <v>4</v>
      </c>
      <c r="GI69">
        <v>0</v>
      </c>
      <c r="GJ69">
        <v>2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1.9</v>
      </c>
      <c r="GX69" t="s">
        <v>218</v>
      </c>
      <c r="GY69">
        <v>7236355</v>
      </c>
      <c r="GZ69">
        <v>5844566</v>
      </c>
      <c r="HC69">
        <v>-3.89</v>
      </c>
      <c r="HD69">
        <v>1.03</v>
      </c>
      <c r="HE69">
        <v>0.39710000000000001</v>
      </c>
      <c r="HF69" s="2">
        <f t="shared" si="29"/>
        <v>1.0978305550444989E-2</v>
      </c>
      <c r="HG69" s="2">
        <f t="shared" si="30"/>
        <v>3.1614118870313401E-3</v>
      </c>
      <c r="HH69" s="2">
        <f t="shared" si="31"/>
        <v>2.000496403863905E-2</v>
      </c>
      <c r="HI69" s="2">
        <f t="shared" si="32"/>
        <v>7.4129736275948543E-3</v>
      </c>
      <c r="HJ69" s="3">
        <f t="shared" si="33"/>
        <v>41.119587957022539</v>
      </c>
      <c r="HK69" s="4" t="str">
        <f t="shared" si="34"/>
        <v>FITB</v>
      </c>
    </row>
    <row r="70" spans="1:219" hidden="1" x14ac:dyDescent="0.3">
      <c r="A70">
        <v>61</v>
      </c>
      <c r="B70" t="s">
        <v>485</v>
      </c>
      <c r="C70">
        <v>10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123</v>
      </c>
      <c r="N70">
        <v>56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281</v>
      </c>
      <c r="AV70">
        <v>59.689998626708977</v>
      </c>
      <c r="AW70">
        <v>59.830001831054688</v>
      </c>
      <c r="AX70">
        <v>60.479999542236328</v>
      </c>
      <c r="AY70">
        <v>59.650001525878913</v>
      </c>
      <c r="AZ70">
        <v>60.369998931884773</v>
      </c>
      <c r="BA70" s="2">
        <f t="shared" si="17"/>
        <v>2.3400167150428031E-3</v>
      </c>
      <c r="BB70" s="2">
        <f t="shared" si="18"/>
        <v>1.0747316734480372E-2</v>
      </c>
      <c r="BC70" s="2">
        <f t="shared" si="19"/>
        <v>3.008529160404394E-3</v>
      </c>
      <c r="BD70" s="2">
        <f t="shared" si="20"/>
        <v>1.1926410779271812E-2</v>
      </c>
      <c r="BE70">
        <v>52</v>
      </c>
      <c r="BF70">
        <v>124</v>
      </c>
      <c r="BG70">
        <v>9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1</v>
      </c>
      <c r="BP70">
        <v>1</v>
      </c>
      <c r="BQ70">
        <v>0</v>
      </c>
      <c r="BR70">
        <v>0</v>
      </c>
      <c r="BS70">
        <v>1</v>
      </c>
      <c r="BT70">
        <v>3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486</v>
      </c>
      <c r="CN70">
        <v>60.369998931884773</v>
      </c>
      <c r="CO70">
        <v>60.380001068115227</v>
      </c>
      <c r="CP70">
        <v>60.659999847412109</v>
      </c>
      <c r="CQ70">
        <v>60.180000305175781</v>
      </c>
      <c r="CR70">
        <v>60.299999237060547</v>
      </c>
      <c r="CS70" s="2">
        <f t="shared" si="21"/>
        <v>1.6565313106187141E-4</v>
      </c>
      <c r="CT70" s="2">
        <f t="shared" si="22"/>
        <v>4.6158717441676655E-3</v>
      </c>
      <c r="CU70" s="2">
        <f t="shared" si="23"/>
        <v>3.3123676615014475E-3</v>
      </c>
      <c r="CV70" s="2">
        <f t="shared" si="24"/>
        <v>1.9900320630686918E-3</v>
      </c>
      <c r="CW70">
        <v>68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99</v>
      </c>
      <c r="DG70">
        <v>31</v>
      </c>
      <c r="DH70">
        <v>2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455</v>
      </c>
      <c r="EF70">
        <v>60.299999237060547</v>
      </c>
      <c r="EG70">
        <v>59.959999084472663</v>
      </c>
      <c r="EH70">
        <v>60.389999389648438</v>
      </c>
      <c r="EI70">
        <v>59.950000762939453</v>
      </c>
      <c r="EJ70">
        <v>59.970001220703118</v>
      </c>
      <c r="EK70" s="2">
        <f t="shared" si="25"/>
        <v>-5.6704495960528956E-3</v>
      </c>
      <c r="EL70" s="2">
        <f t="shared" si="26"/>
        <v>7.12038929494474E-3</v>
      </c>
      <c r="EM70" s="2">
        <f t="shared" si="27"/>
        <v>1.6674986133879965E-4</v>
      </c>
      <c r="EN70" s="2">
        <f t="shared" si="28"/>
        <v>3.335077097974537E-4</v>
      </c>
      <c r="EO70">
        <v>157</v>
      </c>
      <c r="EP70">
        <v>31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487</v>
      </c>
      <c r="FX70">
        <v>59.970001220703118</v>
      </c>
      <c r="FY70">
        <v>60.25</v>
      </c>
      <c r="FZ70">
        <v>60.25</v>
      </c>
      <c r="GA70">
        <v>59.470001220703118</v>
      </c>
      <c r="GB70">
        <v>59.610000610351563</v>
      </c>
      <c r="GC70">
        <v>620</v>
      </c>
      <c r="GD70">
        <v>138</v>
      </c>
      <c r="GE70">
        <v>256</v>
      </c>
      <c r="GF70">
        <v>133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3</v>
      </c>
      <c r="GX70" t="s">
        <v>288</v>
      </c>
      <c r="GY70">
        <v>1377193</v>
      </c>
      <c r="GZ70">
        <v>1052783</v>
      </c>
      <c r="HA70">
        <v>1.488</v>
      </c>
      <c r="HB70">
        <v>2.8029999999999999</v>
      </c>
      <c r="HC70">
        <v>3.93</v>
      </c>
      <c r="HD70">
        <v>5.15</v>
      </c>
      <c r="HE70">
        <v>0.42499999999999999</v>
      </c>
      <c r="HF70" s="2">
        <f t="shared" si="29"/>
        <v>4.6472826439316606E-3</v>
      </c>
      <c r="HG70" s="2">
        <f t="shared" si="30"/>
        <v>0</v>
      </c>
      <c r="HH70" s="2">
        <f t="shared" si="31"/>
        <v>1.2946037830653623E-2</v>
      </c>
      <c r="HI70" s="2">
        <f t="shared" si="32"/>
        <v>2.3485889651900793E-3</v>
      </c>
      <c r="HJ70" s="3">
        <f t="shared" si="33"/>
        <v>60.25</v>
      </c>
      <c r="HK70" s="4" t="str">
        <f t="shared" si="34"/>
        <v>FLIR</v>
      </c>
    </row>
    <row r="71" spans="1:219" hidden="1" x14ac:dyDescent="0.3">
      <c r="A71">
        <v>62</v>
      </c>
      <c r="B71" t="s">
        <v>488</v>
      </c>
      <c r="C71">
        <v>10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45</v>
      </c>
      <c r="N71">
        <v>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24</v>
      </c>
      <c r="W71">
        <v>10</v>
      </c>
      <c r="X71">
        <v>23</v>
      </c>
      <c r="Y71">
        <v>23</v>
      </c>
      <c r="Z71">
        <v>81</v>
      </c>
      <c r="AA71">
        <v>0</v>
      </c>
      <c r="AB71">
        <v>0</v>
      </c>
      <c r="AC71">
        <v>0</v>
      </c>
      <c r="AD71">
        <v>0</v>
      </c>
      <c r="AE71">
        <v>6</v>
      </c>
      <c r="AF71">
        <v>0</v>
      </c>
      <c r="AG71">
        <v>18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49</v>
      </c>
      <c r="AN71">
        <v>7</v>
      </c>
      <c r="AO71">
        <v>6</v>
      </c>
      <c r="AP71">
        <v>5</v>
      </c>
      <c r="AQ71">
        <v>2</v>
      </c>
      <c r="AR71">
        <v>1</v>
      </c>
      <c r="AS71">
        <v>2</v>
      </c>
      <c r="AT71">
        <v>1</v>
      </c>
      <c r="AU71" t="s">
        <v>489</v>
      </c>
      <c r="AV71">
        <v>22.520000457763668</v>
      </c>
      <c r="AW71">
        <v>22.45000076293945</v>
      </c>
      <c r="AX71">
        <v>23.329999923706051</v>
      </c>
      <c r="AY71">
        <v>22.370000839233398</v>
      </c>
      <c r="AZ71">
        <v>23.110000610351559</v>
      </c>
      <c r="BA71" s="2">
        <f t="shared" si="17"/>
        <v>-3.1180263895480564E-3</v>
      </c>
      <c r="BB71" s="2">
        <f t="shared" si="18"/>
        <v>3.7719638390243504E-2</v>
      </c>
      <c r="BC71" s="2">
        <f t="shared" si="19"/>
        <v>3.5634708680328808E-3</v>
      </c>
      <c r="BD71" s="2">
        <f t="shared" si="20"/>
        <v>3.2020759479629568E-2</v>
      </c>
      <c r="BE71">
        <v>17</v>
      </c>
      <c r="BF71">
        <v>3</v>
      </c>
      <c r="BG71">
        <v>9</v>
      </c>
      <c r="BH71">
        <v>21</v>
      </c>
      <c r="BI71">
        <v>142</v>
      </c>
      <c r="BJ71">
        <v>1</v>
      </c>
      <c r="BK71">
        <v>3</v>
      </c>
      <c r="BL71">
        <v>0</v>
      </c>
      <c r="BM71">
        <v>0</v>
      </c>
      <c r="BN71">
        <v>12</v>
      </c>
      <c r="BO71">
        <v>1</v>
      </c>
      <c r="BP71">
        <v>1</v>
      </c>
      <c r="BQ71">
        <v>0</v>
      </c>
      <c r="BR71">
        <v>0</v>
      </c>
      <c r="BS71">
        <v>2</v>
      </c>
      <c r="BT71">
        <v>14</v>
      </c>
      <c r="BU71">
        <v>1</v>
      </c>
      <c r="BV71">
        <v>14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490</v>
      </c>
      <c r="CN71">
        <v>23.110000610351559</v>
      </c>
      <c r="CO71">
        <v>23.469999313354489</v>
      </c>
      <c r="CP71">
        <v>23.469999313354489</v>
      </c>
      <c r="CQ71">
        <v>22.590000152587891</v>
      </c>
      <c r="CR71">
        <v>23.120000839233398</v>
      </c>
      <c r="CS71" s="2">
        <f t="shared" si="21"/>
        <v>1.5338675480833452E-2</v>
      </c>
      <c r="CT71" s="2">
        <f t="shared" si="22"/>
        <v>0</v>
      </c>
      <c r="CU71" s="2">
        <f t="shared" si="23"/>
        <v>3.7494639391228102E-2</v>
      </c>
      <c r="CV71" s="2">
        <f t="shared" si="24"/>
        <v>2.2923904299610776E-2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194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 t="s">
        <v>276</v>
      </c>
      <c r="EF71">
        <v>23.120000839233398</v>
      </c>
      <c r="EG71">
        <v>22.739999771118161</v>
      </c>
      <c r="EH71">
        <v>23.29000091552734</v>
      </c>
      <c r="EI71">
        <v>22.670000076293949</v>
      </c>
      <c r="EJ71">
        <v>22.979999542236332</v>
      </c>
      <c r="EK71" s="2">
        <f t="shared" si="25"/>
        <v>-1.671068917941998E-2</v>
      </c>
      <c r="EL71" s="2">
        <f t="shared" si="26"/>
        <v>2.3615333739317124E-2</v>
      </c>
      <c r="EM71" s="2">
        <f t="shared" si="27"/>
        <v>3.0782627761112291E-3</v>
      </c>
      <c r="EN71" s="2">
        <f t="shared" si="28"/>
        <v>1.3489968325395951E-2</v>
      </c>
      <c r="EO71">
        <v>7</v>
      </c>
      <c r="EP71">
        <v>42</v>
      </c>
      <c r="EQ71">
        <v>77</v>
      </c>
      <c r="ER71">
        <v>46</v>
      </c>
      <c r="ES71">
        <v>23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1</v>
      </c>
      <c r="EZ71">
        <v>0</v>
      </c>
      <c r="FA71">
        <v>0</v>
      </c>
      <c r="FB71">
        <v>0</v>
      </c>
      <c r="FC71">
        <v>1</v>
      </c>
      <c r="FD71">
        <v>1</v>
      </c>
      <c r="FE71">
        <v>1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272</v>
      </c>
      <c r="FX71">
        <v>22.979999542236332</v>
      </c>
      <c r="FY71">
        <v>23.29999923706055</v>
      </c>
      <c r="FZ71">
        <v>23.620000839233398</v>
      </c>
      <c r="GA71">
        <v>22.95000076293945</v>
      </c>
      <c r="GB71">
        <v>23.420000076293949</v>
      </c>
      <c r="GC71">
        <v>438</v>
      </c>
      <c r="GD71">
        <v>371</v>
      </c>
      <c r="GE71">
        <v>195</v>
      </c>
      <c r="GF71">
        <v>196</v>
      </c>
      <c r="GG71">
        <v>0</v>
      </c>
      <c r="GH71">
        <v>232</v>
      </c>
      <c r="GI71">
        <v>0</v>
      </c>
      <c r="GJ71">
        <v>69</v>
      </c>
      <c r="GK71">
        <v>15</v>
      </c>
      <c r="GL71">
        <v>275</v>
      </c>
      <c r="GM71">
        <v>1</v>
      </c>
      <c r="GN71">
        <v>194</v>
      </c>
      <c r="GO71">
        <v>1</v>
      </c>
      <c r="GP71">
        <v>0</v>
      </c>
      <c r="GQ71">
        <v>0</v>
      </c>
      <c r="GR71">
        <v>0</v>
      </c>
      <c r="GS71">
        <v>2</v>
      </c>
      <c r="GT71">
        <v>0</v>
      </c>
      <c r="GU71">
        <v>1</v>
      </c>
      <c r="GV71">
        <v>0</v>
      </c>
      <c r="GW71">
        <v>3</v>
      </c>
      <c r="GX71" t="s">
        <v>288</v>
      </c>
      <c r="GY71">
        <v>2106067</v>
      </c>
      <c r="GZ71">
        <v>1264150</v>
      </c>
      <c r="HA71">
        <v>1.224</v>
      </c>
      <c r="HB71">
        <v>1.409</v>
      </c>
      <c r="HC71">
        <v>-5.68</v>
      </c>
      <c r="HD71">
        <v>1.93</v>
      </c>
      <c r="HF71" s="2">
        <f t="shared" si="29"/>
        <v>1.3733892931431235E-2</v>
      </c>
      <c r="HG71" s="2">
        <f t="shared" si="30"/>
        <v>1.3547908162700684E-2</v>
      </c>
      <c r="HH71" s="2">
        <f t="shared" si="31"/>
        <v>1.5021394230966267E-2</v>
      </c>
      <c r="HI71" s="2">
        <f t="shared" si="32"/>
        <v>2.0068288293057623E-2</v>
      </c>
      <c r="HJ71" s="3">
        <f t="shared" si="33"/>
        <v>23.615665486915244</v>
      </c>
      <c r="HK71" s="4" t="str">
        <f t="shared" si="34"/>
        <v>FLR</v>
      </c>
    </row>
    <row r="72" spans="1:219" hidden="1" x14ac:dyDescent="0.3">
      <c r="A72">
        <v>63</v>
      </c>
      <c r="B72" t="s">
        <v>491</v>
      </c>
      <c r="C72">
        <v>10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10</v>
      </c>
      <c r="N72">
        <v>69</v>
      </c>
      <c r="O72">
        <v>71</v>
      </c>
      <c r="P72">
        <v>5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313</v>
      </c>
      <c r="AV72">
        <v>46.599998474121087</v>
      </c>
      <c r="AW72">
        <v>46.75</v>
      </c>
      <c r="AX72">
        <v>46.869998931884773</v>
      </c>
      <c r="AY72">
        <v>46.409999847412109</v>
      </c>
      <c r="AZ72">
        <v>46.639999389648438</v>
      </c>
      <c r="BA72" s="2">
        <f t="shared" si="17"/>
        <v>3.2085887888537723E-3</v>
      </c>
      <c r="BB72" s="2">
        <f t="shared" si="18"/>
        <v>2.5602503652532027E-3</v>
      </c>
      <c r="BC72" s="2">
        <f t="shared" si="19"/>
        <v>7.2727305366393491E-3</v>
      </c>
      <c r="BD72" s="2">
        <f t="shared" si="20"/>
        <v>4.9313796150558531E-3</v>
      </c>
      <c r="BE72">
        <v>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4</v>
      </c>
      <c r="BO72">
        <v>19</v>
      </c>
      <c r="BP72">
        <v>10</v>
      </c>
      <c r="BQ72">
        <v>34</v>
      </c>
      <c r="BR72">
        <v>38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456</v>
      </c>
      <c r="CN72">
        <v>46.639999389648438</v>
      </c>
      <c r="CO72">
        <v>46.880001068115227</v>
      </c>
      <c r="CP72">
        <v>47.439998626708977</v>
      </c>
      <c r="CQ72">
        <v>46.590000152587891</v>
      </c>
      <c r="CR72">
        <v>47.340000152587891</v>
      </c>
      <c r="CS72" s="2">
        <f t="shared" si="21"/>
        <v>5.1194896117445765E-3</v>
      </c>
      <c r="CT72" s="2">
        <f t="shared" si="22"/>
        <v>1.1804333364345165E-2</v>
      </c>
      <c r="CU72" s="2">
        <f t="shared" si="23"/>
        <v>6.1860262141627542E-3</v>
      </c>
      <c r="CV72" s="2">
        <f t="shared" si="24"/>
        <v>1.5842838985690166E-2</v>
      </c>
      <c r="CW72">
        <v>50</v>
      </c>
      <c r="CX72">
        <v>19</v>
      </c>
      <c r="CY72">
        <v>5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24</v>
      </c>
      <c r="DG72">
        <v>17</v>
      </c>
      <c r="DH72">
        <v>15</v>
      </c>
      <c r="DI72">
        <v>18</v>
      </c>
      <c r="DJ72">
        <v>10</v>
      </c>
      <c r="DK72">
        <v>1</v>
      </c>
      <c r="DL72">
        <v>84</v>
      </c>
      <c r="DM72">
        <v>0</v>
      </c>
      <c r="DN72">
        <v>0</v>
      </c>
      <c r="DO72">
        <v>5</v>
      </c>
      <c r="DP72">
        <v>0</v>
      </c>
      <c r="DQ72">
        <v>10</v>
      </c>
      <c r="DR72">
        <v>10</v>
      </c>
      <c r="DS72">
        <v>1</v>
      </c>
      <c r="DT72">
        <v>0</v>
      </c>
      <c r="DU72">
        <v>1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418</v>
      </c>
      <c r="EF72">
        <v>47.340000152587891</v>
      </c>
      <c r="EG72">
        <v>47.060001373291023</v>
      </c>
      <c r="EH72">
        <v>47.650001525878913</v>
      </c>
      <c r="EI72">
        <v>46.849998474121087</v>
      </c>
      <c r="EJ72">
        <v>47.060001373291023</v>
      </c>
      <c r="EK72" s="2">
        <f t="shared" si="25"/>
        <v>-5.9498251407994474E-3</v>
      </c>
      <c r="EL72" s="2">
        <f t="shared" si="26"/>
        <v>1.2381954537135975E-2</v>
      </c>
      <c r="EM72" s="2">
        <f t="shared" si="27"/>
        <v>4.4624499158880671E-3</v>
      </c>
      <c r="EN72" s="2">
        <f t="shared" si="28"/>
        <v>4.4624499158880671E-3</v>
      </c>
      <c r="EO72">
        <v>81</v>
      </c>
      <c r="EP72">
        <v>49</v>
      </c>
      <c r="EQ72">
        <v>1</v>
      </c>
      <c r="ER72">
        <v>0</v>
      </c>
      <c r="ES72">
        <v>0</v>
      </c>
      <c r="ET72">
        <v>1</v>
      </c>
      <c r="EU72">
        <v>1</v>
      </c>
      <c r="EV72">
        <v>0</v>
      </c>
      <c r="EW72">
        <v>0</v>
      </c>
      <c r="EX72">
        <v>26</v>
      </c>
      <c r="EY72">
        <v>3</v>
      </c>
      <c r="EZ72">
        <v>2</v>
      </c>
      <c r="FA72">
        <v>2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492</v>
      </c>
      <c r="FX72">
        <v>47.060001373291023</v>
      </c>
      <c r="FY72">
        <v>47.409999847412109</v>
      </c>
      <c r="FZ72">
        <v>47.900001525878913</v>
      </c>
      <c r="GA72">
        <v>46.380001068115227</v>
      </c>
      <c r="GB72">
        <v>47.200000762939453</v>
      </c>
      <c r="GC72">
        <v>364</v>
      </c>
      <c r="GD72">
        <v>222</v>
      </c>
      <c r="GE72">
        <v>205</v>
      </c>
      <c r="GF72">
        <v>117</v>
      </c>
      <c r="GG72">
        <v>0</v>
      </c>
      <c r="GH72">
        <v>6</v>
      </c>
      <c r="GI72">
        <v>0</v>
      </c>
      <c r="GJ72">
        <v>0</v>
      </c>
      <c r="GK72">
        <v>0</v>
      </c>
      <c r="GL72">
        <v>48</v>
      </c>
      <c r="GM72">
        <v>0</v>
      </c>
      <c r="GN72">
        <v>10</v>
      </c>
      <c r="GO72">
        <v>1</v>
      </c>
      <c r="GP72">
        <v>1</v>
      </c>
      <c r="GQ72">
        <v>1</v>
      </c>
      <c r="GR72">
        <v>1</v>
      </c>
      <c r="GS72">
        <v>0</v>
      </c>
      <c r="GT72">
        <v>0</v>
      </c>
      <c r="GU72">
        <v>0</v>
      </c>
      <c r="GV72">
        <v>0</v>
      </c>
      <c r="GW72">
        <v>1.7</v>
      </c>
      <c r="GX72" t="s">
        <v>218</v>
      </c>
      <c r="GY72">
        <v>317178</v>
      </c>
      <c r="GZ72">
        <v>379733</v>
      </c>
      <c r="HA72">
        <v>1.8560000000000001</v>
      </c>
      <c r="HB72">
        <v>2.3730000000000002</v>
      </c>
      <c r="HC72">
        <v>0.83</v>
      </c>
      <c r="HD72">
        <v>3.96</v>
      </c>
      <c r="HE72">
        <v>0</v>
      </c>
      <c r="HF72" s="2">
        <f t="shared" si="29"/>
        <v>7.3823766135319158E-3</v>
      </c>
      <c r="HG72" s="2">
        <f t="shared" si="30"/>
        <v>1.0229679809134695E-2</v>
      </c>
      <c r="HH72" s="2">
        <f t="shared" si="31"/>
        <v>2.1725348715712078E-2</v>
      </c>
      <c r="HI72" s="2">
        <f t="shared" si="32"/>
        <v>1.7372874609529076E-2</v>
      </c>
      <c r="HJ72" s="3">
        <f t="shared" si="33"/>
        <v>47.894988965602259</v>
      </c>
      <c r="HK72" s="4" t="str">
        <f t="shared" si="34"/>
        <v>FOCS</v>
      </c>
    </row>
    <row r="73" spans="1:219" hidden="1" x14ac:dyDescent="0.3">
      <c r="A73">
        <v>64</v>
      </c>
      <c r="B73" t="s">
        <v>493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65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33</v>
      </c>
      <c r="W73">
        <v>15</v>
      </c>
      <c r="X73">
        <v>18</v>
      </c>
      <c r="Y73">
        <v>15</v>
      </c>
      <c r="Z73">
        <v>5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494</v>
      </c>
      <c r="AV73">
        <v>96.970001220703125</v>
      </c>
      <c r="AW73">
        <v>97.269996643066406</v>
      </c>
      <c r="AX73">
        <v>98.180000305175781</v>
      </c>
      <c r="AY73">
        <v>96.040000915527344</v>
      </c>
      <c r="AZ73">
        <v>97.559997558593764</v>
      </c>
      <c r="BA73" s="2">
        <f t="shared" si="17"/>
        <v>3.0841516676938241E-3</v>
      </c>
      <c r="BB73" s="2">
        <f t="shared" si="18"/>
        <v>9.2687274320715218E-3</v>
      </c>
      <c r="BC73" s="2">
        <f t="shared" si="19"/>
        <v>1.2645170864480915E-2</v>
      </c>
      <c r="BD73" s="2">
        <f t="shared" si="20"/>
        <v>1.5580121782532097E-2</v>
      </c>
      <c r="BE73">
        <v>37</v>
      </c>
      <c r="BF73">
        <v>69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</v>
      </c>
      <c r="BO73">
        <v>0</v>
      </c>
      <c r="BP73">
        <v>2</v>
      </c>
      <c r="BQ73">
        <v>1</v>
      </c>
      <c r="BR73">
        <v>13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13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3</v>
      </c>
      <c r="CF73">
        <v>0</v>
      </c>
      <c r="CG73">
        <v>3</v>
      </c>
      <c r="CH73">
        <v>3</v>
      </c>
      <c r="CI73">
        <v>1</v>
      </c>
      <c r="CJ73">
        <v>0</v>
      </c>
      <c r="CK73">
        <v>1</v>
      </c>
      <c r="CL73">
        <v>1</v>
      </c>
      <c r="CM73" t="s">
        <v>495</v>
      </c>
      <c r="CN73">
        <v>97.559997558593764</v>
      </c>
      <c r="CO73">
        <v>98.389999389648438</v>
      </c>
      <c r="CP73">
        <v>98.410003662109375</v>
      </c>
      <c r="CQ73">
        <v>97.169998168945327</v>
      </c>
      <c r="CR73">
        <v>97.940002441406236</v>
      </c>
      <c r="CS73" s="2">
        <f t="shared" si="21"/>
        <v>8.4358353105346007E-3</v>
      </c>
      <c r="CT73" s="2">
        <f t="shared" si="22"/>
        <v>2.0327478626691597E-4</v>
      </c>
      <c r="CU73" s="2">
        <f t="shared" si="23"/>
        <v>1.2399646592857527E-2</v>
      </c>
      <c r="CV73" s="2">
        <f t="shared" si="24"/>
        <v>7.8619997270428232E-3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3</v>
      </c>
      <c r="DG73">
        <v>6</v>
      </c>
      <c r="DH73">
        <v>18</v>
      </c>
      <c r="DI73">
        <v>12</v>
      </c>
      <c r="DJ73">
        <v>54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2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0</v>
      </c>
      <c r="EE73" t="s">
        <v>305</v>
      </c>
      <c r="EF73">
        <v>97.940002441406236</v>
      </c>
      <c r="EG73">
        <v>97.080001831054673</v>
      </c>
      <c r="EH73">
        <v>98.029998779296875</v>
      </c>
      <c r="EI73">
        <v>96.199996948242202</v>
      </c>
      <c r="EJ73">
        <v>97.709999084472656</v>
      </c>
      <c r="EK73" s="2">
        <f t="shared" si="25"/>
        <v>-8.8586793791805007E-3</v>
      </c>
      <c r="EL73" s="2">
        <f t="shared" si="26"/>
        <v>9.6908799354471498E-3</v>
      </c>
      <c r="EM73" s="2">
        <f t="shared" si="27"/>
        <v>9.0647390421759733E-3</v>
      </c>
      <c r="EN73" s="2">
        <f t="shared" si="28"/>
        <v>1.5453916184412386E-2</v>
      </c>
      <c r="EO73">
        <v>89</v>
      </c>
      <c r="EP73">
        <v>34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496</v>
      </c>
      <c r="FX73">
        <v>97.709999084472656</v>
      </c>
      <c r="FY73">
        <v>98.5</v>
      </c>
      <c r="FZ73">
        <v>98.80999755859375</v>
      </c>
      <c r="GA73">
        <v>96.800003051757813</v>
      </c>
      <c r="GB73">
        <v>98.169998168945313</v>
      </c>
      <c r="GC73">
        <v>297</v>
      </c>
      <c r="GD73">
        <v>198</v>
      </c>
      <c r="GE73">
        <v>124</v>
      </c>
      <c r="GF73">
        <v>94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73</v>
      </c>
      <c r="GM73">
        <v>0</v>
      </c>
      <c r="GN73">
        <v>55</v>
      </c>
      <c r="GO73">
        <v>2</v>
      </c>
      <c r="GP73">
        <v>1</v>
      </c>
      <c r="GQ73">
        <v>0</v>
      </c>
      <c r="GR73">
        <v>0</v>
      </c>
      <c r="GS73">
        <v>1</v>
      </c>
      <c r="GT73">
        <v>0</v>
      </c>
      <c r="GU73">
        <v>1</v>
      </c>
      <c r="GV73">
        <v>0</v>
      </c>
      <c r="GW73">
        <v>2.2000000000000002</v>
      </c>
      <c r="GX73" t="s">
        <v>218</v>
      </c>
      <c r="GY73">
        <v>227860</v>
      </c>
      <c r="GZ73">
        <v>145066</v>
      </c>
      <c r="HA73">
        <v>5.8410000000000002</v>
      </c>
      <c r="HB73">
        <v>5.8810000000000002</v>
      </c>
      <c r="HC73">
        <v>1.95</v>
      </c>
      <c r="HD73">
        <v>17.71</v>
      </c>
      <c r="HE73">
        <v>0.49109999999999998</v>
      </c>
      <c r="HF73" s="2">
        <f t="shared" si="29"/>
        <v>8.020313863221773E-3</v>
      </c>
      <c r="HG73" s="2">
        <f t="shared" si="30"/>
        <v>3.1373096473352735E-3</v>
      </c>
      <c r="HH73" s="2">
        <f t="shared" si="31"/>
        <v>1.7258852266418101E-2</v>
      </c>
      <c r="HI73" s="2">
        <f t="shared" si="32"/>
        <v>1.3955334040343104E-2</v>
      </c>
      <c r="HJ73" s="3">
        <f t="shared" si="33"/>
        <v>98.809025000262523</v>
      </c>
      <c r="HK73" s="4" t="str">
        <f t="shared" si="34"/>
        <v>GATX</v>
      </c>
    </row>
    <row r="74" spans="1:219" hidden="1" x14ac:dyDescent="0.3">
      <c r="A74">
        <v>65</v>
      </c>
      <c r="B74" t="s">
        <v>497</v>
      </c>
      <c r="C74">
        <v>10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108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34</v>
      </c>
      <c r="W74">
        <v>11</v>
      </c>
      <c r="X74">
        <v>16</v>
      </c>
      <c r="Y74">
        <v>9</v>
      </c>
      <c r="Z74">
        <v>22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366</v>
      </c>
      <c r="AV74">
        <v>123.1600036621094</v>
      </c>
      <c r="AW74">
        <v>123.5899963378906</v>
      </c>
      <c r="AX74">
        <v>124.75</v>
      </c>
      <c r="AY74">
        <v>122.88999938964839</v>
      </c>
      <c r="AZ74">
        <v>124.69000244140619</v>
      </c>
      <c r="BA74" s="2">
        <f t="shared" ref="BA74:BA137" si="35">100%-(AV74/AW74)</f>
        <v>3.4791867345445038E-3</v>
      </c>
      <c r="BB74" s="2">
        <f t="shared" ref="BB74:BB137" si="36">100%-(AW74/AX74)</f>
        <v>9.298626549975153E-3</v>
      </c>
      <c r="BC74" s="2">
        <f t="shared" ref="BC74:BC137" si="37">100%-(AY74/AW74)</f>
        <v>5.6638641393631506E-3</v>
      </c>
      <c r="BD74" s="2">
        <f t="shared" ref="BD74:BD137" si="38">100%-(AY74/AZ74)</f>
        <v>1.4435824978058287E-2</v>
      </c>
      <c r="BE74">
        <v>70</v>
      </c>
      <c r="BF74">
        <v>72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20</v>
      </c>
      <c r="BO74">
        <v>14</v>
      </c>
      <c r="BP74">
        <v>4</v>
      </c>
      <c r="BQ74">
        <v>9</v>
      </c>
      <c r="BR74">
        <v>5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5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498</v>
      </c>
      <c r="CN74">
        <v>124.69000244140619</v>
      </c>
      <c r="CO74">
        <v>125.3300018310547</v>
      </c>
      <c r="CP74">
        <v>127.44000244140619</v>
      </c>
      <c r="CQ74">
        <v>125.3300018310547</v>
      </c>
      <c r="CR74">
        <v>125.7399978637695</v>
      </c>
      <c r="CS74" s="2">
        <f t="shared" ref="CS74:CS137" si="39">100%-(CN74/CO74)</f>
        <v>5.1065138458326054E-3</v>
      </c>
      <c r="CT74" s="2">
        <f t="shared" ref="CT74:CT137" si="40">100%-(CO74/CP74)</f>
        <v>1.6556815520476942E-2</v>
      </c>
      <c r="CU74" s="2">
        <f t="shared" ref="CU74:CU137" si="41">100%-(CQ74/CO74)</f>
        <v>0</v>
      </c>
      <c r="CV74" s="2">
        <f t="shared" ref="CV74:CV137" si="42">100%-(CQ74/CR74)</f>
        <v>3.2606651795795694E-3</v>
      </c>
      <c r="CW74">
        <v>41</v>
      </c>
      <c r="CX74">
        <v>81</v>
      </c>
      <c r="CY74">
        <v>65</v>
      </c>
      <c r="CZ74">
        <v>8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441</v>
      </c>
      <c r="EF74">
        <v>125.7399978637695</v>
      </c>
      <c r="EG74">
        <v>125.6800003051758</v>
      </c>
      <c r="EH74">
        <v>125.7399978637695</v>
      </c>
      <c r="EI74">
        <v>124.51999664306641</v>
      </c>
      <c r="EJ74">
        <v>124.9700012207031</v>
      </c>
      <c r="EK74" s="2">
        <f t="shared" ref="EK74:EK137" si="43">100%-(EF74/EG74)</f>
        <v>-4.7738350133696983E-4</v>
      </c>
      <c r="EL74" s="2">
        <f t="shared" ref="EL74:EL137" si="44">100%-(EG74/EH74)</f>
        <v>4.7715571507100929E-4</v>
      </c>
      <c r="EM74" s="2">
        <f t="shared" ref="EM74:EM137" si="45">100%-(EI74/EG74)</f>
        <v>9.2298190586622697E-3</v>
      </c>
      <c r="EN74" s="2">
        <f t="shared" ref="EN74:EN137" si="46">100%-(EI74/EJ74)</f>
        <v>3.6009008021209432E-3</v>
      </c>
      <c r="EO74">
        <v>2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</v>
      </c>
      <c r="EY74">
        <v>2</v>
      </c>
      <c r="EZ74">
        <v>10</v>
      </c>
      <c r="FA74">
        <v>16</v>
      </c>
      <c r="FB74">
        <v>163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272</v>
      </c>
      <c r="FX74">
        <v>124.9700012207031</v>
      </c>
      <c r="FY74">
        <v>125.9499969482422</v>
      </c>
      <c r="FZ74">
        <v>128.46000671386719</v>
      </c>
      <c r="GA74">
        <v>125.7099990844727</v>
      </c>
      <c r="GB74">
        <v>127.25</v>
      </c>
      <c r="GC74">
        <v>449</v>
      </c>
      <c r="GD74">
        <v>337</v>
      </c>
      <c r="GE74">
        <v>197</v>
      </c>
      <c r="GF74">
        <v>193</v>
      </c>
      <c r="GG74">
        <v>0</v>
      </c>
      <c r="GH74">
        <v>8</v>
      </c>
      <c r="GI74">
        <v>0</v>
      </c>
      <c r="GJ74">
        <v>8</v>
      </c>
      <c r="GK74">
        <v>0</v>
      </c>
      <c r="GL74">
        <v>190</v>
      </c>
      <c r="GM74">
        <v>0</v>
      </c>
      <c r="GN74">
        <v>163</v>
      </c>
      <c r="GO74">
        <v>2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2.9</v>
      </c>
      <c r="GX74" t="s">
        <v>288</v>
      </c>
      <c r="GY74">
        <v>1406349</v>
      </c>
      <c r="GZ74">
        <v>1003000</v>
      </c>
      <c r="HA74">
        <v>0.46200000000000002</v>
      </c>
      <c r="HB74">
        <v>1.212</v>
      </c>
      <c r="HC74">
        <v>4.41</v>
      </c>
      <c r="HD74">
        <v>2.0099999999999998</v>
      </c>
      <c r="HE74">
        <v>1.7793000000000001</v>
      </c>
      <c r="HF74" s="2">
        <f t="shared" ref="HF74:HF137" si="47">100%-(FX74/FY74)</f>
        <v>7.7808316894348861E-3</v>
      </c>
      <c r="HG74" s="2">
        <f t="shared" ref="HG74:HG137" si="48">100%-(FY74/FZ74)</f>
        <v>1.9539231157100878E-2</v>
      </c>
      <c r="HH74" s="2">
        <f t="shared" ref="HH74:HH137" si="49">100%-(GA74/FY74)</f>
        <v>1.9055011479526263E-3</v>
      </c>
      <c r="HI74" s="2">
        <f t="shared" ref="HI74:HI137" si="50">100%-(GA74/GB74)</f>
        <v>1.2102168294910065E-2</v>
      </c>
      <c r="HJ74" s="3">
        <f t="shared" ref="HJ74:HJ137" si="51">(FY74*HG74)+FY74</f>
        <v>128.41096305285006</v>
      </c>
      <c r="HK74" s="4" t="str">
        <f t="shared" ref="HK74:HK137" si="52">B74</f>
        <v>GPC</v>
      </c>
    </row>
    <row r="75" spans="1:219" hidden="1" x14ac:dyDescent="0.3">
      <c r="A75">
        <v>66</v>
      </c>
      <c r="B75" t="s">
        <v>499</v>
      </c>
      <c r="C75">
        <v>9</v>
      </c>
      <c r="D75">
        <v>1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123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40</v>
      </c>
      <c r="W75">
        <v>9</v>
      </c>
      <c r="X75">
        <v>9</v>
      </c>
      <c r="Y75">
        <v>5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271</v>
      </c>
      <c r="AV75">
        <v>18.979999542236332</v>
      </c>
      <c r="AW75">
        <v>18.989999771118161</v>
      </c>
      <c r="AX75">
        <v>19.204999923706051</v>
      </c>
      <c r="AY75">
        <v>18.969999313354489</v>
      </c>
      <c r="AZ75">
        <v>18.989999771118161</v>
      </c>
      <c r="BA75" s="2">
        <f t="shared" si="35"/>
        <v>5.2660500275714117E-4</v>
      </c>
      <c r="BB75" s="2">
        <f t="shared" si="36"/>
        <v>1.1195009291434577E-2</v>
      </c>
      <c r="BC75" s="2">
        <f t="shared" si="37"/>
        <v>1.0532100055151705E-3</v>
      </c>
      <c r="BD75" s="2">
        <f t="shared" si="38"/>
        <v>1.0532100055151705E-3</v>
      </c>
      <c r="BE75">
        <v>37</v>
      </c>
      <c r="BF75">
        <v>127</v>
      </c>
      <c r="BG75">
        <v>19</v>
      </c>
      <c r="BH75">
        <v>0</v>
      </c>
      <c r="BI75">
        <v>0</v>
      </c>
      <c r="BJ75">
        <v>1</v>
      </c>
      <c r="BK75">
        <v>19</v>
      </c>
      <c r="BL75">
        <v>0</v>
      </c>
      <c r="BM75">
        <v>0</v>
      </c>
      <c r="BN75">
        <v>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500</v>
      </c>
      <c r="CN75">
        <v>18.989999771118161</v>
      </c>
      <c r="CO75">
        <v>19.219999313354489</v>
      </c>
      <c r="CP75">
        <v>19.340000152587891</v>
      </c>
      <c r="CQ75">
        <v>19.090000152587891</v>
      </c>
      <c r="CR75">
        <v>19.20999908447266</v>
      </c>
      <c r="CS75" s="2">
        <f t="shared" si="39"/>
        <v>1.196667796322548E-2</v>
      </c>
      <c r="CT75" s="2">
        <f t="shared" si="40"/>
        <v>6.2048003250581019E-3</v>
      </c>
      <c r="CU75" s="2">
        <f t="shared" si="41"/>
        <v>6.7637442981733908E-3</v>
      </c>
      <c r="CV75" s="2">
        <f t="shared" si="42"/>
        <v>6.2466911818732651E-3</v>
      </c>
      <c r="CW75">
        <v>56</v>
      </c>
      <c r="CX75">
        <v>2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68</v>
      </c>
      <c r="DG75">
        <v>25</v>
      </c>
      <c r="DH75">
        <v>21</v>
      </c>
      <c r="DI75">
        <v>12</v>
      </c>
      <c r="DJ75">
        <v>11</v>
      </c>
      <c r="DK75">
        <v>0</v>
      </c>
      <c r="DL75">
        <v>0</v>
      </c>
      <c r="DM75">
        <v>0</v>
      </c>
      <c r="DN75">
        <v>0</v>
      </c>
      <c r="DO75">
        <v>2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382</v>
      </c>
      <c r="EF75">
        <v>19.20999908447266</v>
      </c>
      <c r="EG75">
        <v>19.159999847412109</v>
      </c>
      <c r="EH75">
        <v>19.370000839233398</v>
      </c>
      <c r="EI75">
        <v>19.129999160766602</v>
      </c>
      <c r="EJ75">
        <v>19.20000076293945</v>
      </c>
      <c r="EK75" s="2">
        <f t="shared" si="43"/>
        <v>-2.6095635416878427E-3</v>
      </c>
      <c r="EL75" s="2">
        <f t="shared" si="44"/>
        <v>1.0841558220066716E-2</v>
      </c>
      <c r="EM75" s="2">
        <f t="shared" si="45"/>
        <v>1.565797854093387E-3</v>
      </c>
      <c r="EN75" s="2">
        <f t="shared" si="46"/>
        <v>3.6459166349601668E-3</v>
      </c>
      <c r="EO75">
        <v>143</v>
      </c>
      <c r="EP75">
        <v>33</v>
      </c>
      <c r="EQ75">
        <v>1</v>
      </c>
      <c r="ER75">
        <v>0</v>
      </c>
      <c r="ES75">
        <v>0</v>
      </c>
      <c r="ET75">
        <v>1</v>
      </c>
      <c r="EU75">
        <v>1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363</v>
      </c>
      <c r="FX75">
        <v>19.20000076293945</v>
      </c>
      <c r="FY75">
        <v>19.280000686645511</v>
      </c>
      <c r="FZ75">
        <v>19.579999923706051</v>
      </c>
      <c r="GA75">
        <v>19.170000076293949</v>
      </c>
      <c r="GB75">
        <v>19.409999847412109</v>
      </c>
      <c r="GC75">
        <v>543</v>
      </c>
      <c r="GD75">
        <v>206</v>
      </c>
      <c r="GE75">
        <v>235</v>
      </c>
      <c r="GF75">
        <v>138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12</v>
      </c>
      <c r="GM75">
        <v>0</v>
      </c>
      <c r="GN75">
        <v>11</v>
      </c>
      <c r="GO75">
        <v>1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2.2999999999999998</v>
      </c>
      <c r="GX75" t="s">
        <v>218</v>
      </c>
      <c r="GY75">
        <v>387414</v>
      </c>
      <c r="GZ75">
        <v>336283</v>
      </c>
      <c r="HA75">
        <v>3.3780000000000001</v>
      </c>
      <c r="HB75">
        <v>4.2130000000000001</v>
      </c>
      <c r="HD75">
        <v>1.75</v>
      </c>
      <c r="HF75" s="2">
        <f t="shared" si="47"/>
        <v>4.1493734884291422E-3</v>
      </c>
      <c r="HG75" s="2">
        <f t="shared" si="48"/>
        <v>1.5321717989248973E-2</v>
      </c>
      <c r="HH75" s="2">
        <f t="shared" si="49"/>
        <v>5.70542564491483E-3</v>
      </c>
      <c r="HI75" s="2">
        <f t="shared" si="50"/>
        <v>1.2364748738014963E-2</v>
      </c>
      <c r="HJ75" s="3">
        <f t="shared" si="51"/>
        <v>19.575403419998821</v>
      </c>
      <c r="HK75" s="4" t="str">
        <f t="shared" si="52"/>
        <v>GNL</v>
      </c>
    </row>
    <row r="76" spans="1:219" hidden="1" x14ac:dyDescent="0.3">
      <c r="A76">
        <v>67</v>
      </c>
      <c r="B76" t="s">
        <v>501</v>
      </c>
      <c r="C76">
        <v>11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120</v>
      </c>
      <c r="N76">
        <v>66</v>
      </c>
      <c r="O76">
        <v>2</v>
      </c>
      <c r="P76">
        <v>0</v>
      </c>
      <c r="Q76">
        <v>0</v>
      </c>
      <c r="R76">
        <v>1</v>
      </c>
      <c r="S76">
        <v>2</v>
      </c>
      <c r="T76">
        <v>0</v>
      </c>
      <c r="U76">
        <v>0</v>
      </c>
      <c r="V76">
        <v>20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386</v>
      </c>
      <c r="AV76">
        <v>346.6300048828125</v>
      </c>
      <c r="AW76">
        <v>348</v>
      </c>
      <c r="AX76">
        <v>350.1199951171875</v>
      </c>
      <c r="AY76">
        <v>346.08999633789063</v>
      </c>
      <c r="AZ76">
        <v>348.1099853515625</v>
      </c>
      <c r="BA76" s="2">
        <f t="shared" si="35"/>
        <v>3.936767578125E-3</v>
      </c>
      <c r="BB76" s="2">
        <f t="shared" si="36"/>
        <v>6.05505297256137E-3</v>
      </c>
      <c r="BC76" s="2">
        <f t="shared" si="37"/>
        <v>5.4885162704292334E-3</v>
      </c>
      <c r="BD76" s="2">
        <f t="shared" si="38"/>
        <v>5.802732178543657E-3</v>
      </c>
      <c r="BE76">
        <v>158</v>
      </c>
      <c r="BF76">
        <v>17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24</v>
      </c>
      <c r="BO76">
        <v>6</v>
      </c>
      <c r="BP76">
        <v>1</v>
      </c>
      <c r="BQ76">
        <v>7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502</v>
      </c>
      <c r="CN76">
        <v>348.1099853515625</v>
      </c>
      <c r="CO76">
        <v>350.54998779296881</v>
      </c>
      <c r="CP76">
        <v>353.82998657226563</v>
      </c>
      <c r="CQ76">
        <v>347.48001098632813</v>
      </c>
      <c r="CR76">
        <v>352.97000122070313</v>
      </c>
      <c r="CS76" s="2">
        <f t="shared" si="39"/>
        <v>6.9604978644225435E-3</v>
      </c>
      <c r="CT76" s="2">
        <f t="shared" si="40"/>
        <v>9.2699853143366484E-3</v>
      </c>
      <c r="CU76" s="2">
        <f t="shared" si="41"/>
        <v>8.757600666224441E-3</v>
      </c>
      <c r="CV76" s="2">
        <f t="shared" si="42"/>
        <v>1.5553702057932828E-2</v>
      </c>
      <c r="CW76">
        <v>65</v>
      </c>
      <c r="CX76">
        <v>59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33</v>
      </c>
      <c r="DG76">
        <v>3</v>
      </c>
      <c r="DH76">
        <v>23</v>
      </c>
      <c r="DI76">
        <v>9</v>
      </c>
      <c r="DJ76">
        <v>19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19</v>
      </c>
      <c r="DR76">
        <v>0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355</v>
      </c>
      <c r="EF76">
        <v>352.97000122070313</v>
      </c>
      <c r="EG76">
        <v>351.1199951171875</v>
      </c>
      <c r="EH76">
        <v>352.82000732421881</v>
      </c>
      <c r="EI76">
        <v>347.20001220703119</v>
      </c>
      <c r="EJ76">
        <v>348.45001220703119</v>
      </c>
      <c r="EK76" s="2">
        <f t="shared" si="43"/>
        <v>-5.2688714093260813E-3</v>
      </c>
      <c r="EL76" s="2">
        <f t="shared" si="44"/>
        <v>4.8183554553047347E-3</v>
      </c>
      <c r="EM76" s="2">
        <f t="shared" si="45"/>
        <v>1.1164225805049943E-2</v>
      </c>
      <c r="EN76" s="2">
        <f t="shared" si="46"/>
        <v>3.5873151275922499E-3</v>
      </c>
      <c r="EO76">
        <v>14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10</v>
      </c>
      <c r="EY76">
        <v>9</v>
      </c>
      <c r="EZ76">
        <v>18</v>
      </c>
      <c r="FA76">
        <v>22</v>
      </c>
      <c r="FB76">
        <v>127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14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 t="s">
        <v>503</v>
      </c>
      <c r="FX76">
        <v>348.45001220703119</v>
      </c>
      <c r="FY76">
        <v>350.33999633789063</v>
      </c>
      <c r="FZ76">
        <v>354.05999755859381</v>
      </c>
      <c r="GA76">
        <v>349.260009765625</v>
      </c>
      <c r="GB76">
        <v>350.16000366210938</v>
      </c>
      <c r="GC76">
        <v>501</v>
      </c>
      <c r="GD76">
        <v>333</v>
      </c>
      <c r="GE76">
        <v>138</v>
      </c>
      <c r="GF76">
        <v>273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148</v>
      </c>
      <c r="GM76">
        <v>0</v>
      </c>
      <c r="GN76">
        <v>146</v>
      </c>
      <c r="GO76">
        <v>2</v>
      </c>
      <c r="GP76">
        <v>1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2.2000000000000002</v>
      </c>
      <c r="GX76" t="s">
        <v>218</v>
      </c>
      <c r="GY76">
        <v>2101698</v>
      </c>
      <c r="GZ76">
        <v>2208300</v>
      </c>
      <c r="HA76">
        <v>1.764</v>
      </c>
      <c r="HB76">
        <v>2.4350000000000001</v>
      </c>
      <c r="HC76">
        <v>0.46</v>
      </c>
      <c r="HD76">
        <v>1.6</v>
      </c>
      <c r="HE76">
        <v>0.12429999999999999</v>
      </c>
      <c r="HF76" s="2">
        <f t="shared" si="47"/>
        <v>5.3947141365972007E-3</v>
      </c>
      <c r="HG76" s="2">
        <f t="shared" si="48"/>
        <v>1.0506697300893375E-2</v>
      </c>
      <c r="HH76" s="2">
        <f t="shared" si="49"/>
        <v>3.0826813482752735E-3</v>
      </c>
      <c r="HI76" s="2">
        <f t="shared" si="50"/>
        <v>2.5702361408267427E-3</v>
      </c>
      <c r="HJ76" s="3">
        <f t="shared" si="51"/>
        <v>354.02091263180893</v>
      </c>
      <c r="HK76" s="4" t="str">
        <f t="shared" si="52"/>
        <v>GS</v>
      </c>
    </row>
    <row r="77" spans="1:219" hidden="1" x14ac:dyDescent="0.3">
      <c r="A77">
        <v>68</v>
      </c>
      <c r="B77" t="s">
        <v>504</v>
      </c>
      <c r="C77">
        <v>11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28</v>
      </c>
      <c r="N77">
        <v>23</v>
      </c>
      <c r="O77">
        <v>10</v>
      </c>
      <c r="P77">
        <v>3</v>
      </c>
      <c r="Q77">
        <v>68</v>
      </c>
      <c r="R77">
        <v>1</v>
      </c>
      <c r="S77">
        <v>10</v>
      </c>
      <c r="T77">
        <v>0</v>
      </c>
      <c r="U77">
        <v>0</v>
      </c>
      <c r="V77">
        <v>2</v>
      </c>
      <c r="W77">
        <v>1</v>
      </c>
      <c r="X77">
        <v>0</v>
      </c>
      <c r="Y77">
        <v>0</v>
      </c>
      <c r="Z77">
        <v>0</v>
      </c>
      <c r="AA77">
        <v>2</v>
      </c>
      <c r="AB77">
        <v>3</v>
      </c>
      <c r="AC77">
        <v>1</v>
      </c>
      <c r="AD77">
        <v>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437</v>
      </c>
      <c r="AV77">
        <v>41.040000915527337</v>
      </c>
      <c r="AW77">
        <v>40.490001678466797</v>
      </c>
      <c r="AX77">
        <v>43.330001831054688</v>
      </c>
      <c r="AY77">
        <v>39.319999694824219</v>
      </c>
      <c r="AZ77">
        <v>42.580001831054688</v>
      </c>
      <c r="BA77" s="2">
        <f t="shared" si="35"/>
        <v>-1.3583581483352702E-2</v>
      </c>
      <c r="BB77" s="2">
        <f t="shared" si="36"/>
        <v>6.5543504098180216E-2</v>
      </c>
      <c r="BC77" s="2">
        <f t="shared" si="37"/>
        <v>2.889607150262985E-2</v>
      </c>
      <c r="BD77" s="2">
        <f t="shared" si="38"/>
        <v>7.6561812964809794E-2</v>
      </c>
      <c r="BE77">
        <v>3</v>
      </c>
      <c r="BF77">
        <v>0</v>
      </c>
      <c r="BG77">
        <v>4</v>
      </c>
      <c r="BH77">
        <v>0</v>
      </c>
      <c r="BI77">
        <v>109</v>
      </c>
      <c r="BJ77">
        <v>0</v>
      </c>
      <c r="BK77">
        <v>0</v>
      </c>
      <c r="BL77">
        <v>0</v>
      </c>
      <c r="BM77">
        <v>0</v>
      </c>
      <c r="BN77">
        <v>2</v>
      </c>
      <c r="BO77">
        <v>1</v>
      </c>
      <c r="BP77">
        <v>0</v>
      </c>
      <c r="BQ77">
        <v>0</v>
      </c>
      <c r="BR77">
        <v>29</v>
      </c>
      <c r="BS77">
        <v>1</v>
      </c>
      <c r="BT77">
        <v>32</v>
      </c>
      <c r="BU77">
        <v>1</v>
      </c>
      <c r="BV77">
        <v>32</v>
      </c>
      <c r="BW77">
        <v>0</v>
      </c>
      <c r="BX77">
        <v>0</v>
      </c>
      <c r="BY77">
        <v>29</v>
      </c>
      <c r="BZ77">
        <v>29</v>
      </c>
      <c r="CA77">
        <v>0</v>
      </c>
      <c r="CB77">
        <v>0</v>
      </c>
      <c r="CC77">
        <v>1</v>
      </c>
      <c r="CD77">
        <v>1</v>
      </c>
      <c r="CE77">
        <v>1</v>
      </c>
      <c r="CF77">
        <v>0</v>
      </c>
      <c r="CG77">
        <v>19</v>
      </c>
      <c r="CH77">
        <v>19</v>
      </c>
      <c r="CI77">
        <v>1</v>
      </c>
      <c r="CJ77">
        <v>0</v>
      </c>
      <c r="CK77">
        <v>1</v>
      </c>
      <c r="CL77">
        <v>1</v>
      </c>
      <c r="CM77" t="s">
        <v>505</v>
      </c>
      <c r="CN77">
        <v>42.580001831054688</v>
      </c>
      <c r="CO77">
        <v>42.090000152587891</v>
      </c>
      <c r="CP77">
        <v>42.799999237060547</v>
      </c>
      <c r="CQ77">
        <v>40.799999237060547</v>
      </c>
      <c r="CR77">
        <v>41.450000762939453</v>
      </c>
      <c r="CS77" s="2">
        <f t="shared" si="39"/>
        <v>-1.1641759959382325E-2</v>
      </c>
      <c r="CT77" s="2">
        <f t="shared" si="40"/>
        <v>1.6588763951609353E-2</v>
      </c>
      <c r="CU77" s="2">
        <f t="shared" si="41"/>
        <v>3.0648631761718503E-2</v>
      </c>
      <c r="CV77" s="2">
        <f t="shared" si="42"/>
        <v>1.5681580552830199E-2</v>
      </c>
      <c r="CW77">
        <v>1</v>
      </c>
      <c r="CX77">
        <v>2</v>
      </c>
      <c r="CY77">
        <v>0</v>
      </c>
      <c r="CZ77">
        <v>1</v>
      </c>
      <c r="DA77">
        <v>0</v>
      </c>
      <c r="DB77">
        <v>1</v>
      </c>
      <c r="DC77">
        <v>1</v>
      </c>
      <c r="DD77">
        <v>0</v>
      </c>
      <c r="DE77">
        <v>0</v>
      </c>
      <c r="DF77">
        <v>1</v>
      </c>
      <c r="DG77">
        <v>1</v>
      </c>
      <c r="DH77">
        <v>0</v>
      </c>
      <c r="DI77">
        <v>1</v>
      </c>
      <c r="DJ77">
        <v>129</v>
      </c>
      <c r="DK77">
        <v>0</v>
      </c>
      <c r="DL77">
        <v>0</v>
      </c>
      <c r="DM77">
        <v>0</v>
      </c>
      <c r="DN77">
        <v>0</v>
      </c>
      <c r="DO77">
        <v>3</v>
      </c>
      <c r="DP77">
        <v>1</v>
      </c>
      <c r="DQ77">
        <v>0</v>
      </c>
      <c r="DR77">
        <v>0</v>
      </c>
      <c r="DS77">
        <v>1</v>
      </c>
      <c r="DT77">
        <v>1</v>
      </c>
      <c r="DU77">
        <v>0</v>
      </c>
      <c r="DV77">
        <v>0</v>
      </c>
      <c r="DW77">
        <v>5</v>
      </c>
      <c r="DX77">
        <v>3</v>
      </c>
      <c r="DY77">
        <v>0</v>
      </c>
      <c r="DZ77">
        <v>0</v>
      </c>
      <c r="EA77">
        <v>1</v>
      </c>
      <c r="EB77">
        <v>1</v>
      </c>
      <c r="EC77">
        <v>0</v>
      </c>
      <c r="ED77">
        <v>0</v>
      </c>
      <c r="EE77" t="s">
        <v>506</v>
      </c>
      <c r="EF77">
        <v>41.450000762939453</v>
      </c>
      <c r="EG77">
        <v>41.060001373291023</v>
      </c>
      <c r="EH77">
        <v>42.639999389648438</v>
      </c>
      <c r="EI77">
        <v>40.910999298095703</v>
      </c>
      <c r="EJ77">
        <v>41.090000152587891</v>
      </c>
      <c r="EK77" s="2">
        <f t="shared" si="43"/>
        <v>-9.4982799952394448E-3</v>
      </c>
      <c r="EL77" s="2">
        <f t="shared" si="44"/>
        <v>3.7054363015328384E-2</v>
      </c>
      <c r="EM77" s="2">
        <f t="shared" si="45"/>
        <v>3.6288862691622459E-3</v>
      </c>
      <c r="EN77" s="2">
        <f t="shared" si="46"/>
        <v>4.3563118478332497E-3</v>
      </c>
      <c r="EO77">
        <v>2</v>
      </c>
      <c r="EP77">
        <v>14</v>
      </c>
      <c r="EQ77">
        <v>54</v>
      </c>
      <c r="ER77">
        <v>36</v>
      </c>
      <c r="ES77">
        <v>25</v>
      </c>
      <c r="ET77">
        <v>1</v>
      </c>
      <c r="EU77">
        <v>115</v>
      </c>
      <c r="EV77">
        <v>1</v>
      </c>
      <c r="EW77">
        <v>25</v>
      </c>
      <c r="EX77">
        <v>2</v>
      </c>
      <c r="EY77">
        <v>1</v>
      </c>
      <c r="EZ77">
        <v>1</v>
      </c>
      <c r="FA77">
        <v>0</v>
      </c>
      <c r="FB77">
        <v>0</v>
      </c>
      <c r="FC77">
        <v>1</v>
      </c>
      <c r="FD77">
        <v>1</v>
      </c>
      <c r="FE77">
        <v>1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239</v>
      </c>
      <c r="FX77">
        <v>41.090000152587891</v>
      </c>
      <c r="FY77">
        <v>40.979999542236328</v>
      </c>
      <c r="FZ77">
        <v>42.709999084472663</v>
      </c>
      <c r="GA77">
        <v>40.509998321533203</v>
      </c>
      <c r="GB77">
        <v>41.959999084472663</v>
      </c>
      <c r="GC77">
        <v>383</v>
      </c>
      <c r="GD77">
        <v>171</v>
      </c>
      <c r="GE77">
        <v>135</v>
      </c>
      <c r="GF77">
        <v>136</v>
      </c>
      <c r="GG77">
        <v>25</v>
      </c>
      <c r="GH77">
        <v>242</v>
      </c>
      <c r="GI77">
        <v>25</v>
      </c>
      <c r="GJ77">
        <v>62</v>
      </c>
      <c r="GK77">
        <v>36</v>
      </c>
      <c r="GL77">
        <v>158</v>
      </c>
      <c r="GM77">
        <v>1</v>
      </c>
      <c r="GN77">
        <v>129</v>
      </c>
      <c r="GO77">
        <v>1</v>
      </c>
      <c r="GP77">
        <v>0</v>
      </c>
      <c r="GQ77">
        <v>1</v>
      </c>
      <c r="GR77">
        <v>0</v>
      </c>
      <c r="GS77">
        <v>1</v>
      </c>
      <c r="GT77">
        <v>0</v>
      </c>
      <c r="GU77">
        <v>1</v>
      </c>
      <c r="GV77">
        <v>0</v>
      </c>
      <c r="GW77">
        <v>2.6</v>
      </c>
      <c r="GX77" t="s">
        <v>288</v>
      </c>
      <c r="GY77">
        <v>114304</v>
      </c>
      <c r="GZ77">
        <v>128833</v>
      </c>
      <c r="HA77">
        <v>0.60899999999999999</v>
      </c>
      <c r="HB77">
        <v>0.67600000000000005</v>
      </c>
      <c r="HC77">
        <v>4448.42</v>
      </c>
      <c r="HD77">
        <v>0.68</v>
      </c>
      <c r="HE77">
        <v>1.1742999999999999</v>
      </c>
      <c r="HF77" s="2">
        <f t="shared" si="47"/>
        <v>-2.684251136659821E-3</v>
      </c>
      <c r="HG77" s="2">
        <f t="shared" si="48"/>
        <v>4.050572651183415E-2</v>
      </c>
      <c r="HH77" s="2">
        <f t="shared" si="49"/>
        <v>1.1469039188707564E-2</v>
      </c>
      <c r="HI77" s="2">
        <f t="shared" si="50"/>
        <v>3.4556739622905175E-2</v>
      </c>
      <c r="HJ77" s="3">
        <f t="shared" si="51"/>
        <v>42.639924196149238</v>
      </c>
      <c r="HK77" s="4" t="str">
        <f t="shared" si="52"/>
        <v>HHR</v>
      </c>
    </row>
    <row r="78" spans="1:219" hidden="1" x14ac:dyDescent="0.3">
      <c r="A78">
        <v>69</v>
      </c>
      <c r="B78" t="s">
        <v>507</v>
      </c>
      <c r="C78">
        <v>9</v>
      </c>
      <c r="D78">
        <v>0</v>
      </c>
      <c r="E78">
        <v>5</v>
      </c>
      <c r="F78">
        <v>1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15</v>
      </c>
      <c r="N78">
        <v>10</v>
      </c>
      <c r="O78">
        <v>5</v>
      </c>
      <c r="P78">
        <v>1</v>
      </c>
      <c r="Q78">
        <v>0</v>
      </c>
      <c r="R78">
        <v>2</v>
      </c>
      <c r="S78">
        <v>4</v>
      </c>
      <c r="T78">
        <v>0</v>
      </c>
      <c r="U78">
        <v>0</v>
      </c>
      <c r="V78">
        <v>6</v>
      </c>
      <c r="W78">
        <v>3</v>
      </c>
      <c r="X78">
        <v>1</v>
      </c>
      <c r="Y78">
        <v>3</v>
      </c>
      <c r="Z78">
        <v>3</v>
      </c>
      <c r="AA78">
        <v>2</v>
      </c>
      <c r="AB78">
        <v>1</v>
      </c>
      <c r="AC78">
        <v>0</v>
      </c>
      <c r="AD78">
        <v>0</v>
      </c>
      <c r="AE78">
        <v>9</v>
      </c>
      <c r="AF78">
        <v>4</v>
      </c>
      <c r="AG78">
        <v>3</v>
      </c>
      <c r="AH78">
        <v>1</v>
      </c>
      <c r="AI78">
        <v>3</v>
      </c>
      <c r="AJ78">
        <v>2</v>
      </c>
      <c r="AK78">
        <v>3</v>
      </c>
      <c r="AL78">
        <v>2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 t="s">
        <v>508</v>
      </c>
      <c r="AV78">
        <v>28.85000038146973</v>
      </c>
      <c r="AW78">
        <v>28.639999389648441</v>
      </c>
      <c r="AX78">
        <v>28.860000610351559</v>
      </c>
      <c r="AY78">
        <v>28.059999465942379</v>
      </c>
      <c r="AZ78">
        <v>28.85000038146973</v>
      </c>
      <c r="BA78" s="2">
        <f t="shared" si="35"/>
        <v>-7.3324370215313017E-3</v>
      </c>
      <c r="BB78" s="2">
        <f t="shared" si="36"/>
        <v>7.6230497591953661E-3</v>
      </c>
      <c r="BC78" s="2">
        <f t="shared" si="37"/>
        <v>2.0251394415730872E-2</v>
      </c>
      <c r="BD78" s="2">
        <f t="shared" si="38"/>
        <v>2.7383046969897684E-2</v>
      </c>
      <c r="BE78">
        <v>11</v>
      </c>
      <c r="BF78">
        <v>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15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15</v>
      </c>
      <c r="BZ78">
        <v>0</v>
      </c>
      <c r="CA78">
        <v>1</v>
      </c>
      <c r="CB78">
        <v>0</v>
      </c>
      <c r="CC78">
        <v>2</v>
      </c>
      <c r="CD78">
        <v>0</v>
      </c>
      <c r="CE78">
        <v>1</v>
      </c>
      <c r="CF78">
        <v>0</v>
      </c>
      <c r="CG78">
        <v>13</v>
      </c>
      <c r="CH78">
        <v>13</v>
      </c>
      <c r="CI78">
        <v>1</v>
      </c>
      <c r="CJ78">
        <v>0</v>
      </c>
      <c r="CK78">
        <v>1</v>
      </c>
      <c r="CL78">
        <v>1</v>
      </c>
      <c r="CM78" t="s">
        <v>295</v>
      </c>
      <c r="CN78">
        <v>28.85000038146973</v>
      </c>
      <c r="CO78">
        <v>29.149999618530281</v>
      </c>
      <c r="CP78">
        <v>29.45000076293945</v>
      </c>
      <c r="CQ78">
        <v>28.510000228881839</v>
      </c>
      <c r="CR78">
        <v>28.979999542236332</v>
      </c>
      <c r="CS78" s="2">
        <f t="shared" si="39"/>
        <v>1.0291569159055602E-2</v>
      </c>
      <c r="CT78" s="2">
        <f t="shared" si="40"/>
        <v>1.018679581111237E-2</v>
      </c>
      <c r="CU78" s="2">
        <f t="shared" si="41"/>
        <v>2.1955382436492421E-2</v>
      </c>
      <c r="CV78" s="2">
        <f t="shared" si="42"/>
        <v>1.6218057997878899E-2</v>
      </c>
      <c r="CW78">
        <v>1</v>
      </c>
      <c r="CX78">
        <v>1</v>
      </c>
      <c r="CY78">
        <v>1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23</v>
      </c>
      <c r="DK78">
        <v>0</v>
      </c>
      <c r="DL78">
        <v>0</v>
      </c>
      <c r="DM78">
        <v>0</v>
      </c>
      <c r="DN78">
        <v>0</v>
      </c>
      <c r="DO78">
        <v>2</v>
      </c>
      <c r="DP78">
        <v>1</v>
      </c>
      <c r="DQ78">
        <v>1</v>
      </c>
      <c r="DR78">
        <v>0</v>
      </c>
      <c r="DS78">
        <v>2</v>
      </c>
      <c r="DT78">
        <v>1</v>
      </c>
      <c r="DU78">
        <v>1</v>
      </c>
      <c r="DV78">
        <v>0</v>
      </c>
      <c r="DW78">
        <v>4</v>
      </c>
      <c r="DX78">
        <v>2</v>
      </c>
      <c r="DY78">
        <v>1</v>
      </c>
      <c r="DZ78">
        <v>1</v>
      </c>
      <c r="EA78">
        <v>2</v>
      </c>
      <c r="EB78">
        <v>2</v>
      </c>
      <c r="EC78">
        <v>1</v>
      </c>
      <c r="ED78">
        <v>1</v>
      </c>
      <c r="EE78" t="s">
        <v>281</v>
      </c>
      <c r="EF78">
        <v>28.979999542236332</v>
      </c>
      <c r="EG78">
        <v>28.530000686645511</v>
      </c>
      <c r="EH78">
        <v>28.979999542236332</v>
      </c>
      <c r="EI78">
        <v>27.899999618530281</v>
      </c>
      <c r="EJ78">
        <v>28.719999313354489</v>
      </c>
      <c r="EK78" s="2">
        <f t="shared" si="43"/>
        <v>-1.5772830170363683E-2</v>
      </c>
      <c r="EL78" s="2">
        <f t="shared" si="44"/>
        <v>1.552791106621576E-2</v>
      </c>
      <c r="EM78" s="2">
        <f t="shared" si="45"/>
        <v>2.2082055834303782E-2</v>
      </c>
      <c r="EN78" s="2">
        <f t="shared" si="46"/>
        <v>2.8551522090145665E-2</v>
      </c>
      <c r="EO78">
        <v>20</v>
      </c>
      <c r="EP78">
        <v>16</v>
      </c>
      <c r="EQ78">
        <v>4</v>
      </c>
      <c r="ER78">
        <v>1</v>
      </c>
      <c r="ES78">
        <v>0</v>
      </c>
      <c r="ET78">
        <v>2</v>
      </c>
      <c r="EU78">
        <v>5</v>
      </c>
      <c r="EV78">
        <v>0</v>
      </c>
      <c r="EW78">
        <v>0</v>
      </c>
      <c r="EX78">
        <v>6</v>
      </c>
      <c r="EY78">
        <v>1</v>
      </c>
      <c r="EZ78">
        <v>3</v>
      </c>
      <c r="FA78">
        <v>0</v>
      </c>
      <c r="FB78">
        <v>1</v>
      </c>
      <c r="FC78">
        <v>2</v>
      </c>
      <c r="FD78">
        <v>7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1</v>
      </c>
      <c r="FN78">
        <v>1</v>
      </c>
      <c r="FO78">
        <v>0</v>
      </c>
      <c r="FP78">
        <v>0</v>
      </c>
      <c r="FQ78">
        <v>1</v>
      </c>
      <c r="FR78">
        <v>1</v>
      </c>
      <c r="FS78">
        <v>0</v>
      </c>
      <c r="FT78">
        <v>0</v>
      </c>
      <c r="FU78">
        <v>1</v>
      </c>
      <c r="FV78">
        <v>1</v>
      </c>
      <c r="FW78" t="s">
        <v>230</v>
      </c>
      <c r="FX78">
        <v>28.719999313354489</v>
      </c>
      <c r="FY78">
        <v>29.180000305175781</v>
      </c>
      <c r="FZ78">
        <v>29.989999771118161</v>
      </c>
      <c r="GA78">
        <v>28.770000457763668</v>
      </c>
      <c r="GB78">
        <v>29.930000305175781</v>
      </c>
      <c r="GC78">
        <v>90</v>
      </c>
      <c r="GD78">
        <v>67</v>
      </c>
      <c r="GE78">
        <v>44</v>
      </c>
      <c r="GF78">
        <v>35</v>
      </c>
      <c r="GG78">
        <v>0</v>
      </c>
      <c r="GH78">
        <v>2</v>
      </c>
      <c r="GI78">
        <v>0</v>
      </c>
      <c r="GJ78">
        <v>1</v>
      </c>
      <c r="GK78">
        <v>0</v>
      </c>
      <c r="GL78">
        <v>42</v>
      </c>
      <c r="GM78">
        <v>0</v>
      </c>
      <c r="GN78">
        <v>24</v>
      </c>
      <c r="GO78">
        <v>7</v>
      </c>
      <c r="GP78">
        <v>2</v>
      </c>
      <c r="GQ78">
        <v>3</v>
      </c>
      <c r="GR78">
        <v>1</v>
      </c>
      <c r="GS78">
        <v>4</v>
      </c>
      <c r="GT78">
        <v>2</v>
      </c>
      <c r="GU78">
        <v>4</v>
      </c>
      <c r="GV78">
        <v>2</v>
      </c>
      <c r="GW78">
        <v>1.4</v>
      </c>
      <c r="GX78" t="s">
        <v>258</v>
      </c>
      <c r="GY78">
        <v>45478</v>
      </c>
      <c r="GZ78">
        <v>25800</v>
      </c>
      <c r="HA78">
        <v>1.59</v>
      </c>
      <c r="HB78">
        <v>2.0750000000000002</v>
      </c>
      <c r="HC78">
        <v>1.65</v>
      </c>
      <c r="HD78">
        <v>8.44</v>
      </c>
      <c r="HE78">
        <v>0</v>
      </c>
      <c r="HF78" s="2">
        <f t="shared" si="47"/>
        <v>1.5764255894805457E-2</v>
      </c>
      <c r="HG78" s="2">
        <f t="shared" si="48"/>
        <v>2.7008985399274654E-2</v>
      </c>
      <c r="HH78" s="2">
        <f t="shared" si="49"/>
        <v>1.4050714294865485E-2</v>
      </c>
      <c r="HI78" s="2">
        <f t="shared" si="50"/>
        <v>3.8757094406427828E-2</v>
      </c>
      <c r="HJ78" s="3">
        <f t="shared" si="51"/>
        <v>29.968122507369102</v>
      </c>
      <c r="HK78" s="4" t="str">
        <f t="shared" si="52"/>
        <v>HCCI</v>
      </c>
    </row>
    <row r="79" spans="1:219" hidden="1" x14ac:dyDescent="0.3">
      <c r="A79">
        <v>70</v>
      </c>
      <c r="B79" t="s">
        <v>509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49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73</v>
      </c>
      <c r="W79">
        <v>39</v>
      </c>
      <c r="X79">
        <v>22</v>
      </c>
      <c r="Y79">
        <v>14</v>
      </c>
      <c r="Z79">
        <v>27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270</v>
      </c>
      <c r="AV79">
        <v>158.71000671386719</v>
      </c>
      <c r="AW79">
        <v>159.25999450683591</v>
      </c>
      <c r="AX79">
        <v>160.94999694824219</v>
      </c>
      <c r="AY79">
        <v>158.5</v>
      </c>
      <c r="AZ79">
        <v>158.86000061035159</v>
      </c>
      <c r="BA79" s="2">
        <f t="shared" si="35"/>
        <v>3.4533957801003989E-3</v>
      </c>
      <c r="BB79" s="2">
        <f t="shared" si="36"/>
        <v>1.0500170695559197E-2</v>
      </c>
      <c r="BC79" s="2">
        <f t="shared" si="37"/>
        <v>4.7720365003734999E-3</v>
      </c>
      <c r="BD79" s="2">
        <f t="shared" si="38"/>
        <v>2.2661501256984184E-3</v>
      </c>
      <c r="BE79">
        <v>55</v>
      </c>
      <c r="BF79">
        <v>4</v>
      </c>
      <c r="BG79">
        <v>1</v>
      </c>
      <c r="BH79">
        <v>0</v>
      </c>
      <c r="BI79">
        <v>0</v>
      </c>
      <c r="BJ79">
        <v>1</v>
      </c>
      <c r="BK79">
        <v>1</v>
      </c>
      <c r="BL79">
        <v>0</v>
      </c>
      <c r="BM79">
        <v>0</v>
      </c>
      <c r="BN79">
        <v>115</v>
      </c>
      <c r="BO79">
        <v>38</v>
      </c>
      <c r="BP79">
        <v>8</v>
      </c>
      <c r="BQ79">
        <v>4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456</v>
      </c>
      <c r="CN79">
        <v>158.86000061035159</v>
      </c>
      <c r="CO79">
        <v>160.02000427246091</v>
      </c>
      <c r="CP79">
        <v>165.5</v>
      </c>
      <c r="CQ79">
        <v>159.50999450683591</v>
      </c>
      <c r="CR79">
        <v>164.2200012207031</v>
      </c>
      <c r="CS79" s="2">
        <f t="shared" si="39"/>
        <v>7.2491165550415682E-3</v>
      </c>
      <c r="CT79" s="2">
        <f t="shared" si="40"/>
        <v>3.3111756661867608E-2</v>
      </c>
      <c r="CU79" s="2">
        <f t="shared" si="41"/>
        <v>3.1871625547305049E-3</v>
      </c>
      <c r="CV79" s="2">
        <f t="shared" si="42"/>
        <v>2.8681078302619123E-2</v>
      </c>
      <c r="CW79">
        <v>2</v>
      </c>
      <c r="CX79">
        <v>0</v>
      </c>
      <c r="CY79">
        <v>2</v>
      </c>
      <c r="CZ79">
        <v>2</v>
      </c>
      <c r="DA79">
        <v>189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1</v>
      </c>
      <c r="DI79">
        <v>0</v>
      </c>
      <c r="DJ79">
        <v>0</v>
      </c>
      <c r="DK79">
        <v>1</v>
      </c>
      <c r="DL79">
        <v>2</v>
      </c>
      <c r="DM79">
        <v>1</v>
      </c>
      <c r="DN79">
        <v>2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510</v>
      </c>
      <c r="EF79">
        <v>164.2200012207031</v>
      </c>
      <c r="EG79">
        <v>163.91999816894531</v>
      </c>
      <c r="EH79">
        <v>164.99000549316409</v>
      </c>
      <c r="EI79">
        <v>163.1600036621094</v>
      </c>
      <c r="EJ79">
        <v>164.30000305175781</v>
      </c>
      <c r="EK79" s="2">
        <f t="shared" si="43"/>
        <v>-1.8301796919775182E-3</v>
      </c>
      <c r="EL79" s="2">
        <f t="shared" si="44"/>
        <v>6.4852857057642321E-3</v>
      </c>
      <c r="EM79" s="2">
        <f t="shared" si="45"/>
        <v>4.6363745444446547E-3</v>
      </c>
      <c r="EN79" s="2">
        <f t="shared" si="46"/>
        <v>6.9385232408625264E-3</v>
      </c>
      <c r="EO79">
        <v>137</v>
      </c>
      <c r="EP79">
        <v>15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77</v>
      </c>
      <c r="EY79">
        <v>9</v>
      </c>
      <c r="EZ79">
        <v>1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500</v>
      </c>
      <c r="FX79">
        <v>164.30000305175781</v>
      </c>
      <c r="FY79">
        <v>164.69999694824219</v>
      </c>
      <c r="FZ79">
        <v>167.80000305175781</v>
      </c>
      <c r="GA79">
        <v>164.27000427246091</v>
      </c>
      <c r="GB79">
        <v>166.74000549316409</v>
      </c>
      <c r="GC79">
        <v>456</v>
      </c>
      <c r="GD79">
        <v>430</v>
      </c>
      <c r="GE79">
        <v>347</v>
      </c>
      <c r="GF79">
        <v>90</v>
      </c>
      <c r="GG79">
        <v>0</v>
      </c>
      <c r="GH79">
        <v>191</v>
      </c>
      <c r="GI79">
        <v>0</v>
      </c>
      <c r="GJ79">
        <v>191</v>
      </c>
      <c r="GK79">
        <v>2</v>
      </c>
      <c r="GL79">
        <v>27</v>
      </c>
      <c r="GM79">
        <v>2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2.5</v>
      </c>
      <c r="GX79" t="s">
        <v>218</v>
      </c>
      <c r="GY79">
        <v>1190999</v>
      </c>
      <c r="GZ79">
        <v>1104750</v>
      </c>
      <c r="HA79">
        <v>0.996</v>
      </c>
      <c r="HB79">
        <v>1.6120000000000001</v>
      </c>
      <c r="HC79">
        <v>2.68</v>
      </c>
      <c r="HD79">
        <v>2.41</v>
      </c>
      <c r="HE79">
        <v>0.51619999999999999</v>
      </c>
      <c r="HF79" s="2">
        <f t="shared" si="47"/>
        <v>2.4286211529808144E-3</v>
      </c>
      <c r="HG79" s="2">
        <f t="shared" si="48"/>
        <v>1.8474410292825927E-2</v>
      </c>
      <c r="HH79" s="2">
        <f t="shared" si="49"/>
        <v>2.6107631071565773E-3</v>
      </c>
      <c r="HI79" s="2">
        <f t="shared" si="50"/>
        <v>1.4813488900865202E-2</v>
      </c>
      <c r="HJ79" s="3">
        <f t="shared" si="51"/>
        <v>167.74273226709118</v>
      </c>
      <c r="HK79" s="4" t="str">
        <f t="shared" si="52"/>
        <v>HSY</v>
      </c>
    </row>
    <row r="80" spans="1:219" hidden="1" x14ac:dyDescent="0.3">
      <c r="A80">
        <v>71</v>
      </c>
      <c r="B80" t="s">
        <v>511</v>
      </c>
      <c r="C80">
        <v>9</v>
      </c>
      <c r="D80">
        <v>1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7</v>
      </c>
      <c r="W80">
        <v>1</v>
      </c>
      <c r="X80">
        <v>4</v>
      </c>
      <c r="Y80">
        <v>3</v>
      </c>
      <c r="Z80">
        <v>40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8</v>
      </c>
      <c r="AN80">
        <v>0</v>
      </c>
      <c r="AO80">
        <v>3</v>
      </c>
      <c r="AP80">
        <v>0</v>
      </c>
      <c r="AQ80">
        <v>2</v>
      </c>
      <c r="AR80">
        <v>0</v>
      </c>
      <c r="AS80">
        <v>2</v>
      </c>
      <c r="AT80">
        <v>0</v>
      </c>
      <c r="AU80" t="s">
        <v>512</v>
      </c>
      <c r="AV80">
        <v>179.7200012207031</v>
      </c>
      <c r="AW80">
        <v>178.3699951171875</v>
      </c>
      <c r="AX80">
        <v>184.53999328613281</v>
      </c>
      <c r="AY80">
        <v>177.05000305175781</v>
      </c>
      <c r="AZ80">
        <v>182.80000305175781</v>
      </c>
      <c r="BA80" s="2">
        <f t="shared" si="35"/>
        <v>-7.5685717355582494E-3</v>
      </c>
      <c r="BB80" s="2">
        <f t="shared" si="36"/>
        <v>3.3434477042483701E-2</v>
      </c>
      <c r="BC80" s="2">
        <f t="shared" si="37"/>
        <v>7.4003033108930305E-3</v>
      </c>
      <c r="BD80" s="2">
        <f t="shared" si="38"/>
        <v>3.1455141706819068E-2</v>
      </c>
      <c r="BE80">
        <v>0</v>
      </c>
      <c r="BF80">
        <v>4</v>
      </c>
      <c r="BG80">
        <v>2</v>
      </c>
      <c r="BH80">
        <v>3</v>
      </c>
      <c r="BI80">
        <v>52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1</v>
      </c>
      <c r="BP80">
        <v>0</v>
      </c>
      <c r="BQ80">
        <v>0</v>
      </c>
      <c r="BR80">
        <v>1</v>
      </c>
      <c r="BS80">
        <v>1</v>
      </c>
      <c r="BT80">
        <v>3</v>
      </c>
      <c r="BU80">
        <v>1</v>
      </c>
      <c r="BV80">
        <v>3</v>
      </c>
      <c r="BW80">
        <v>1</v>
      </c>
      <c r="BX80">
        <v>0</v>
      </c>
      <c r="BY80">
        <v>1</v>
      </c>
      <c r="BZ80">
        <v>1</v>
      </c>
      <c r="CA80">
        <v>1</v>
      </c>
      <c r="CB80">
        <v>0</v>
      </c>
      <c r="CC80">
        <v>1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513</v>
      </c>
      <c r="CN80">
        <v>182.80000305175781</v>
      </c>
      <c r="CO80">
        <v>183.78999328613281</v>
      </c>
      <c r="CP80">
        <v>183.78999328613281</v>
      </c>
      <c r="CQ80">
        <v>180.16000366210929</v>
      </c>
      <c r="CR80">
        <v>181.53999328613281</v>
      </c>
      <c r="CS80" s="2">
        <f t="shared" si="39"/>
        <v>5.3865295747289599E-3</v>
      </c>
      <c r="CT80" s="2">
        <f t="shared" si="40"/>
        <v>0</v>
      </c>
      <c r="CU80" s="2">
        <f t="shared" si="41"/>
        <v>1.9750746812271736E-2</v>
      </c>
      <c r="CV80" s="2">
        <f t="shared" si="42"/>
        <v>7.6015736204664286E-3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3</v>
      </c>
      <c r="DI80">
        <v>9</v>
      </c>
      <c r="DJ80">
        <v>70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 t="s">
        <v>514</v>
      </c>
      <c r="EF80">
        <v>181.53999328613281</v>
      </c>
      <c r="EG80">
        <v>179.63999938964841</v>
      </c>
      <c r="EH80">
        <v>187.44999694824219</v>
      </c>
      <c r="EI80">
        <v>179.63999938964841</v>
      </c>
      <c r="EJ80">
        <v>182.6499938964844</v>
      </c>
      <c r="EK80" s="2">
        <f t="shared" si="43"/>
        <v>-1.0576675033065586E-2</v>
      </c>
      <c r="EL80" s="2">
        <f t="shared" si="44"/>
        <v>4.1664431505700317E-2</v>
      </c>
      <c r="EM80" s="2">
        <f t="shared" si="45"/>
        <v>0</v>
      </c>
      <c r="EN80" s="2">
        <f t="shared" si="46"/>
        <v>1.6479576279328501E-2</v>
      </c>
      <c r="EO80">
        <v>0</v>
      </c>
      <c r="EP80">
        <v>1</v>
      </c>
      <c r="EQ80">
        <v>7</v>
      </c>
      <c r="ER80">
        <v>11</v>
      </c>
      <c r="ES80">
        <v>38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495</v>
      </c>
      <c r="FX80">
        <v>182.6499938964844</v>
      </c>
      <c r="FY80">
        <v>184.42999267578119</v>
      </c>
      <c r="FZ80">
        <v>194.8500061035156</v>
      </c>
      <c r="GA80">
        <v>183.25</v>
      </c>
      <c r="GB80">
        <v>192.07000732421881</v>
      </c>
      <c r="GC80">
        <v>124</v>
      </c>
      <c r="GD80">
        <v>141</v>
      </c>
      <c r="GE80">
        <v>57</v>
      </c>
      <c r="GF80">
        <v>83</v>
      </c>
      <c r="GG80">
        <v>0</v>
      </c>
      <c r="GH80">
        <v>104</v>
      </c>
      <c r="GI80">
        <v>0</v>
      </c>
      <c r="GJ80">
        <v>49</v>
      </c>
      <c r="GK80">
        <v>3</v>
      </c>
      <c r="GL80">
        <v>111</v>
      </c>
      <c r="GM80">
        <v>0</v>
      </c>
      <c r="GN80">
        <v>70</v>
      </c>
      <c r="GO80">
        <v>1</v>
      </c>
      <c r="GP80">
        <v>0</v>
      </c>
      <c r="GQ80">
        <v>1</v>
      </c>
      <c r="GR80">
        <v>0</v>
      </c>
      <c r="GS80">
        <v>2</v>
      </c>
      <c r="GT80">
        <v>0</v>
      </c>
      <c r="GU80">
        <v>0</v>
      </c>
      <c r="GV80">
        <v>0</v>
      </c>
      <c r="GW80">
        <v>2.2999999999999998</v>
      </c>
      <c r="GX80" t="s">
        <v>218</v>
      </c>
      <c r="GY80">
        <v>64709</v>
      </c>
      <c r="GZ80">
        <v>48850</v>
      </c>
      <c r="HA80">
        <v>2.93</v>
      </c>
      <c r="HB80">
        <v>4.0670000000000002</v>
      </c>
      <c r="HC80">
        <v>-14.89</v>
      </c>
      <c r="HD80">
        <v>4.51</v>
      </c>
      <c r="HE80">
        <v>0</v>
      </c>
      <c r="HF80" s="2">
        <f t="shared" si="47"/>
        <v>9.6513520033909561E-3</v>
      </c>
      <c r="HG80" s="2">
        <f t="shared" si="48"/>
        <v>5.3477100853662196E-2</v>
      </c>
      <c r="HH80" s="2">
        <f t="shared" si="49"/>
        <v>6.3980519581517958E-3</v>
      </c>
      <c r="HI80" s="2">
        <f t="shared" si="50"/>
        <v>4.5920794438927826E-2</v>
      </c>
      <c r="HJ80" s="3">
        <f t="shared" si="51"/>
        <v>194.29277399454412</v>
      </c>
      <c r="HK80" s="4" t="str">
        <f t="shared" si="52"/>
        <v>HSKA</v>
      </c>
    </row>
    <row r="81" spans="1:219" hidden="1" x14ac:dyDescent="0.3">
      <c r="A81">
        <v>72</v>
      </c>
      <c r="B81" t="s">
        <v>515</v>
      </c>
      <c r="C81">
        <v>11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</v>
      </c>
      <c r="N81">
        <v>9</v>
      </c>
      <c r="O81">
        <v>94</v>
      </c>
      <c r="P81">
        <v>59</v>
      </c>
      <c r="Q81">
        <v>32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510</v>
      </c>
      <c r="AV81">
        <v>70.449996948242188</v>
      </c>
      <c r="AW81">
        <v>70.139999389648438</v>
      </c>
      <c r="AX81">
        <v>76.949996948242188</v>
      </c>
      <c r="AY81">
        <v>70</v>
      </c>
      <c r="AZ81">
        <v>75.94000244140625</v>
      </c>
      <c r="BA81" s="2">
        <f t="shared" si="35"/>
        <v>-4.4196971954850728E-3</v>
      </c>
      <c r="BB81" s="2">
        <f t="shared" si="36"/>
        <v>8.8498997123732992E-2</v>
      </c>
      <c r="BC81" s="2">
        <f t="shared" si="37"/>
        <v>1.9959992994966758E-3</v>
      </c>
      <c r="BD81" s="2">
        <f t="shared" si="38"/>
        <v>7.8219676724259224E-2</v>
      </c>
      <c r="BE81">
        <v>0</v>
      </c>
      <c r="BF81">
        <v>0</v>
      </c>
      <c r="BG81">
        <v>0</v>
      </c>
      <c r="BH81">
        <v>2</v>
      </c>
      <c r="BI81">
        <v>193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516</v>
      </c>
      <c r="CN81">
        <v>75.94000244140625</v>
      </c>
      <c r="CO81">
        <v>77</v>
      </c>
      <c r="CP81">
        <v>78.25</v>
      </c>
      <c r="CQ81">
        <v>75.800003051757813</v>
      </c>
      <c r="CR81">
        <v>76.739997863769531</v>
      </c>
      <c r="CS81" s="2">
        <f t="shared" si="39"/>
        <v>1.3766202059659061E-2</v>
      </c>
      <c r="CT81" s="2">
        <f t="shared" si="40"/>
        <v>1.5974440894568676E-2</v>
      </c>
      <c r="CU81" s="2">
        <f t="shared" si="41"/>
        <v>1.5584375951197216E-2</v>
      </c>
      <c r="CV81" s="2">
        <f t="shared" si="42"/>
        <v>1.2249085720336006E-2</v>
      </c>
      <c r="CW81">
        <v>14</v>
      </c>
      <c r="CX81">
        <v>4</v>
      </c>
      <c r="CY81">
        <v>10</v>
      </c>
      <c r="CZ81">
        <v>2</v>
      </c>
      <c r="DA81">
        <v>0</v>
      </c>
      <c r="DB81">
        <v>1</v>
      </c>
      <c r="DC81">
        <v>12</v>
      </c>
      <c r="DD81">
        <v>0</v>
      </c>
      <c r="DE81">
        <v>0</v>
      </c>
      <c r="DF81">
        <v>24</v>
      </c>
      <c r="DG81">
        <v>17</v>
      </c>
      <c r="DH81">
        <v>12</v>
      </c>
      <c r="DI81">
        <v>17</v>
      </c>
      <c r="DJ81">
        <v>107</v>
      </c>
      <c r="DK81">
        <v>1</v>
      </c>
      <c r="DL81">
        <v>1</v>
      </c>
      <c r="DM81">
        <v>0</v>
      </c>
      <c r="DN81">
        <v>0</v>
      </c>
      <c r="DO81">
        <v>16</v>
      </c>
      <c r="DP81">
        <v>12</v>
      </c>
      <c r="DQ81">
        <v>0</v>
      </c>
      <c r="DR81">
        <v>0</v>
      </c>
      <c r="DS81">
        <v>1</v>
      </c>
      <c r="DT81">
        <v>1</v>
      </c>
      <c r="DU81">
        <v>0</v>
      </c>
      <c r="DV81">
        <v>0</v>
      </c>
      <c r="DW81">
        <v>17</v>
      </c>
      <c r="DX81">
        <v>16</v>
      </c>
      <c r="DY81">
        <v>17</v>
      </c>
      <c r="DZ81">
        <v>0</v>
      </c>
      <c r="EA81">
        <v>1</v>
      </c>
      <c r="EB81">
        <v>1</v>
      </c>
      <c r="EC81">
        <v>1</v>
      </c>
      <c r="ED81">
        <v>0</v>
      </c>
      <c r="EE81" t="s">
        <v>517</v>
      </c>
      <c r="EF81">
        <v>76.739997863769531</v>
      </c>
      <c r="EG81">
        <v>75.5</v>
      </c>
      <c r="EH81">
        <v>77.379997253417969</v>
      </c>
      <c r="EI81">
        <v>74.389999389648438</v>
      </c>
      <c r="EJ81">
        <v>74.510002136230469</v>
      </c>
      <c r="EK81" s="2">
        <f t="shared" si="43"/>
        <v>-1.6423812765159251E-2</v>
      </c>
      <c r="EL81" s="2">
        <f t="shared" si="44"/>
        <v>2.4295649006823017E-2</v>
      </c>
      <c r="EM81" s="2">
        <f t="shared" si="45"/>
        <v>1.4701994839093513E-2</v>
      </c>
      <c r="EN81" s="2">
        <f t="shared" si="46"/>
        <v>1.6105588933231774E-3</v>
      </c>
      <c r="EO81">
        <v>24</v>
      </c>
      <c r="EP81">
        <v>3</v>
      </c>
      <c r="EQ81">
        <v>10</v>
      </c>
      <c r="ER81">
        <v>6</v>
      </c>
      <c r="ES81">
        <v>13</v>
      </c>
      <c r="ET81">
        <v>1</v>
      </c>
      <c r="EU81">
        <v>29</v>
      </c>
      <c r="EV81">
        <v>1</v>
      </c>
      <c r="EW81">
        <v>13</v>
      </c>
      <c r="EX81">
        <v>20</v>
      </c>
      <c r="EY81">
        <v>23</v>
      </c>
      <c r="EZ81">
        <v>22</v>
      </c>
      <c r="FA81">
        <v>18</v>
      </c>
      <c r="FB81">
        <v>66</v>
      </c>
      <c r="FC81">
        <v>1</v>
      </c>
      <c r="FD81">
        <v>1</v>
      </c>
      <c r="FE81">
        <v>1</v>
      </c>
      <c r="FF81">
        <v>1</v>
      </c>
      <c r="FG81">
        <v>32</v>
      </c>
      <c r="FH81">
        <v>29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59</v>
      </c>
      <c r="FP81">
        <v>32</v>
      </c>
      <c r="FQ81">
        <v>0</v>
      </c>
      <c r="FR81">
        <v>0</v>
      </c>
      <c r="FS81">
        <v>1</v>
      </c>
      <c r="FT81">
        <v>1</v>
      </c>
      <c r="FU81">
        <v>0</v>
      </c>
      <c r="FV81">
        <v>0</v>
      </c>
      <c r="FW81" t="s">
        <v>518</v>
      </c>
      <c r="FX81">
        <v>74.510002136230469</v>
      </c>
      <c r="FY81">
        <v>75.709999084472656</v>
      </c>
      <c r="FZ81">
        <v>77.129997253417969</v>
      </c>
      <c r="GA81">
        <v>75.339996337890625</v>
      </c>
      <c r="GB81">
        <v>76.949996948242188</v>
      </c>
      <c r="GC81">
        <v>476</v>
      </c>
      <c r="GD81">
        <v>328</v>
      </c>
      <c r="GE81">
        <v>86</v>
      </c>
      <c r="GF81">
        <v>326</v>
      </c>
      <c r="GG81">
        <v>13</v>
      </c>
      <c r="GH81">
        <v>307</v>
      </c>
      <c r="GI81">
        <v>13</v>
      </c>
      <c r="GJ81">
        <v>21</v>
      </c>
      <c r="GK81">
        <v>3</v>
      </c>
      <c r="GL81">
        <v>173</v>
      </c>
      <c r="GM81">
        <v>1</v>
      </c>
      <c r="GN81">
        <v>173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0</v>
      </c>
      <c r="GV81">
        <v>0</v>
      </c>
      <c r="GW81">
        <v>2.1</v>
      </c>
      <c r="GX81" t="s">
        <v>218</v>
      </c>
      <c r="GY81">
        <v>2152892</v>
      </c>
      <c r="GZ81">
        <v>2311316</v>
      </c>
      <c r="HA81">
        <v>1.1040000000000001</v>
      </c>
      <c r="HB81">
        <v>2.0840000000000001</v>
      </c>
      <c r="HC81">
        <v>-3.6</v>
      </c>
      <c r="HD81">
        <v>3.09</v>
      </c>
      <c r="HF81" s="2">
        <f t="shared" si="47"/>
        <v>1.5849913654117254E-2</v>
      </c>
      <c r="HG81" s="2">
        <f t="shared" si="48"/>
        <v>1.8410452735785454E-2</v>
      </c>
      <c r="HH81" s="2">
        <f t="shared" si="49"/>
        <v>4.887105416144677E-3</v>
      </c>
      <c r="HI81" s="2">
        <f t="shared" si="50"/>
        <v>2.0922685824594334E-2</v>
      </c>
      <c r="HJ81" s="3">
        <f t="shared" si="51"/>
        <v>77.103854444243694</v>
      </c>
      <c r="HK81" s="4" t="str">
        <f t="shared" si="52"/>
        <v>HES</v>
      </c>
    </row>
    <row r="82" spans="1:219" x14ac:dyDescent="0.3">
      <c r="A82">
        <v>73</v>
      </c>
      <c r="B82" t="s">
        <v>519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</v>
      </c>
      <c r="N82">
        <v>0</v>
      </c>
      <c r="O82">
        <v>2</v>
      </c>
      <c r="P82">
        <v>2</v>
      </c>
      <c r="Q82">
        <v>168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520</v>
      </c>
      <c r="AV82">
        <v>78</v>
      </c>
      <c r="AW82">
        <v>78.220001220703125</v>
      </c>
      <c r="AX82">
        <v>79.080001831054688</v>
      </c>
      <c r="AY82">
        <v>76.830001831054688</v>
      </c>
      <c r="AZ82">
        <v>77.290000915527344</v>
      </c>
      <c r="BA82" s="2">
        <f t="shared" si="35"/>
        <v>2.8125954649678153E-3</v>
      </c>
      <c r="BB82" s="2">
        <f t="shared" si="36"/>
        <v>1.0875070693458722E-2</v>
      </c>
      <c r="BC82" s="2">
        <f t="shared" si="37"/>
        <v>1.7770383123959066E-2</v>
      </c>
      <c r="BD82" s="2">
        <f t="shared" si="38"/>
        <v>5.9515989005538561E-3</v>
      </c>
      <c r="BE82">
        <v>53</v>
      </c>
      <c r="BF82">
        <v>19</v>
      </c>
      <c r="BG82">
        <v>1</v>
      </c>
      <c r="BH82">
        <v>0</v>
      </c>
      <c r="BI82">
        <v>0</v>
      </c>
      <c r="BJ82">
        <v>1</v>
      </c>
      <c r="BK82">
        <v>1</v>
      </c>
      <c r="BL82">
        <v>0</v>
      </c>
      <c r="BM82">
        <v>0</v>
      </c>
      <c r="BN82">
        <v>17</v>
      </c>
      <c r="BO82">
        <v>12</v>
      </c>
      <c r="BP82">
        <v>9</v>
      </c>
      <c r="BQ82">
        <v>5</v>
      </c>
      <c r="BR82">
        <v>37</v>
      </c>
      <c r="BS82">
        <v>1</v>
      </c>
      <c r="BT82">
        <v>0</v>
      </c>
      <c r="BU82">
        <v>0</v>
      </c>
      <c r="BV82">
        <v>0</v>
      </c>
      <c r="BW82">
        <v>20</v>
      </c>
      <c r="BX82">
        <v>1</v>
      </c>
      <c r="BY82">
        <v>6</v>
      </c>
      <c r="BZ82">
        <v>0</v>
      </c>
      <c r="CA82">
        <v>2</v>
      </c>
      <c r="CB82">
        <v>1</v>
      </c>
      <c r="CC82">
        <v>2</v>
      </c>
      <c r="CD82">
        <v>1</v>
      </c>
      <c r="CE82">
        <v>74</v>
      </c>
      <c r="CF82">
        <v>20</v>
      </c>
      <c r="CG82">
        <v>1</v>
      </c>
      <c r="CH82">
        <v>1</v>
      </c>
      <c r="CI82">
        <v>2</v>
      </c>
      <c r="CJ82">
        <v>1</v>
      </c>
      <c r="CK82">
        <v>1</v>
      </c>
      <c r="CL82">
        <v>1</v>
      </c>
      <c r="CM82" t="s">
        <v>521</v>
      </c>
      <c r="CN82">
        <v>77.290000915527344</v>
      </c>
      <c r="CO82">
        <v>78.730003356933594</v>
      </c>
      <c r="CP82">
        <v>80.180000305175781</v>
      </c>
      <c r="CQ82">
        <v>77.519996643066406</v>
      </c>
      <c r="CR82">
        <v>79.650001525878906</v>
      </c>
      <c r="CS82" s="2">
        <f t="shared" si="39"/>
        <v>1.8290389686353659E-2</v>
      </c>
      <c r="CT82" s="2">
        <f t="shared" si="40"/>
        <v>1.8084272171655091E-2</v>
      </c>
      <c r="CU82" s="2">
        <f t="shared" si="41"/>
        <v>1.5369067220554422E-2</v>
      </c>
      <c r="CV82" s="2">
        <f t="shared" si="42"/>
        <v>2.674205702457455E-2</v>
      </c>
      <c r="CW82">
        <v>37</v>
      </c>
      <c r="CX82">
        <v>19</v>
      </c>
      <c r="CY82">
        <v>47</v>
      </c>
      <c r="CZ82">
        <v>25</v>
      </c>
      <c r="DA82">
        <v>0</v>
      </c>
      <c r="DB82">
        <v>1</v>
      </c>
      <c r="DC82">
        <v>6</v>
      </c>
      <c r="DD82">
        <v>0</v>
      </c>
      <c r="DE82">
        <v>0</v>
      </c>
      <c r="DF82">
        <v>10</v>
      </c>
      <c r="DG82">
        <v>6</v>
      </c>
      <c r="DH82">
        <v>2</v>
      </c>
      <c r="DI82">
        <v>1</v>
      </c>
      <c r="DJ82">
        <v>12</v>
      </c>
      <c r="DK82">
        <v>2</v>
      </c>
      <c r="DL82">
        <v>31</v>
      </c>
      <c r="DM82">
        <v>0</v>
      </c>
      <c r="DN82">
        <v>0</v>
      </c>
      <c r="DO82">
        <v>8</v>
      </c>
      <c r="DP82">
        <v>6</v>
      </c>
      <c r="DQ82">
        <v>12</v>
      </c>
      <c r="DR82">
        <v>12</v>
      </c>
      <c r="DS82">
        <v>1</v>
      </c>
      <c r="DT82">
        <v>1</v>
      </c>
      <c r="DU82">
        <v>2</v>
      </c>
      <c r="DV82">
        <v>2</v>
      </c>
      <c r="DW82">
        <v>15</v>
      </c>
      <c r="DX82">
        <v>8</v>
      </c>
      <c r="DY82">
        <v>6</v>
      </c>
      <c r="DZ82">
        <v>6</v>
      </c>
      <c r="EA82">
        <v>1</v>
      </c>
      <c r="EB82">
        <v>1</v>
      </c>
      <c r="EC82">
        <v>1</v>
      </c>
      <c r="ED82">
        <v>1</v>
      </c>
      <c r="EE82" t="s">
        <v>369</v>
      </c>
      <c r="EF82">
        <v>79.650001525878906</v>
      </c>
      <c r="EG82">
        <v>78.529998779296875</v>
      </c>
      <c r="EH82">
        <v>80.589996337890625</v>
      </c>
      <c r="EI82">
        <v>77.550003051757813</v>
      </c>
      <c r="EJ82">
        <v>79.449996948242188</v>
      </c>
      <c r="EK82" s="2">
        <f t="shared" si="43"/>
        <v>-1.426210064932909E-2</v>
      </c>
      <c r="EL82" s="2">
        <f t="shared" si="44"/>
        <v>2.5561454922479188E-2</v>
      </c>
      <c r="EM82" s="2">
        <f t="shared" si="45"/>
        <v>1.2479253059627271E-2</v>
      </c>
      <c r="EN82" s="2">
        <f t="shared" si="46"/>
        <v>2.3914335676087251E-2</v>
      </c>
      <c r="EO82">
        <v>38</v>
      </c>
      <c r="EP82">
        <v>41</v>
      </c>
      <c r="EQ82">
        <v>18</v>
      </c>
      <c r="ER82">
        <v>26</v>
      </c>
      <c r="ES82">
        <v>13</v>
      </c>
      <c r="ET82">
        <v>1</v>
      </c>
      <c r="EU82">
        <v>6</v>
      </c>
      <c r="EV82">
        <v>0</v>
      </c>
      <c r="EW82">
        <v>0</v>
      </c>
      <c r="EX82">
        <v>7</v>
      </c>
      <c r="EY82">
        <v>6</v>
      </c>
      <c r="EZ82">
        <v>3</v>
      </c>
      <c r="FA82">
        <v>3</v>
      </c>
      <c r="FB82">
        <v>16</v>
      </c>
      <c r="FC82">
        <v>2</v>
      </c>
      <c r="FD82">
        <v>35</v>
      </c>
      <c r="FE82">
        <v>1</v>
      </c>
      <c r="FF82">
        <v>35</v>
      </c>
      <c r="FG82">
        <v>25</v>
      </c>
      <c r="FH82">
        <v>6</v>
      </c>
      <c r="FI82">
        <v>16</v>
      </c>
      <c r="FJ82">
        <v>16</v>
      </c>
      <c r="FK82">
        <v>2</v>
      </c>
      <c r="FL82">
        <v>1</v>
      </c>
      <c r="FM82">
        <v>3</v>
      </c>
      <c r="FN82">
        <v>2</v>
      </c>
      <c r="FO82">
        <v>28</v>
      </c>
      <c r="FP82">
        <v>24</v>
      </c>
      <c r="FQ82">
        <v>4</v>
      </c>
      <c r="FR82">
        <v>4</v>
      </c>
      <c r="FS82">
        <v>1</v>
      </c>
      <c r="FT82">
        <v>1</v>
      </c>
      <c r="FU82">
        <v>2</v>
      </c>
      <c r="FV82">
        <v>2</v>
      </c>
      <c r="FW82" t="s">
        <v>522</v>
      </c>
      <c r="FX82">
        <v>79.449996948242188</v>
      </c>
      <c r="FY82">
        <v>80</v>
      </c>
      <c r="FZ82">
        <v>83</v>
      </c>
      <c r="GA82">
        <v>80</v>
      </c>
      <c r="GB82">
        <v>80.589996337890625</v>
      </c>
      <c r="GC82">
        <v>510</v>
      </c>
      <c r="GD82">
        <v>146</v>
      </c>
      <c r="GE82">
        <v>264</v>
      </c>
      <c r="GF82">
        <v>66</v>
      </c>
      <c r="GG82">
        <v>0</v>
      </c>
      <c r="GH82">
        <v>234</v>
      </c>
      <c r="GI82">
        <v>0</v>
      </c>
      <c r="GJ82">
        <v>64</v>
      </c>
      <c r="GK82">
        <v>35</v>
      </c>
      <c r="GL82">
        <v>65</v>
      </c>
      <c r="GM82">
        <v>35</v>
      </c>
      <c r="GN82">
        <v>28</v>
      </c>
      <c r="GO82">
        <v>7</v>
      </c>
      <c r="GP82">
        <v>5</v>
      </c>
      <c r="GQ82">
        <v>5</v>
      </c>
      <c r="GR82">
        <v>4</v>
      </c>
      <c r="GS82">
        <v>4</v>
      </c>
      <c r="GT82">
        <v>3</v>
      </c>
      <c r="GU82">
        <v>4</v>
      </c>
      <c r="GV82">
        <v>3</v>
      </c>
      <c r="GW82">
        <v>2.2000000000000002</v>
      </c>
      <c r="GX82" t="s">
        <v>218</v>
      </c>
      <c r="GY82">
        <v>583468</v>
      </c>
      <c r="GZ82">
        <v>349366</v>
      </c>
      <c r="HA82">
        <v>0.98299999999999998</v>
      </c>
      <c r="HB82">
        <v>1.952</v>
      </c>
      <c r="HC82">
        <v>1.9</v>
      </c>
      <c r="HD82">
        <v>7.16</v>
      </c>
      <c r="HE82">
        <v>0</v>
      </c>
      <c r="HF82" s="2">
        <f t="shared" si="47"/>
        <v>6.8750381469726563E-3</v>
      </c>
      <c r="HG82" s="2">
        <f t="shared" si="48"/>
        <v>3.6144578313253017E-2</v>
      </c>
      <c r="HH82" s="2">
        <f t="shared" si="49"/>
        <v>0</v>
      </c>
      <c r="HI82" s="2">
        <f t="shared" si="50"/>
        <v>7.3209624606128676E-3</v>
      </c>
      <c r="HJ82" s="3">
        <f t="shared" si="51"/>
        <v>82.891566265060248</v>
      </c>
      <c r="HK82" s="4" t="str">
        <f t="shared" si="52"/>
        <v>HIBB</v>
      </c>
    </row>
    <row r="83" spans="1:219" hidden="1" x14ac:dyDescent="0.3">
      <c r="A83">
        <v>74</v>
      </c>
      <c r="B83" t="s">
        <v>523</v>
      </c>
      <c r="C83">
        <v>11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8</v>
      </c>
      <c r="N83">
        <v>6</v>
      </c>
      <c r="O83">
        <v>6</v>
      </c>
      <c r="P83">
        <v>17</v>
      </c>
      <c r="Q83">
        <v>157</v>
      </c>
      <c r="R83">
        <v>0</v>
      </c>
      <c r="S83">
        <v>0</v>
      </c>
      <c r="T83">
        <v>0</v>
      </c>
      <c r="U83">
        <v>0</v>
      </c>
      <c r="V83">
        <v>6</v>
      </c>
      <c r="W83">
        <v>2</v>
      </c>
      <c r="X83">
        <v>0</v>
      </c>
      <c r="Y83">
        <v>0</v>
      </c>
      <c r="Z83">
        <v>0</v>
      </c>
      <c r="AA83">
        <v>1</v>
      </c>
      <c r="AB83">
        <v>8</v>
      </c>
      <c r="AC83">
        <v>1</v>
      </c>
      <c r="AD83">
        <v>8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285</v>
      </c>
      <c r="AV83">
        <v>17.95000076293945</v>
      </c>
      <c r="AW83">
        <v>18.020000457763668</v>
      </c>
      <c r="AX83">
        <v>18.319999694824219</v>
      </c>
      <c r="AY83">
        <v>17.860000610351559</v>
      </c>
      <c r="AZ83">
        <v>18.280000686645511</v>
      </c>
      <c r="BA83" s="2">
        <f t="shared" si="35"/>
        <v>3.8845556629306666E-3</v>
      </c>
      <c r="BB83" s="2">
        <f t="shared" si="36"/>
        <v>1.6375504479146152E-2</v>
      </c>
      <c r="BC83" s="2">
        <f t="shared" si="37"/>
        <v>8.8790146141852766E-3</v>
      </c>
      <c r="BD83" s="2">
        <f t="shared" si="38"/>
        <v>2.2975933288710615E-2</v>
      </c>
      <c r="BE83">
        <v>30</v>
      </c>
      <c r="BF83">
        <v>118</v>
      </c>
      <c r="BG83">
        <v>26</v>
      </c>
      <c r="BH83">
        <v>12</v>
      </c>
      <c r="BI83">
        <v>0</v>
      </c>
      <c r="BJ83">
        <v>1</v>
      </c>
      <c r="BK83">
        <v>14</v>
      </c>
      <c r="BL83">
        <v>0</v>
      </c>
      <c r="BM83">
        <v>0</v>
      </c>
      <c r="BN83">
        <v>2</v>
      </c>
      <c r="BO83">
        <v>2</v>
      </c>
      <c r="BP83">
        <v>1</v>
      </c>
      <c r="BQ83">
        <v>1</v>
      </c>
      <c r="BR83">
        <v>8</v>
      </c>
      <c r="BS83">
        <v>2</v>
      </c>
      <c r="BT83">
        <v>14</v>
      </c>
      <c r="BU83">
        <v>0</v>
      </c>
      <c r="BV83">
        <v>0</v>
      </c>
      <c r="BW83">
        <v>5</v>
      </c>
      <c r="BX83">
        <v>0</v>
      </c>
      <c r="BY83">
        <v>8</v>
      </c>
      <c r="BZ83">
        <v>8</v>
      </c>
      <c r="CA83">
        <v>1</v>
      </c>
      <c r="CB83">
        <v>0</v>
      </c>
      <c r="CC83">
        <v>2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399</v>
      </c>
      <c r="CN83">
        <v>18.280000686645511</v>
      </c>
      <c r="CO83">
        <v>18.469999313354489</v>
      </c>
      <c r="CP83">
        <v>18.510000228881839</v>
      </c>
      <c r="CQ83">
        <v>18.10000038146973</v>
      </c>
      <c r="CR83">
        <v>18.430000305175781</v>
      </c>
      <c r="CS83" s="2">
        <f t="shared" si="39"/>
        <v>1.0286877843660891E-2</v>
      </c>
      <c r="CT83" s="2">
        <f t="shared" si="40"/>
        <v>2.1610434917734844E-3</v>
      </c>
      <c r="CU83" s="2">
        <f t="shared" si="41"/>
        <v>2.0032428025984594E-2</v>
      </c>
      <c r="CV83" s="2">
        <f t="shared" si="42"/>
        <v>1.7905584277900233E-2</v>
      </c>
      <c r="CW83">
        <v>11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10</v>
      </c>
      <c r="DG83">
        <v>16</v>
      </c>
      <c r="DH83">
        <v>13</v>
      </c>
      <c r="DI83">
        <v>16</v>
      </c>
      <c r="DJ83">
        <v>134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5</v>
      </c>
      <c r="DX83">
        <v>0</v>
      </c>
      <c r="DY83">
        <v>70</v>
      </c>
      <c r="DZ83">
        <v>0</v>
      </c>
      <c r="EA83">
        <v>1</v>
      </c>
      <c r="EB83">
        <v>0</v>
      </c>
      <c r="EC83">
        <v>1</v>
      </c>
      <c r="ED83">
        <v>0</v>
      </c>
      <c r="EE83" t="s">
        <v>353</v>
      </c>
      <c r="EF83">
        <v>18.430000305175781</v>
      </c>
      <c r="EG83">
        <v>18.340000152587891</v>
      </c>
      <c r="EH83">
        <v>18.360000610351559</v>
      </c>
      <c r="EI83">
        <v>17.969999313354489</v>
      </c>
      <c r="EJ83">
        <v>18.159999847412109</v>
      </c>
      <c r="EK83" s="2">
        <f t="shared" si="43"/>
        <v>-4.9073147131457606E-3</v>
      </c>
      <c r="EL83" s="2">
        <f t="shared" si="44"/>
        <v>1.0893495151842458E-3</v>
      </c>
      <c r="EM83" s="2">
        <f t="shared" si="45"/>
        <v>2.0174527598419534E-2</v>
      </c>
      <c r="EN83" s="2">
        <f t="shared" si="46"/>
        <v>1.0462584562449639E-2</v>
      </c>
      <c r="EO83">
        <v>1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195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 t="s">
        <v>524</v>
      </c>
      <c r="FX83">
        <v>18.159999847412109</v>
      </c>
      <c r="FY83">
        <v>18.430000305175781</v>
      </c>
      <c r="FZ83">
        <v>18.520000457763668</v>
      </c>
      <c r="GA83">
        <v>17.989999771118161</v>
      </c>
      <c r="GB83">
        <v>18.069999694824219</v>
      </c>
      <c r="GC83">
        <v>392</v>
      </c>
      <c r="GD83">
        <v>406</v>
      </c>
      <c r="GE83">
        <v>12</v>
      </c>
      <c r="GF83">
        <v>384</v>
      </c>
      <c r="GG83">
        <v>0</v>
      </c>
      <c r="GH83">
        <v>186</v>
      </c>
      <c r="GI83">
        <v>0</v>
      </c>
      <c r="GJ83">
        <v>0</v>
      </c>
      <c r="GK83">
        <v>8</v>
      </c>
      <c r="GL83">
        <v>337</v>
      </c>
      <c r="GM83">
        <v>0</v>
      </c>
      <c r="GN83">
        <v>329</v>
      </c>
      <c r="GO83">
        <v>2</v>
      </c>
      <c r="GP83">
        <v>0</v>
      </c>
      <c r="GQ83">
        <v>1</v>
      </c>
      <c r="GR83">
        <v>0</v>
      </c>
      <c r="GS83">
        <v>1</v>
      </c>
      <c r="GT83">
        <v>1</v>
      </c>
      <c r="GU83">
        <v>0</v>
      </c>
      <c r="GV83">
        <v>0</v>
      </c>
      <c r="GW83">
        <v>2.8</v>
      </c>
      <c r="GX83" t="s">
        <v>288</v>
      </c>
      <c r="GY83">
        <v>7444369</v>
      </c>
      <c r="GZ83">
        <v>7538266</v>
      </c>
      <c r="HA83">
        <v>34</v>
      </c>
      <c r="HB83">
        <v>34.027999999999999</v>
      </c>
      <c r="HC83">
        <v>-0.55000000000000004</v>
      </c>
      <c r="HD83">
        <v>5.09</v>
      </c>
      <c r="HF83" s="2">
        <f t="shared" si="47"/>
        <v>1.4650051725058622E-2</v>
      </c>
      <c r="HG83" s="2">
        <f t="shared" si="48"/>
        <v>4.8596193500718421E-3</v>
      </c>
      <c r="HH83" s="2">
        <f t="shared" si="49"/>
        <v>2.3874146867705281E-2</v>
      </c>
      <c r="HI83" s="2">
        <f t="shared" si="50"/>
        <v>4.4272233014466256E-3</v>
      </c>
      <c r="HJ83" s="3">
        <f t="shared" si="51"/>
        <v>18.519563091280645</v>
      </c>
      <c r="HK83" s="4" t="str">
        <f t="shared" si="52"/>
        <v>HST</v>
      </c>
    </row>
    <row r="84" spans="1:219" hidden="1" x14ac:dyDescent="0.3">
      <c r="A84">
        <v>75</v>
      </c>
      <c r="B84" t="s">
        <v>525</v>
      </c>
      <c r="C84">
        <v>10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59</v>
      </c>
      <c r="N84">
        <v>40</v>
      </c>
      <c r="O84">
        <v>5</v>
      </c>
      <c r="P84">
        <v>0</v>
      </c>
      <c r="Q84">
        <v>0</v>
      </c>
      <c r="R84">
        <v>1</v>
      </c>
      <c r="S84">
        <v>5</v>
      </c>
      <c r="T84">
        <v>0</v>
      </c>
      <c r="U84">
        <v>0</v>
      </c>
      <c r="V84">
        <v>25</v>
      </c>
      <c r="W84">
        <v>5</v>
      </c>
      <c r="X84">
        <v>4</v>
      </c>
      <c r="Y84">
        <v>1</v>
      </c>
      <c r="Z84">
        <v>3</v>
      </c>
      <c r="AA84">
        <v>1</v>
      </c>
      <c r="AB84">
        <v>8</v>
      </c>
      <c r="AC84">
        <v>0</v>
      </c>
      <c r="AD84">
        <v>0</v>
      </c>
      <c r="AE84">
        <v>0</v>
      </c>
      <c r="AF84">
        <v>0</v>
      </c>
      <c r="AG84">
        <v>3</v>
      </c>
      <c r="AH84">
        <v>3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444</v>
      </c>
      <c r="AV84">
        <v>106.51999664306641</v>
      </c>
      <c r="AW84">
        <v>106.13999938964839</v>
      </c>
      <c r="AX84">
        <v>108.11000061035161</v>
      </c>
      <c r="AY84">
        <v>106.13999938964839</v>
      </c>
      <c r="AZ84">
        <v>107.44000244140619</v>
      </c>
      <c r="BA84" s="2">
        <f t="shared" si="35"/>
        <v>-3.5801512681661318E-3</v>
      </c>
      <c r="BB84" s="2">
        <f t="shared" si="36"/>
        <v>1.8222192300261453E-2</v>
      </c>
      <c r="BC84" s="2">
        <f t="shared" si="37"/>
        <v>0</v>
      </c>
      <c r="BD84" s="2">
        <f t="shared" si="38"/>
        <v>1.2099804748857634E-2</v>
      </c>
      <c r="BE84">
        <v>3</v>
      </c>
      <c r="BF84">
        <v>46</v>
      </c>
      <c r="BG84">
        <v>40</v>
      </c>
      <c r="BH84">
        <v>32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526</v>
      </c>
      <c r="CN84">
        <v>107.44000244140619</v>
      </c>
      <c r="CO84">
        <v>108.5400009155273</v>
      </c>
      <c r="CP84">
        <v>109.5899963378906</v>
      </c>
      <c r="CQ84">
        <v>106.7200012207031</v>
      </c>
      <c r="CR84">
        <v>107.5800018310547</v>
      </c>
      <c r="CS84" s="2">
        <f t="shared" si="39"/>
        <v>1.0134498478373888E-2</v>
      </c>
      <c r="CT84" s="2">
        <f t="shared" si="40"/>
        <v>9.5811247143938738E-3</v>
      </c>
      <c r="CU84" s="2">
        <f t="shared" si="41"/>
        <v>1.6768008839806892E-2</v>
      </c>
      <c r="CV84" s="2">
        <f t="shared" si="42"/>
        <v>7.9940564762414068E-3</v>
      </c>
      <c r="CW84">
        <v>14</v>
      </c>
      <c r="CX84">
        <v>18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10</v>
      </c>
      <c r="DG84">
        <v>8</v>
      </c>
      <c r="DH84">
        <v>2</v>
      </c>
      <c r="DI84">
        <v>1</v>
      </c>
      <c r="DJ84">
        <v>76</v>
      </c>
      <c r="DK84">
        <v>0</v>
      </c>
      <c r="DL84">
        <v>0</v>
      </c>
      <c r="DM84">
        <v>0</v>
      </c>
      <c r="DN84">
        <v>0</v>
      </c>
      <c r="DO84">
        <v>18</v>
      </c>
      <c r="DP84">
        <v>0</v>
      </c>
      <c r="DQ84">
        <v>1</v>
      </c>
      <c r="DR84">
        <v>0</v>
      </c>
      <c r="DS84">
        <v>1</v>
      </c>
      <c r="DT84">
        <v>0</v>
      </c>
      <c r="DU84">
        <v>1</v>
      </c>
      <c r="DV84">
        <v>0</v>
      </c>
      <c r="DW84">
        <v>34</v>
      </c>
      <c r="DX84">
        <v>19</v>
      </c>
      <c r="DY84">
        <v>0</v>
      </c>
      <c r="DZ84">
        <v>0</v>
      </c>
      <c r="EA84">
        <v>1</v>
      </c>
      <c r="EB84">
        <v>1</v>
      </c>
      <c r="EC84">
        <v>0</v>
      </c>
      <c r="ED84">
        <v>0</v>
      </c>
      <c r="EE84" t="s">
        <v>527</v>
      </c>
      <c r="EF84">
        <v>107.5800018310547</v>
      </c>
      <c r="EG84">
        <v>106.7900009155273</v>
      </c>
      <c r="EH84">
        <v>108.4899978637695</v>
      </c>
      <c r="EI84">
        <v>106.51999664306641</v>
      </c>
      <c r="EJ84">
        <v>107.94000244140619</v>
      </c>
      <c r="EK84" s="2">
        <f t="shared" si="43"/>
        <v>-7.3977049232567538E-3</v>
      </c>
      <c r="EL84" s="2">
        <f t="shared" si="44"/>
        <v>1.5669619151222447E-2</v>
      </c>
      <c r="EM84" s="2">
        <f t="shared" si="45"/>
        <v>2.5283666087283496E-3</v>
      </c>
      <c r="EN84" s="2">
        <f t="shared" si="46"/>
        <v>1.3155510155844374E-2</v>
      </c>
      <c r="EO84">
        <v>15</v>
      </c>
      <c r="EP84">
        <v>35</v>
      </c>
      <c r="EQ84">
        <v>63</v>
      </c>
      <c r="ER84">
        <v>5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</v>
      </c>
      <c r="EY84">
        <v>5</v>
      </c>
      <c r="EZ84">
        <v>0</v>
      </c>
      <c r="FA84">
        <v>0</v>
      </c>
      <c r="FB84">
        <v>0</v>
      </c>
      <c r="FC84">
        <v>1</v>
      </c>
      <c r="FD84">
        <v>12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528</v>
      </c>
      <c r="FX84">
        <v>107.94000244140619</v>
      </c>
      <c r="FY84">
        <v>108.6699981689453</v>
      </c>
      <c r="FZ84">
        <v>109.8199996948242</v>
      </c>
      <c r="GA84">
        <v>107.01999664306641</v>
      </c>
      <c r="GB84">
        <v>108.13999938964839</v>
      </c>
      <c r="GC84">
        <v>375</v>
      </c>
      <c r="GD84">
        <v>147</v>
      </c>
      <c r="GE84">
        <v>150</v>
      </c>
      <c r="GF84">
        <v>109</v>
      </c>
      <c r="GG84">
        <v>0</v>
      </c>
      <c r="GH84">
        <v>37</v>
      </c>
      <c r="GI84">
        <v>0</v>
      </c>
      <c r="GJ84">
        <v>5</v>
      </c>
      <c r="GK84">
        <v>0</v>
      </c>
      <c r="GL84">
        <v>79</v>
      </c>
      <c r="GM84">
        <v>0</v>
      </c>
      <c r="GN84">
        <v>76</v>
      </c>
      <c r="GO84">
        <v>2</v>
      </c>
      <c r="GP84">
        <v>1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1.7</v>
      </c>
      <c r="GX84" t="s">
        <v>218</v>
      </c>
      <c r="GY84">
        <v>145100</v>
      </c>
      <c r="GZ84">
        <v>138700</v>
      </c>
      <c r="HA84">
        <v>1.8140000000000001</v>
      </c>
      <c r="HB84">
        <v>2.25</v>
      </c>
      <c r="HC84">
        <v>-11.42</v>
      </c>
      <c r="HD84">
        <v>4.08</v>
      </c>
      <c r="HE84">
        <v>0</v>
      </c>
      <c r="HF84" s="2">
        <f t="shared" si="47"/>
        <v>6.7175461474123788E-3</v>
      </c>
      <c r="HG84" s="2">
        <f t="shared" si="48"/>
        <v>1.0471694855897051E-2</v>
      </c>
      <c r="HH84" s="2">
        <f t="shared" si="49"/>
        <v>1.5183597622903222E-2</v>
      </c>
      <c r="HI84" s="2">
        <f t="shared" si="50"/>
        <v>1.0356970158159617E-2</v>
      </c>
      <c r="HJ84" s="3">
        <f t="shared" si="51"/>
        <v>109.80795722976139</v>
      </c>
      <c r="HK84" s="4" t="str">
        <f t="shared" si="52"/>
        <v>HHC</v>
      </c>
    </row>
    <row r="85" spans="1:219" hidden="1" x14ac:dyDescent="0.3">
      <c r="A85">
        <v>76</v>
      </c>
      <c r="B85" t="s">
        <v>529</v>
      </c>
      <c r="C85">
        <v>10</v>
      </c>
      <c r="D85">
        <v>1</v>
      </c>
      <c r="E85">
        <v>5</v>
      </c>
      <c r="F85">
        <v>1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16</v>
      </c>
      <c r="N85">
        <v>49</v>
      </c>
      <c r="O85">
        <v>70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4</v>
      </c>
      <c r="W85">
        <v>3</v>
      </c>
      <c r="X85">
        <v>0</v>
      </c>
      <c r="Y85">
        <v>2</v>
      </c>
      <c r="Z85">
        <v>5</v>
      </c>
      <c r="AA85">
        <v>1</v>
      </c>
      <c r="AB85">
        <v>14</v>
      </c>
      <c r="AC85">
        <v>0</v>
      </c>
      <c r="AD85">
        <v>0</v>
      </c>
      <c r="AE85">
        <v>2</v>
      </c>
      <c r="AF85">
        <v>0</v>
      </c>
      <c r="AG85">
        <v>5</v>
      </c>
      <c r="AH85">
        <v>5</v>
      </c>
      <c r="AI85">
        <v>1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530</v>
      </c>
      <c r="AV85">
        <v>252.7200012207031</v>
      </c>
      <c r="AW85">
        <v>253.33999633789071</v>
      </c>
      <c r="AX85">
        <v>258.95001220703119</v>
      </c>
      <c r="AY85">
        <v>250.8919982910156</v>
      </c>
      <c r="AZ85">
        <v>258.3699951171875</v>
      </c>
      <c r="BA85" s="2">
        <f t="shared" si="35"/>
        <v>2.4472847799393849E-3</v>
      </c>
      <c r="BB85" s="2">
        <f t="shared" si="36"/>
        <v>2.166447424090201E-2</v>
      </c>
      <c r="BC85" s="2">
        <f t="shared" si="37"/>
        <v>9.6628960379794293E-3</v>
      </c>
      <c r="BD85" s="2">
        <f t="shared" si="38"/>
        <v>2.8942977000019465E-2</v>
      </c>
      <c r="BE85">
        <v>4</v>
      </c>
      <c r="BF85">
        <v>38</v>
      </c>
      <c r="BG85">
        <v>99</v>
      </c>
      <c r="BH85">
        <v>16</v>
      </c>
      <c r="BI85">
        <v>7</v>
      </c>
      <c r="BJ85">
        <v>0</v>
      </c>
      <c r="BK85">
        <v>0</v>
      </c>
      <c r="BL85">
        <v>0</v>
      </c>
      <c r="BM85">
        <v>0</v>
      </c>
      <c r="BN85">
        <v>2</v>
      </c>
      <c r="BO85">
        <v>1</v>
      </c>
      <c r="BP85">
        <v>3</v>
      </c>
      <c r="BQ85">
        <v>0</v>
      </c>
      <c r="BR85">
        <v>3</v>
      </c>
      <c r="BS85">
        <v>1</v>
      </c>
      <c r="BT85">
        <v>9</v>
      </c>
      <c r="BU85">
        <v>1</v>
      </c>
      <c r="BV85">
        <v>0</v>
      </c>
      <c r="BW85">
        <v>0</v>
      </c>
      <c r="BX85">
        <v>0</v>
      </c>
      <c r="BY85">
        <v>3</v>
      </c>
      <c r="BZ85">
        <v>3</v>
      </c>
      <c r="CA85">
        <v>0</v>
      </c>
      <c r="CB85">
        <v>0</v>
      </c>
      <c r="CC85">
        <v>1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531</v>
      </c>
      <c r="CN85">
        <v>258.3699951171875</v>
      </c>
      <c r="CO85">
        <v>258.54000854492188</v>
      </c>
      <c r="CP85">
        <v>260.1099853515625</v>
      </c>
      <c r="CQ85">
        <v>249.66999816894531</v>
      </c>
      <c r="CR85">
        <v>254.00999450683599</v>
      </c>
      <c r="CS85" s="2">
        <f t="shared" si="39"/>
        <v>6.5759040038415595E-4</v>
      </c>
      <c r="CT85" s="2">
        <f t="shared" si="40"/>
        <v>6.0358190575370285E-3</v>
      </c>
      <c r="CU85" s="2">
        <f t="shared" si="41"/>
        <v>3.4308076440073942E-2</v>
      </c>
      <c r="CV85" s="2">
        <f t="shared" si="42"/>
        <v>1.7085927450677052E-2</v>
      </c>
      <c r="CW85">
        <v>21</v>
      </c>
      <c r="CX85">
        <v>6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7</v>
      </c>
      <c r="DG85">
        <v>1</v>
      </c>
      <c r="DH85">
        <v>0</v>
      </c>
      <c r="DI85">
        <v>0</v>
      </c>
      <c r="DJ85">
        <v>134</v>
      </c>
      <c r="DK85">
        <v>0</v>
      </c>
      <c r="DL85">
        <v>0</v>
      </c>
      <c r="DM85">
        <v>0</v>
      </c>
      <c r="DN85">
        <v>0</v>
      </c>
      <c r="DO85">
        <v>6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27</v>
      </c>
      <c r="DX85">
        <v>7</v>
      </c>
      <c r="DY85">
        <v>0</v>
      </c>
      <c r="DZ85">
        <v>0</v>
      </c>
      <c r="EA85">
        <v>1</v>
      </c>
      <c r="EB85">
        <v>1</v>
      </c>
      <c r="EC85">
        <v>0</v>
      </c>
      <c r="ED85">
        <v>0</v>
      </c>
      <c r="EE85" t="s">
        <v>532</v>
      </c>
      <c r="EF85">
        <v>254.00999450683599</v>
      </c>
      <c r="EG85">
        <v>251.69999694824219</v>
      </c>
      <c r="EH85">
        <v>255.72999572753901</v>
      </c>
      <c r="EI85">
        <v>249.00999450683599</v>
      </c>
      <c r="EJ85">
        <v>253.4700012207031</v>
      </c>
      <c r="EK85" s="2">
        <f t="shared" si="43"/>
        <v>-9.1775827834785773E-3</v>
      </c>
      <c r="EL85" s="2">
        <f t="shared" si="44"/>
        <v>1.5758803607811678E-2</v>
      </c>
      <c r="EM85" s="2">
        <f t="shared" si="45"/>
        <v>1.0687336011209192E-2</v>
      </c>
      <c r="EN85" s="2">
        <f t="shared" si="46"/>
        <v>1.7595797105724009E-2</v>
      </c>
      <c r="EO85">
        <v>30</v>
      </c>
      <c r="EP85">
        <v>66</v>
      </c>
      <c r="EQ85">
        <v>47</v>
      </c>
      <c r="ER85">
        <v>6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1</v>
      </c>
      <c r="FB85">
        <v>7</v>
      </c>
      <c r="FC85">
        <v>1</v>
      </c>
      <c r="FD85">
        <v>9</v>
      </c>
      <c r="FE85">
        <v>0</v>
      </c>
      <c r="FF85">
        <v>0</v>
      </c>
      <c r="FG85">
        <v>0</v>
      </c>
      <c r="FH85">
        <v>0</v>
      </c>
      <c r="FI85">
        <v>7</v>
      </c>
      <c r="FJ85">
        <v>7</v>
      </c>
      <c r="FK85">
        <v>0</v>
      </c>
      <c r="FL85">
        <v>0</v>
      </c>
      <c r="FM85">
        <v>1</v>
      </c>
      <c r="FN85">
        <v>1</v>
      </c>
      <c r="FO85">
        <v>1</v>
      </c>
      <c r="FP85">
        <v>0</v>
      </c>
      <c r="FQ85">
        <v>2</v>
      </c>
      <c r="FR85">
        <v>2</v>
      </c>
      <c r="FS85">
        <v>1</v>
      </c>
      <c r="FT85">
        <v>0</v>
      </c>
      <c r="FU85">
        <v>1</v>
      </c>
      <c r="FV85">
        <v>1</v>
      </c>
      <c r="FW85" t="s">
        <v>271</v>
      </c>
      <c r="FX85">
        <v>253.4700012207031</v>
      </c>
      <c r="FY85">
        <v>255.49000549316409</v>
      </c>
      <c r="FZ85">
        <v>258.69000244140619</v>
      </c>
      <c r="GA85">
        <v>250.1600036621094</v>
      </c>
      <c r="GB85">
        <v>256.79998779296881</v>
      </c>
      <c r="GC85">
        <v>476</v>
      </c>
      <c r="GD85">
        <v>174</v>
      </c>
      <c r="GE85">
        <v>176</v>
      </c>
      <c r="GF85">
        <v>151</v>
      </c>
      <c r="GG85">
        <v>0</v>
      </c>
      <c r="GH85">
        <v>30</v>
      </c>
      <c r="GI85">
        <v>0</v>
      </c>
      <c r="GJ85">
        <v>6</v>
      </c>
      <c r="GK85">
        <v>0</v>
      </c>
      <c r="GL85">
        <v>149</v>
      </c>
      <c r="GM85">
        <v>0</v>
      </c>
      <c r="GN85">
        <v>141</v>
      </c>
      <c r="GO85">
        <v>3</v>
      </c>
      <c r="GP85">
        <v>1</v>
      </c>
      <c r="GQ85">
        <v>3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1.8</v>
      </c>
      <c r="GX85" t="s">
        <v>218</v>
      </c>
      <c r="GY85">
        <v>249712</v>
      </c>
      <c r="GZ85">
        <v>443283</v>
      </c>
      <c r="HA85">
        <v>5.29</v>
      </c>
      <c r="HB85">
        <v>5.4859999999999998</v>
      </c>
      <c r="HC85">
        <v>-4.99</v>
      </c>
      <c r="HD85">
        <v>2.44</v>
      </c>
      <c r="HE85">
        <v>0</v>
      </c>
      <c r="HF85" s="2">
        <f t="shared" si="47"/>
        <v>7.9063925360283172E-3</v>
      </c>
      <c r="HG85" s="2">
        <f t="shared" si="48"/>
        <v>1.2370006254752375E-2</v>
      </c>
      <c r="HH85" s="2">
        <f t="shared" si="49"/>
        <v>2.0861879981435516E-2</v>
      </c>
      <c r="HI85" s="2">
        <f t="shared" si="50"/>
        <v>2.585663725269538E-2</v>
      </c>
      <c r="HJ85" s="3">
        <f t="shared" si="51"/>
        <v>258.65041845914124</v>
      </c>
      <c r="HK85" s="4" t="str">
        <f t="shared" si="52"/>
        <v>IAC</v>
      </c>
    </row>
    <row r="86" spans="1:219" hidden="1" x14ac:dyDescent="0.3">
      <c r="A86">
        <v>77</v>
      </c>
      <c r="B86" t="s">
        <v>533</v>
      </c>
      <c r="C86">
        <v>9</v>
      </c>
      <c r="D86">
        <v>1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8</v>
      </c>
      <c r="W86">
        <v>6</v>
      </c>
      <c r="X86">
        <v>20</v>
      </c>
      <c r="Y86">
        <v>42</v>
      </c>
      <c r="Z86">
        <v>116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534</v>
      </c>
      <c r="AV86">
        <v>106.0699996948242</v>
      </c>
      <c r="AW86">
        <v>106.59999847412109</v>
      </c>
      <c r="AX86">
        <v>107.0299987792969</v>
      </c>
      <c r="AY86">
        <v>105.2399978637695</v>
      </c>
      <c r="AZ86">
        <v>105.2399978637695</v>
      </c>
      <c r="BA86" s="2">
        <f t="shared" si="35"/>
        <v>4.9718460308003642E-3</v>
      </c>
      <c r="BB86" s="2">
        <f t="shared" si="36"/>
        <v>4.0175680657765778E-3</v>
      </c>
      <c r="BC86" s="2">
        <f t="shared" si="37"/>
        <v>1.2757979641826678E-2</v>
      </c>
      <c r="BD86" s="2">
        <f t="shared" si="38"/>
        <v>0</v>
      </c>
      <c r="BE86">
        <v>45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53</v>
      </c>
      <c r="BO86">
        <v>23</v>
      </c>
      <c r="BP86">
        <v>11</v>
      </c>
      <c r="BQ86">
        <v>10</v>
      </c>
      <c r="BR86">
        <v>69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48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 t="s">
        <v>280</v>
      </c>
      <c r="CN86">
        <v>105.2399978637695</v>
      </c>
      <c r="CO86">
        <v>105.879997253418</v>
      </c>
      <c r="CP86">
        <v>108.65000152587891</v>
      </c>
      <c r="CQ86">
        <v>105.76999664306641</v>
      </c>
      <c r="CR86">
        <v>108.370002746582</v>
      </c>
      <c r="CS86" s="2">
        <f t="shared" si="39"/>
        <v>6.0445731606574293E-3</v>
      </c>
      <c r="CT86" s="2">
        <f t="shared" si="40"/>
        <v>2.549474674237473E-2</v>
      </c>
      <c r="CU86" s="2">
        <f t="shared" si="41"/>
        <v>1.0389177673315597E-3</v>
      </c>
      <c r="CV86" s="2">
        <f t="shared" si="42"/>
        <v>2.399193538451394E-2</v>
      </c>
      <c r="CW86">
        <v>3</v>
      </c>
      <c r="CX86">
        <v>31</v>
      </c>
      <c r="CY86">
        <v>51</v>
      </c>
      <c r="CZ86">
        <v>36</v>
      </c>
      <c r="DA86">
        <v>74</v>
      </c>
      <c r="DB86">
        <v>0</v>
      </c>
      <c r="DC86">
        <v>0</v>
      </c>
      <c r="DD86">
        <v>0</v>
      </c>
      <c r="DE86">
        <v>0</v>
      </c>
      <c r="DF86">
        <v>2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2</v>
      </c>
      <c r="DM86">
        <v>1</v>
      </c>
      <c r="DN86">
        <v>2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250</v>
      </c>
      <c r="EF86">
        <v>108.370002746582</v>
      </c>
      <c r="EG86">
        <v>107.7200012207031</v>
      </c>
      <c r="EH86">
        <v>108.69000244140619</v>
      </c>
      <c r="EI86">
        <v>107.4300003051758</v>
      </c>
      <c r="EJ86">
        <v>107.5800018310547</v>
      </c>
      <c r="EK86" s="2">
        <f t="shared" si="43"/>
        <v>-6.0341767407441349E-3</v>
      </c>
      <c r="EL86" s="2">
        <f t="shared" si="44"/>
        <v>8.9244751027217628E-3</v>
      </c>
      <c r="EM86" s="2">
        <f t="shared" si="45"/>
        <v>2.6921733405212978E-3</v>
      </c>
      <c r="EN86" s="2">
        <f t="shared" si="46"/>
        <v>1.3943253701972358E-3</v>
      </c>
      <c r="EO86">
        <v>147</v>
      </c>
      <c r="EP86">
        <v>16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60</v>
      </c>
      <c r="EY86">
        <v>3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416</v>
      </c>
      <c r="FX86">
        <v>107.5800018310547</v>
      </c>
      <c r="FY86">
        <v>108</v>
      </c>
      <c r="FZ86">
        <v>108.7799987792969</v>
      </c>
      <c r="GA86">
        <v>107.7399978637695</v>
      </c>
      <c r="GB86">
        <v>108.5</v>
      </c>
      <c r="GC86">
        <v>407</v>
      </c>
      <c r="GD86">
        <v>423</v>
      </c>
      <c r="GE86">
        <v>358</v>
      </c>
      <c r="GF86">
        <v>65</v>
      </c>
      <c r="GG86">
        <v>0</v>
      </c>
      <c r="GH86">
        <v>110</v>
      </c>
      <c r="GI86">
        <v>0</v>
      </c>
      <c r="GJ86">
        <v>110</v>
      </c>
      <c r="GK86">
        <v>2</v>
      </c>
      <c r="GL86">
        <v>185</v>
      </c>
      <c r="GM86">
        <v>2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2</v>
      </c>
      <c r="GX86" t="s">
        <v>218</v>
      </c>
      <c r="GY86">
        <v>2635504</v>
      </c>
      <c r="GZ86">
        <v>2053200</v>
      </c>
      <c r="HA86">
        <v>0.48899999999999999</v>
      </c>
      <c r="HB86">
        <v>0.95299999999999996</v>
      </c>
      <c r="HC86">
        <v>2.93</v>
      </c>
      <c r="HD86">
        <v>5.01</v>
      </c>
      <c r="HE86">
        <v>0.52990000000000004</v>
      </c>
      <c r="HF86" s="2">
        <f t="shared" si="47"/>
        <v>3.8888719346786838E-3</v>
      </c>
      <c r="HG86" s="2">
        <f t="shared" si="48"/>
        <v>7.1704246005687144E-3</v>
      </c>
      <c r="HH86" s="2">
        <f t="shared" si="49"/>
        <v>2.4074271873194553E-3</v>
      </c>
      <c r="HI86" s="2">
        <f t="shared" si="50"/>
        <v>7.0046279836911696E-3</v>
      </c>
      <c r="HJ86" s="3">
        <f t="shared" si="51"/>
        <v>108.77440585686142</v>
      </c>
      <c r="HK86" s="4" t="str">
        <f t="shared" si="52"/>
        <v>INFO</v>
      </c>
    </row>
    <row r="87" spans="1:219" hidden="1" x14ac:dyDescent="0.3">
      <c r="A87">
        <v>78</v>
      </c>
      <c r="B87" t="s">
        <v>535</v>
      </c>
      <c r="C87">
        <v>9</v>
      </c>
      <c r="D87">
        <v>1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108</v>
      </c>
      <c r="N87">
        <v>72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6</v>
      </c>
      <c r="W87">
        <v>6</v>
      </c>
      <c r="X87">
        <v>1</v>
      </c>
      <c r="Y87">
        <v>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302</v>
      </c>
      <c r="AV87">
        <v>229.36000061035159</v>
      </c>
      <c r="AW87">
        <v>229.99000549316409</v>
      </c>
      <c r="AX87">
        <v>231.25</v>
      </c>
      <c r="AY87">
        <v>229.05000305175781</v>
      </c>
      <c r="AZ87">
        <v>230</v>
      </c>
      <c r="BA87" s="2">
        <f t="shared" si="35"/>
        <v>2.7392706977052983E-3</v>
      </c>
      <c r="BB87" s="2">
        <f t="shared" si="36"/>
        <v>5.4486248944255466E-3</v>
      </c>
      <c r="BC87" s="2">
        <f t="shared" si="37"/>
        <v>4.0871447408796779E-3</v>
      </c>
      <c r="BD87" s="2">
        <f t="shared" si="38"/>
        <v>4.1304215140964828E-3</v>
      </c>
      <c r="BE87">
        <v>133</v>
      </c>
      <c r="BF87">
        <v>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63</v>
      </c>
      <c r="BO87">
        <v>15</v>
      </c>
      <c r="BP87">
        <v>3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240</v>
      </c>
      <c r="CN87">
        <v>230</v>
      </c>
      <c r="CO87">
        <v>230.5299987792969</v>
      </c>
      <c r="CP87">
        <v>232.28999328613281</v>
      </c>
      <c r="CQ87">
        <v>230.08000183105469</v>
      </c>
      <c r="CR87">
        <v>230.77000427246091</v>
      </c>
      <c r="CS87" s="2">
        <f t="shared" si="39"/>
        <v>2.2990447321535878E-3</v>
      </c>
      <c r="CT87" s="2">
        <f t="shared" si="40"/>
        <v>7.5767125476987607E-3</v>
      </c>
      <c r="CU87" s="2">
        <f t="shared" si="41"/>
        <v>1.9520103701254898E-3</v>
      </c>
      <c r="CV87" s="2">
        <f t="shared" si="42"/>
        <v>2.9900005574016175E-3</v>
      </c>
      <c r="CW87">
        <v>154</v>
      </c>
      <c r="CX87">
        <v>39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8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528</v>
      </c>
      <c r="EF87">
        <v>230.77000427246091</v>
      </c>
      <c r="EG87">
        <v>230.69000244140619</v>
      </c>
      <c r="EH87">
        <v>235</v>
      </c>
      <c r="EI87">
        <v>227.16000366210929</v>
      </c>
      <c r="EJ87">
        <v>230.46000671386719</v>
      </c>
      <c r="EK87" s="2">
        <f t="shared" si="43"/>
        <v>-3.4679366339274154E-4</v>
      </c>
      <c r="EL87" s="2">
        <f t="shared" si="44"/>
        <v>1.8340415142952371E-2</v>
      </c>
      <c r="EM87" s="2">
        <f t="shared" si="45"/>
        <v>1.5301914872507316E-2</v>
      </c>
      <c r="EN87" s="2">
        <f t="shared" si="46"/>
        <v>1.431920053640845E-2</v>
      </c>
      <c r="EO87">
        <v>119</v>
      </c>
      <c r="EP87">
        <v>5</v>
      </c>
      <c r="EQ87">
        <v>0</v>
      </c>
      <c r="ER87">
        <v>1</v>
      </c>
      <c r="ES87">
        <v>0</v>
      </c>
      <c r="ET87">
        <v>1</v>
      </c>
      <c r="EU87">
        <v>1</v>
      </c>
      <c r="EV87">
        <v>0</v>
      </c>
      <c r="EW87">
        <v>0</v>
      </c>
      <c r="EX87">
        <v>36</v>
      </c>
      <c r="EY87">
        <v>15</v>
      </c>
      <c r="EZ87">
        <v>30</v>
      </c>
      <c r="FA87">
        <v>3</v>
      </c>
      <c r="FB87">
        <v>9</v>
      </c>
      <c r="FC87">
        <v>0</v>
      </c>
      <c r="FD87">
        <v>0</v>
      </c>
      <c r="FE87">
        <v>0</v>
      </c>
      <c r="FF87">
        <v>0</v>
      </c>
      <c r="FG87">
        <v>2</v>
      </c>
      <c r="FH87">
        <v>1</v>
      </c>
      <c r="FI87">
        <v>9</v>
      </c>
      <c r="FJ87">
        <v>0</v>
      </c>
      <c r="FK87">
        <v>1</v>
      </c>
      <c r="FL87">
        <v>1</v>
      </c>
      <c r="FM87">
        <v>1</v>
      </c>
      <c r="FN87">
        <v>0</v>
      </c>
      <c r="FO87">
        <v>3</v>
      </c>
      <c r="FP87">
        <v>2</v>
      </c>
      <c r="FQ87">
        <v>7</v>
      </c>
      <c r="FR87">
        <v>7</v>
      </c>
      <c r="FS87">
        <v>2</v>
      </c>
      <c r="FT87">
        <v>1</v>
      </c>
      <c r="FU87">
        <v>2</v>
      </c>
      <c r="FV87">
        <v>1</v>
      </c>
      <c r="FW87" t="s">
        <v>395</v>
      </c>
      <c r="FX87">
        <v>230.46000671386719</v>
      </c>
      <c r="FY87">
        <v>232</v>
      </c>
      <c r="FZ87">
        <v>234.1600036621094</v>
      </c>
      <c r="GA87">
        <v>229.44000244140619</v>
      </c>
      <c r="GB87">
        <v>233.55999755859381</v>
      </c>
      <c r="GC87">
        <v>635</v>
      </c>
      <c r="GD87">
        <v>199</v>
      </c>
      <c r="GE87">
        <v>318</v>
      </c>
      <c r="GF87">
        <v>101</v>
      </c>
      <c r="GG87">
        <v>0</v>
      </c>
      <c r="GH87">
        <v>1</v>
      </c>
      <c r="GI87">
        <v>0</v>
      </c>
      <c r="GJ87">
        <v>1</v>
      </c>
      <c r="GK87">
        <v>0</v>
      </c>
      <c r="GL87">
        <v>9</v>
      </c>
      <c r="GM87">
        <v>0</v>
      </c>
      <c r="GN87">
        <v>9</v>
      </c>
      <c r="GO87">
        <v>1</v>
      </c>
      <c r="GP87">
        <v>1</v>
      </c>
      <c r="GQ87">
        <v>0</v>
      </c>
      <c r="GR87">
        <v>0</v>
      </c>
      <c r="GS87">
        <v>2</v>
      </c>
      <c r="GT87">
        <v>2</v>
      </c>
      <c r="GU87">
        <v>1</v>
      </c>
      <c r="GV87">
        <v>1</v>
      </c>
      <c r="GW87">
        <v>2.8</v>
      </c>
      <c r="GX87" t="s">
        <v>288</v>
      </c>
      <c r="GY87">
        <v>1594674</v>
      </c>
      <c r="GZ87">
        <v>1095400</v>
      </c>
      <c r="HA87">
        <v>1.92</v>
      </c>
      <c r="HB87">
        <v>2.5009999999999999</v>
      </c>
      <c r="HC87">
        <v>2.13</v>
      </c>
      <c r="HD87">
        <v>2.99</v>
      </c>
      <c r="HE87">
        <v>0.66669999999999996</v>
      </c>
      <c r="HF87" s="2">
        <f t="shared" si="47"/>
        <v>6.6379020954000501E-3</v>
      </c>
      <c r="HG87" s="2">
        <f t="shared" si="48"/>
        <v>9.2244774014705877E-3</v>
      </c>
      <c r="HH87" s="2">
        <f t="shared" si="49"/>
        <v>1.1034472235318171E-2</v>
      </c>
      <c r="HI87" s="2">
        <f t="shared" si="50"/>
        <v>1.7639986128849094E-2</v>
      </c>
      <c r="HJ87" s="3">
        <f t="shared" si="51"/>
        <v>234.14007875714117</v>
      </c>
      <c r="HK87" s="4" t="str">
        <f t="shared" si="52"/>
        <v>ITW</v>
      </c>
    </row>
    <row r="88" spans="1:219" hidden="1" x14ac:dyDescent="0.3">
      <c r="A88">
        <v>79</v>
      </c>
      <c r="B88" t="s">
        <v>536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11</v>
      </c>
      <c r="N88">
        <v>45</v>
      </c>
      <c r="O88">
        <v>88</v>
      </c>
      <c r="P88">
        <v>28</v>
      </c>
      <c r="Q88">
        <v>0</v>
      </c>
      <c r="R88">
        <v>0</v>
      </c>
      <c r="S88">
        <v>0</v>
      </c>
      <c r="T88">
        <v>0</v>
      </c>
      <c r="U88">
        <v>0</v>
      </c>
      <c r="V88">
        <v>4</v>
      </c>
      <c r="W88">
        <v>1</v>
      </c>
      <c r="X88">
        <v>0</v>
      </c>
      <c r="Y88">
        <v>0</v>
      </c>
      <c r="Z88">
        <v>0</v>
      </c>
      <c r="AA88">
        <v>1</v>
      </c>
      <c r="AB88">
        <v>5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357</v>
      </c>
      <c r="AV88">
        <v>93.150001525878906</v>
      </c>
      <c r="AW88">
        <v>93.330001831054673</v>
      </c>
      <c r="AX88">
        <v>93.900001525878906</v>
      </c>
      <c r="AY88">
        <v>93.010002136230483</v>
      </c>
      <c r="AZ88">
        <v>93.309997558593764</v>
      </c>
      <c r="BA88" s="2">
        <f t="shared" si="35"/>
        <v>1.9286435406012936E-3</v>
      </c>
      <c r="BB88" s="2">
        <f t="shared" si="36"/>
        <v>6.0702841912855243E-3</v>
      </c>
      <c r="BC88" s="2">
        <f t="shared" si="37"/>
        <v>3.4286905447987737E-3</v>
      </c>
      <c r="BD88" s="2">
        <f t="shared" si="38"/>
        <v>3.2150405124049541E-3</v>
      </c>
      <c r="BE88">
        <v>113</v>
      </c>
      <c r="BF88">
        <v>12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58</v>
      </c>
      <c r="BO88">
        <v>7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398</v>
      </c>
      <c r="CN88">
        <v>93.309997558593764</v>
      </c>
      <c r="CO88">
        <v>94.099998474121094</v>
      </c>
      <c r="CP88">
        <v>94.440002441406236</v>
      </c>
      <c r="CQ88">
        <v>92.669998168945327</v>
      </c>
      <c r="CR88">
        <v>93.279998779296875</v>
      </c>
      <c r="CS88" s="2">
        <f t="shared" si="39"/>
        <v>8.395333988709841E-3</v>
      </c>
      <c r="CT88" s="2">
        <f t="shared" si="40"/>
        <v>3.6002113351922826E-3</v>
      </c>
      <c r="CU88" s="2">
        <f t="shared" si="41"/>
        <v>1.5196602851901608E-2</v>
      </c>
      <c r="CV88" s="2">
        <f t="shared" si="42"/>
        <v>6.5394577437208889E-3</v>
      </c>
      <c r="CW88">
        <v>27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27</v>
      </c>
      <c r="DG88">
        <v>5</v>
      </c>
      <c r="DH88">
        <v>8</v>
      </c>
      <c r="DI88">
        <v>10</v>
      </c>
      <c r="DJ88">
        <v>89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28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0</v>
      </c>
      <c r="ED88">
        <v>0</v>
      </c>
      <c r="EE88" t="s">
        <v>494</v>
      </c>
      <c r="EF88">
        <v>93.279998779296875</v>
      </c>
      <c r="EG88">
        <v>93.110000610351563</v>
      </c>
      <c r="EH88">
        <v>93.809997558593764</v>
      </c>
      <c r="EI88">
        <v>92.519996643066406</v>
      </c>
      <c r="EJ88">
        <v>93.410003662109375</v>
      </c>
      <c r="EK88" s="2">
        <f t="shared" si="43"/>
        <v>-1.8257777664154595E-3</v>
      </c>
      <c r="EL88" s="2">
        <f t="shared" si="44"/>
        <v>7.4618587193223673E-3</v>
      </c>
      <c r="EM88" s="2">
        <f t="shared" si="45"/>
        <v>6.3366336958176062E-3</v>
      </c>
      <c r="EN88" s="2">
        <f t="shared" si="46"/>
        <v>9.5279625752117125E-3</v>
      </c>
      <c r="EO88">
        <v>145</v>
      </c>
      <c r="EP88">
        <v>13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</v>
      </c>
      <c r="EY88">
        <v>1</v>
      </c>
      <c r="EZ88">
        <v>0</v>
      </c>
      <c r="FA88">
        <v>2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</v>
      </c>
      <c r="FJ88">
        <v>0</v>
      </c>
      <c r="FK88">
        <v>0</v>
      </c>
      <c r="FL88">
        <v>0</v>
      </c>
      <c r="FM88"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537</v>
      </c>
      <c r="FX88">
        <v>93.410003662109375</v>
      </c>
      <c r="FY88">
        <v>93.650001525878906</v>
      </c>
      <c r="FZ88">
        <v>95</v>
      </c>
      <c r="GA88">
        <v>93.550003051757813</v>
      </c>
      <c r="GB88">
        <v>94.459999084472656</v>
      </c>
      <c r="GC88">
        <v>482</v>
      </c>
      <c r="GD88">
        <v>217</v>
      </c>
      <c r="GE88">
        <v>185</v>
      </c>
      <c r="GF88">
        <v>146</v>
      </c>
      <c r="GG88">
        <v>0</v>
      </c>
      <c r="GH88">
        <v>28</v>
      </c>
      <c r="GI88">
        <v>0</v>
      </c>
      <c r="GJ88">
        <v>0</v>
      </c>
      <c r="GK88">
        <v>0</v>
      </c>
      <c r="GL88">
        <v>90</v>
      </c>
      <c r="GM88">
        <v>0</v>
      </c>
      <c r="GN88">
        <v>90</v>
      </c>
      <c r="GO88">
        <v>1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2.4</v>
      </c>
      <c r="GX88" t="s">
        <v>218</v>
      </c>
      <c r="GY88">
        <v>392433</v>
      </c>
      <c r="GZ88">
        <v>319566</v>
      </c>
      <c r="HA88">
        <v>1.1060000000000001</v>
      </c>
      <c r="HB88">
        <v>1.8160000000000001</v>
      </c>
      <c r="HC88">
        <v>7.34</v>
      </c>
      <c r="HD88">
        <v>6</v>
      </c>
      <c r="HE88">
        <v>0.49320000000000003</v>
      </c>
      <c r="HF88" s="2">
        <f t="shared" si="47"/>
        <v>2.562710729942852E-3</v>
      </c>
      <c r="HG88" s="2">
        <f t="shared" si="48"/>
        <v>1.4210510253906294E-2</v>
      </c>
      <c r="HH88" s="2">
        <f t="shared" si="49"/>
        <v>1.067789348550785E-3</v>
      </c>
      <c r="HI88" s="2">
        <f t="shared" si="50"/>
        <v>9.6336654831116197E-3</v>
      </c>
      <c r="HJ88" s="3">
        <f t="shared" si="51"/>
        <v>94.980815832840747</v>
      </c>
      <c r="HK88" s="4" t="str">
        <f t="shared" si="52"/>
        <v>INGR</v>
      </c>
    </row>
    <row r="89" spans="1:219" hidden="1" x14ac:dyDescent="0.3">
      <c r="A89">
        <v>80</v>
      </c>
      <c r="B89" t="s">
        <v>538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44</v>
      </c>
      <c r="N89">
        <v>26</v>
      </c>
      <c r="O89">
        <v>9</v>
      </c>
      <c r="P89">
        <v>0</v>
      </c>
      <c r="Q89">
        <v>0</v>
      </c>
      <c r="R89">
        <v>1</v>
      </c>
      <c r="S89">
        <v>9</v>
      </c>
      <c r="T89">
        <v>0</v>
      </c>
      <c r="U89">
        <v>0</v>
      </c>
      <c r="V89">
        <v>9</v>
      </c>
      <c r="W89">
        <v>6</v>
      </c>
      <c r="X89">
        <v>0</v>
      </c>
      <c r="Y89">
        <v>0</v>
      </c>
      <c r="Z89">
        <v>7</v>
      </c>
      <c r="AA89">
        <v>1</v>
      </c>
      <c r="AB89">
        <v>9</v>
      </c>
      <c r="AC89">
        <v>0</v>
      </c>
      <c r="AD89">
        <v>0</v>
      </c>
      <c r="AE89">
        <v>32</v>
      </c>
      <c r="AF89">
        <v>9</v>
      </c>
      <c r="AG89">
        <v>7</v>
      </c>
      <c r="AH89">
        <v>6</v>
      </c>
      <c r="AI89">
        <v>1</v>
      </c>
      <c r="AJ89">
        <v>1</v>
      </c>
      <c r="AK89">
        <v>2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351</v>
      </c>
      <c r="AV89">
        <v>64.279998779296875</v>
      </c>
      <c r="AW89">
        <v>64.300003051757813</v>
      </c>
      <c r="AX89">
        <v>66.900001525878906</v>
      </c>
      <c r="AY89">
        <v>63.863998413085938</v>
      </c>
      <c r="AZ89">
        <v>66.599998474121094</v>
      </c>
      <c r="BA89" s="2">
        <f t="shared" si="35"/>
        <v>3.1110842164094876E-4</v>
      </c>
      <c r="BB89" s="2">
        <f t="shared" si="36"/>
        <v>3.8863952388929923E-2</v>
      </c>
      <c r="BC89" s="2">
        <f t="shared" si="37"/>
        <v>6.7807872158406335E-3</v>
      </c>
      <c r="BD89" s="2">
        <f t="shared" si="38"/>
        <v>4.1081082938737468E-2</v>
      </c>
      <c r="BE89">
        <v>2</v>
      </c>
      <c r="BF89">
        <v>8</v>
      </c>
      <c r="BG89">
        <v>2</v>
      </c>
      <c r="BH89">
        <v>5</v>
      </c>
      <c r="BI89">
        <v>85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539</v>
      </c>
      <c r="CN89">
        <v>66.599998474121094</v>
      </c>
      <c r="CO89">
        <v>66.989997863769531</v>
      </c>
      <c r="CP89">
        <v>67.599998474121094</v>
      </c>
      <c r="CQ89">
        <v>65.010002136230469</v>
      </c>
      <c r="CR89">
        <v>66.19000244140625</v>
      </c>
      <c r="CS89" s="2">
        <f t="shared" si="39"/>
        <v>5.8217555170182456E-3</v>
      </c>
      <c r="CT89" s="2">
        <f t="shared" si="40"/>
        <v>9.0236778716065169E-3</v>
      </c>
      <c r="CU89" s="2">
        <f t="shared" si="41"/>
        <v>2.9556587411236679E-2</v>
      </c>
      <c r="CV89" s="2">
        <f t="shared" si="42"/>
        <v>1.7827470337689721E-2</v>
      </c>
      <c r="CW89">
        <v>1</v>
      </c>
      <c r="CX89">
        <v>6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2</v>
      </c>
      <c r="DJ89">
        <v>133</v>
      </c>
      <c r="DK89">
        <v>0</v>
      </c>
      <c r="DL89">
        <v>0</v>
      </c>
      <c r="DM89">
        <v>0</v>
      </c>
      <c r="DN89">
        <v>0</v>
      </c>
      <c r="DO89">
        <v>6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7</v>
      </c>
      <c r="DX89">
        <v>6</v>
      </c>
      <c r="DY89">
        <v>0</v>
      </c>
      <c r="DZ89">
        <v>0</v>
      </c>
      <c r="EA89">
        <v>1</v>
      </c>
      <c r="EB89">
        <v>1</v>
      </c>
      <c r="EC89">
        <v>0</v>
      </c>
      <c r="ED89">
        <v>0</v>
      </c>
      <c r="EE89" t="s">
        <v>540</v>
      </c>
      <c r="EF89">
        <v>66.19000244140625</v>
      </c>
      <c r="EG89">
        <v>65.419998168945313</v>
      </c>
      <c r="EH89">
        <v>66.080001831054688</v>
      </c>
      <c r="EI89">
        <v>65.180000305175781</v>
      </c>
      <c r="EJ89">
        <v>65.389999389648438</v>
      </c>
      <c r="EK89" s="2">
        <f t="shared" si="43"/>
        <v>-1.1770166524193826E-2</v>
      </c>
      <c r="EL89" s="2">
        <f t="shared" si="44"/>
        <v>9.9879486050377109E-3</v>
      </c>
      <c r="EM89" s="2">
        <f t="shared" si="45"/>
        <v>3.6685703223308108E-3</v>
      </c>
      <c r="EN89" s="2">
        <f t="shared" si="46"/>
        <v>3.2114862583391135E-3</v>
      </c>
      <c r="EO89">
        <v>61</v>
      </c>
      <c r="EP89">
        <v>16</v>
      </c>
      <c r="EQ89">
        <v>1</v>
      </c>
      <c r="ER89">
        <v>0</v>
      </c>
      <c r="ES89">
        <v>0</v>
      </c>
      <c r="ET89">
        <v>1</v>
      </c>
      <c r="EU89">
        <v>1</v>
      </c>
      <c r="EV89">
        <v>0</v>
      </c>
      <c r="EW89">
        <v>0</v>
      </c>
      <c r="EX89">
        <v>28</v>
      </c>
      <c r="EY89">
        <v>4</v>
      </c>
      <c r="EZ89">
        <v>1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541</v>
      </c>
      <c r="FX89">
        <v>65.389999389648438</v>
      </c>
      <c r="FY89">
        <v>65.769996643066406</v>
      </c>
      <c r="FZ89">
        <v>68.410003662109375</v>
      </c>
      <c r="GA89">
        <v>64.849998474121094</v>
      </c>
      <c r="GB89">
        <v>68.220001220703125</v>
      </c>
      <c r="GC89">
        <v>266</v>
      </c>
      <c r="GD89">
        <v>191</v>
      </c>
      <c r="GE89">
        <v>85</v>
      </c>
      <c r="GF89">
        <v>168</v>
      </c>
      <c r="GG89">
        <v>0</v>
      </c>
      <c r="GH89">
        <v>90</v>
      </c>
      <c r="GI89">
        <v>0</v>
      </c>
      <c r="GJ89">
        <v>0</v>
      </c>
      <c r="GK89">
        <v>1</v>
      </c>
      <c r="GL89">
        <v>141</v>
      </c>
      <c r="GM89">
        <v>0</v>
      </c>
      <c r="GN89">
        <v>133</v>
      </c>
      <c r="GO89">
        <v>3</v>
      </c>
      <c r="GP89">
        <v>0</v>
      </c>
      <c r="GQ89">
        <v>2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3</v>
      </c>
      <c r="GX89" t="s">
        <v>288</v>
      </c>
      <c r="GY89">
        <v>107334</v>
      </c>
      <c r="GZ89">
        <v>103950</v>
      </c>
      <c r="HA89">
        <v>4.6369999999999996</v>
      </c>
      <c r="HB89">
        <v>5.391</v>
      </c>
      <c r="HC89">
        <v>-8.34</v>
      </c>
      <c r="HD89">
        <v>3.58</v>
      </c>
      <c r="HE89">
        <v>0</v>
      </c>
      <c r="HF89" s="2">
        <f t="shared" si="47"/>
        <v>5.7776687367070423E-3</v>
      </c>
      <c r="HG89" s="2">
        <f t="shared" si="48"/>
        <v>3.8590949827783771E-2</v>
      </c>
      <c r="HH89" s="2">
        <f t="shared" si="49"/>
        <v>1.3988113363273214E-2</v>
      </c>
      <c r="HI89" s="2">
        <f t="shared" si="50"/>
        <v>4.9399042601589893E-2</v>
      </c>
      <c r="HJ89" s="3">
        <f t="shared" si="51"/>
        <v>68.308123283692495</v>
      </c>
      <c r="HK89" s="4" t="str">
        <f t="shared" si="52"/>
        <v>INGN</v>
      </c>
    </row>
    <row r="90" spans="1:219" hidden="1" x14ac:dyDescent="0.3">
      <c r="A90">
        <v>81</v>
      </c>
      <c r="B90" t="s">
        <v>542</v>
      </c>
      <c r="C90">
        <v>9</v>
      </c>
      <c r="D90">
        <v>1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9</v>
      </c>
      <c r="N90">
        <v>9</v>
      </c>
      <c r="O90">
        <v>28</v>
      </c>
      <c r="P90">
        <v>134</v>
      </c>
      <c r="Q90">
        <v>14</v>
      </c>
      <c r="R90">
        <v>1</v>
      </c>
      <c r="S90">
        <v>1</v>
      </c>
      <c r="T90">
        <v>0</v>
      </c>
      <c r="U90">
        <v>0</v>
      </c>
      <c r="V90">
        <v>7</v>
      </c>
      <c r="W90">
        <v>3</v>
      </c>
      <c r="X90">
        <v>0</v>
      </c>
      <c r="Y90">
        <v>0</v>
      </c>
      <c r="Z90">
        <v>0</v>
      </c>
      <c r="AA90">
        <v>1</v>
      </c>
      <c r="AB90">
        <v>10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403</v>
      </c>
      <c r="AV90">
        <v>57.090000152587891</v>
      </c>
      <c r="AW90">
        <v>57.349998474121087</v>
      </c>
      <c r="AX90">
        <v>58.139999389648438</v>
      </c>
      <c r="AY90">
        <v>57.119998931884773</v>
      </c>
      <c r="AZ90">
        <v>57.659999847412109</v>
      </c>
      <c r="BA90" s="2">
        <f t="shared" si="35"/>
        <v>4.5335366774337249E-3</v>
      </c>
      <c r="BB90" s="2">
        <f t="shared" si="36"/>
        <v>1.3587907186459414E-2</v>
      </c>
      <c r="BC90" s="2">
        <f t="shared" si="37"/>
        <v>4.0104541997521004E-3</v>
      </c>
      <c r="BD90" s="2">
        <f t="shared" si="38"/>
        <v>9.3652604397564954E-3</v>
      </c>
      <c r="BE90">
        <v>36</v>
      </c>
      <c r="BF90">
        <v>106</v>
      </c>
      <c r="BG90">
        <v>53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3</v>
      </c>
      <c r="BO90">
        <v>0</v>
      </c>
      <c r="BP90">
        <v>0</v>
      </c>
      <c r="BQ90">
        <v>1</v>
      </c>
      <c r="BR90">
        <v>0</v>
      </c>
      <c r="BS90">
        <v>1</v>
      </c>
      <c r="BT90">
        <v>4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530</v>
      </c>
      <c r="CN90">
        <v>57.659999847412109</v>
      </c>
      <c r="CO90">
        <v>58.259998321533203</v>
      </c>
      <c r="CP90">
        <v>58.950000762939453</v>
      </c>
      <c r="CQ90">
        <v>57.169998168945313</v>
      </c>
      <c r="CR90">
        <v>58.099998474121087</v>
      </c>
      <c r="CS90" s="2">
        <f t="shared" si="39"/>
        <v>1.0298635279900603E-2</v>
      </c>
      <c r="CT90" s="2">
        <f t="shared" si="40"/>
        <v>1.1704875868976061E-2</v>
      </c>
      <c r="CU90" s="2">
        <f t="shared" si="41"/>
        <v>1.8709237624283004E-2</v>
      </c>
      <c r="CV90" s="2">
        <f t="shared" si="42"/>
        <v>1.6006890354567149E-2</v>
      </c>
      <c r="CW90">
        <v>22</v>
      </c>
      <c r="CX90">
        <v>1</v>
      </c>
      <c r="CY90">
        <v>2</v>
      </c>
      <c r="CZ90">
        <v>0</v>
      </c>
      <c r="DA90">
        <v>0</v>
      </c>
      <c r="DB90">
        <v>1</v>
      </c>
      <c r="DC90">
        <v>2</v>
      </c>
      <c r="DD90">
        <v>0</v>
      </c>
      <c r="DE90">
        <v>0</v>
      </c>
      <c r="DF90">
        <v>12</v>
      </c>
      <c r="DG90">
        <v>17</v>
      </c>
      <c r="DH90">
        <v>12</v>
      </c>
      <c r="DI90">
        <v>4</v>
      </c>
      <c r="DJ90">
        <v>139</v>
      </c>
      <c r="DK90">
        <v>1</v>
      </c>
      <c r="DL90">
        <v>0</v>
      </c>
      <c r="DM90">
        <v>0</v>
      </c>
      <c r="DN90">
        <v>0</v>
      </c>
      <c r="DO90">
        <v>3</v>
      </c>
      <c r="DP90">
        <v>2</v>
      </c>
      <c r="DQ90">
        <v>0</v>
      </c>
      <c r="DR90">
        <v>0</v>
      </c>
      <c r="DS90">
        <v>1</v>
      </c>
      <c r="DT90">
        <v>1</v>
      </c>
      <c r="DU90">
        <v>0</v>
      </c>
      <c r="DV90">
        <v>0</v>
      </c>
      <c r="DW90">
        <v>24</v>
      </c>
      <c r="DX90">
        <v>3</v>
      </c>
      <c r="DY90">
        <v>0</v>
      </c>
      <c r="DZ90">
        <v>0</v>
      </c>
      <c r="EA90">
        <v>1</v>
      </c>
      <c r="EB90">
        <v>1</v>
      </c>
      <c r="EC90">
        <v>1</v>
      </c>
      <c r="ED90">
        <v>0</v>
      </c>
      <c r="EE90" t="s">
        <v>543</v>
      </c>
      <c r="EF90">
        <v>58.099998474121087</v>
      </c>
      <c r="EG90">
        <v>57.770000457763672</v>
      </c>
      <c r="EH90">
        <v>58.529998779296882</v>
      </c>
      <c r="EI90">
        <v>57.590000152587891</v>
      </c>
      <c r="EJ90">
        <v>58</v>
      </c>
      <c r="EK90" s="2">
        <f t="shared" si="43"/>
        <v>-5.7122730438383673E-3</v>
      </c>
      <c r="EL90" s="2">
        <f t="shared" si="44"/>
        <v>1.2984765716448909E-2</v>
      </c>
      <c r="EM90" s="2">
        <f t="shared" si="45"/>
        <v>3.1158093084555638E-3</v>
      </c>
      <c r="EN90" s="2">
        <f t="shared" si="46"/>
        <v>7.0689628864156751E-3</v>
      </c>
      <c r="EO90">
        <v>112</v>
      </c>
      <c r="EP90">
        <v>26</v>
      </c>
      <c r="EQ90">
        <v>14</v>
      </c>
      <c r="ER90">
        <v>0</v>
      </c>
      <c r="ES90">
        <v>0</v>
      </c>
      <c r="ET90">
        <v>1</v>
      </c>
      <c r="EU90">
        <v>14</v>
      </c>
      <c r="EV90">
        <v>0</v>
      </c>
      <c r="EW90">
        <v>0</v>
      </c>
      <c r="EX90">
        <v>75</v>
      </c>
      <c r="EY90">
        <v>6</v>
      </c>
      <c r="EZ90">
        <v>1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544</v>
      </c>
      <c r="FX90">
        <v>58</v>
      </c>
      <c r="FY90">
        <v>58.409999847412109</v>
      </c>
      <c r="FZ90">
        <v>59.450000762939453</v>
      </c>
      <c r="GA90">
        <v>58.299999237060547</v>
      </c>
      <c r="GB90">
        <v>58.939998626708977</v>
      </c>
      <c r="GC90">
        <v>566</v>
      </c>
      <c r="GD90">
        <v>280</v>
      </c>
      <c r="GE90">
        <v>177</v>
      </c>
      <c r="GF90">
        <v>266</v>
      </c>
      <c r="GG90">
        <v>0</v>
      </c>
      <c r="GH90">
        <v>148</v>
      </c>
      <c r="GI90">
        <v>0</v>
      </c>
      <c r="GJ90">
        <v>0</v>
      </c>
      <c r="GK90">
        <v>0</v>
      </c>
      <c r="GL90">
        <v>139</v>
      </c>
      <c r="GM90">
        <v>0</v>
      </c>
      <c r="GN90">
        <v>139</v>
      </c>
      <c r="GO90">
        <v>0</v>
      </c>
      <c r="GP90">
        <v>0</v>
      </c>
      <c r="GQ90">
        <v>0</v>
      </c>
      <c r="GR90">
        <v>0</v>
      </c>
      <c r="GS90">
        <v>1</v>
      </c>
      <c r="GT90">
        <v>1</v>
      </c>
      <c r="GU90">
        <v>0</v>
      </c>
      <c r="GV90">
        <v>0</v>
      </c>
      <c r="GW90">
        <v>2.5</v>
      </c>
      <c r="GX90" t="s">
        <v>218</v>
      </c>
      <c r="GY90">
        <v>1960140</v>
      </c>
      <c r="GZ90">
        <v>2782116</v>
      </c>
      <c r="HA90">
        <v>0.48799999999999999</v>
      </c>
      <c r="HB90">
        <v>1.45</v>
      </c>
      <c r="HC90">
        <v>0.5</v>
      </c>
      <c r="HD90">
        <v>2.34</v>
      </c>
      <c r="HE90">
        <v>0.83330000000000004</v>
      </c>
      <c r="HF90" s="2">
        <f t="shared" si="47"/>
        <v>7.0193434083748452E-3</v>
      </c>
      <c r="HG90" s="2">
        <f t="shared" si="48"/>
        <v>1.749370735375444E-2</v>
      </c>
      <c r="HH90" s="2">
        <f t="shared" si="49"/>
        <v>1.8832496257306097E-3</v>
      </c>
      <c r="HI90" s="2">
        <f t="shared" si="50"/>
        <v>1.0858490067191973E-2</v>
      </c>
      <c r="HJ90" s="3">
        <f t="shared" si="51"/>
        <v>59.431807291275575</v>
      </c>
      <c r="HK90" s="4" t="str">
        <f t="shared" si="52"/>
        <v>IP</v>
      </c>
    </row>
    <row r="91" spans="1:219" hidden="1" x14ac:dyDescent="0.3">
      <c r="A91">
        <v>82</v>
      </c>
      <c r="B91" t="s">
        <v>545</v>
      </c>
      <c r="C91">
        <v>10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30</v>
      </c>
      <c r="N91">
        <v>28</v>
      </c>
      <c r="O91">
        <v>36</v>
      </c>
      <c r="P91">
        <v>18</v>
      </c>
      <c r="Q91">
        <v>52</v>
      </c>
      <c r="R91">
        <v>2</v>
      </c>
      <c r="S91">
        <v>86</v>
      </c>
      <c r="T91">
        <v>1</v>
      </c>
      <c r="U91">
        <v>52</v>
      </c>
      <c r="V91">
        <v>22</v>
      </c>
      <c r="W91">
        <v>7</v>
      </c>
      <c r="X91">
        <v>5</v>
      </c>
      <c r="Y91">
        <v>1</v>
      </c>
      <c r="Z91">
        <v>10</v>
      </c>
      <c r="AA91">
        <v>2</v>
      </c>
      <c r="AB91">
        <v>45</v>
      </c>
      <c r="AC91">
        <v>1</v>
      </c>
      <c r="AD91">
        <v>9</v>
      </c>
      <c r="AE91">
        <v>94</v>
      </c>
      <c r="AF91">
        <v>87</v>
      </c>
      <c r="AG91">
        <v>10</v>
      </c>
      <c r="AH91">
        <v>10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1</v>
      </c>
      <c r="AO91">
        <v>3</v>
      </c>
      <c r="AP91">
        <v>3</v>
      </c>
      <c r="AQ91">
        <v>1</v>
      </c>
      <c r="AR91">
        <v>1</v>
      </c>
      <c r="AS91">
        <v>1</v>
      </c>
      <c r="AT91">
        <v>1</v>
      </c>
      <c r="AU91" t="s">
        <v>227</v>
      </c>
      <c r="AV91">
        <v>26.45999908447266</v>
      </c>
      <c r="AW91">
        <v>26.579999923706051</v>
      </c>
      <c r="AX91">
        <v>27.329999923706051</v>
      </c>
      <c r="AY91">
        <v>26.54999923706055</v>
      </c>
      <c r="AZ91">
        <v>27.229999542236332</v>
      </c>
      <c r="BA91" s="2">
        <f t="shared" si="35"/>
        <v>4.5147042730563358E-3</v>
      </c>
      <c r="BB91" s="2">
        <f t="shared" si="36"/>
        <v>2.7442371097463836E-2</v>
      </c>
      <c r="BC91" s="2">
        <f t="shared" si="37"/>
        <v>1.1286940079613395E-3</v>
      </c>
      <c r="BD91" s="2">
        <f t="shared" si="38"/>
        <v>2.4972468476212595E-2</v>
      </c>
      <c r="BE91">
        <v>3</v>
      </c>
      <c r="BF91">
        <v>9</v>
      </c>
      <c r="BG91">
        <v>8</v>
      </c>
      <c r="BH91">
        <v>11</v>
      </c>
      <c r="BI91">
        <v>164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546</v>
      </c>
      <c r="CN91">
        <v>27.229999542236332</v>
      </c>
      <c r="CO91">
        <v>27.569999694824219</v>
      </c>
      <c r="CP91">
        <v>27.680000305175781</v>
      </c>
      <c r="CQ91">
        <v>27.090000152587891</v>
      </c>
      <c r="CR91">
        <v>27.629999160766602</v>
      </c>
      <c r="CS91" s="2">
        <f t="shared" si="39"/>
        <v>1.2332250865121241E-2</v>
      </c>
      <c r="CT91" s="2">
        <f t="shared" si="40"/>
        <v>3.9740104457655079E-3</v>
      </c>
      <c r="CU91" s="2">
        <f t="shared" si="41"/>
        <v>1.74102120982772E-2</v>
      </c>
      <c r="CV91" s="2">
        <f t="shared" si="42"/>
        <v>1.954393863845949E-2</v>
      </c>
      <c r="CW91">
        <v>31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26</v>
      </c>
      <c r="DG91">
        <v>9</v>
      </c>
      <c r="DH91">
        <v>15</v>
      </c>
      <c r="DI91">
        <v>4</v>
      </c>
      <c r="DJ91">
        <v>120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11</v>
      </c>
      <c r="DX91">
        <v>0</v>
      </c>
      <c r="DY91">
        <v>62</v>
      </c>
      <c r="DZ91">
        <v>0</v>
      </c>
      <c r="EA91">
        <v>1</v>
      </c>
      <c r="EB91">
        <v>0</v>
      </c>
      <c r="EC91">
        <v>1</v>
      </c>
      <c r="ED91">
        <v>0</v>
      </c>
      <c r="EE91" t="s">
        <v>345</v>
      </c>
      <c r="EF91">
        <v>27.629999160766602</v>
      </c>
      <c r="EG91">
        <v>27.420000076293949</v>
      </c>
      <c r="EH91">
        <v>27.469999313354489</v>
      </c>
      <c r="EI91">
        <v>26.579999923706051</v>
      </c>
      <c r="EJ91">
        <v>27</v>
      </c>
      <c r="EK91" s="2">
        <f t="shared" si="43"/>
        <v>-7.6586099156945586E-3</v>
      </c>
      <c r="EL91" s="2">
        <f t="shared" si="44"/>
        <v>1.8201397273509556E-3</v>
      </c>
      <c r="EM91" s="2">
        <f t="shared" si="45"/>
        <v>3.0634578783758748E-2</v>
      </c>
      <c r="EN91" s="2">
        <f t="shared" si="46"/>
        <v>1.5555558381257328E-2</v>
      </c>
      <c r="EO91">
        <v>2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1</v>
      </c>
      <c r="FB91">
        <v>192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2</v>
      </c>
      <c r="FP91">
        <v>0</v>
      </c>
      <c r="FQ91">
        <v>0</v>
      </c>
      <c r="FR91">
        <v>0</v>
      </c>
      <c r="FS91">
        <v>1</v>
      </c>
      <c r="FT91">
        <v>0</v>
      </c>
      <c r="FU91">
        <v>0</v>
      </c>
      <c r="FV91">
        <v>0</v>
      </c>
      <c r="FW91" t="s">
        <v>547</v>
      </c>
      <c r="FX91">
        <v>27</v>
      </c>
      <c r="FY91">
        <v>27.29000091552734</v>
      </c>
      <c r="FZ91">
        <v>27.680000305175781</v>
      </c>
      <c r="GA91">
        <v>26.930000305175781</v>
      </c>
      <c r="GB91">
        <v>27.420000076293949</v>
      </c>
      <c r="GC91">
        <v>392</v>
      </c>
      <c r="GD91">
        <v>414</v>
      </c>
      <c r="GE91">
        <v>33</v>
      </c>
      <c r="GF91">
        <v>368</v>
      </c>
      <c r="GG91">
        <v>52</v>
      </c>
      <c r="GH91">
        <v>245</v>
      </c>
      <c r="GI91">
        <v>0</v>
      </c>
      <c r="GJ91">
        <v>0</v>
      </c>
      <c r="GK91">
        <v>10</v>
      </c>
      <c r="GL91">
        <v>322</v>
      </c>
      <c r="GM91">
        <v>0</v>
      </c>
      <c r="GN91">
        <v>312</v>
      </c>
      <c r="GO91">
        <v>2</v>
      </c>
      <c r="GP91">
        <v>0</v>
      </c>
      <c r="GQ91">
        <v>2</v>
      </c>
      <c r="GR91">
        <v>0</v>
      </c>
      <c r="GS91">
        <v>2</v>
      </c>
      <c r="GT91">
        <v>1</v>
      </c>
      <c r="GU91">
        <v>1</v>
      </c>
      <c r="GV91">
        <v>0</v>
      </c>
      <c r="GW91">
        <v>2.9</v>
      </c>
      <c r="GX91" t="s">
        <v>288</v>
      </c>
      <c r="GY91">
        <v>4551337</v>
      </c>
      <c r="GZ91">
        <v>3991483</v>
      </c>
      <c r="HA91">
        <v>0.91400000000000003</v>
      </c>
      <c r="HB91">
        <v>6.6070000000000002</v>
      </c>
      <c r="HC91">
        <v>0.44</v>
      </c>
      <c r="HD91">
        <v>3.02</v>
      </c>
      <c r="HE91">
        <v>0.4052</v>
      </c>
      <c r="HF91" s="2">
        <f t="shared" si="47"/>
        <v>1.0626636342922824E-2</v>
      </c>
      <c r="HG91" s="2">
        <f t="shared" si="48"/>
        <v>1.4089573170109948E-2</v>
      </c>
      <c r="HH91" s="2">
        <f t="shared" si="49"/>
        <v>1.3191667214152658E-2</v>
      </c>
      <c r="HI91" s="2">
        <f t="shared" si="50"/>
        <v>1.7870159363777671E-2</v>
      </c>
      <c r="HJ91" s="3">
        <f t="shared" si="51"/>
        <v>27.67450538023903</v>
      </c>
      <c r="HK91" s="4" t="str">
        <f t="shared" si="52"/>
        <v>IVZ</v>
      </c>
    </row>
    <row r="92" spans="1:219" hidden="1" x14ac:dyDescent="0.3">
      <c r="A92">
        <v>83</v>
      </c>
      <c r="B92" t="s">
        <v>548</v>
      </c>
      <c r="C92">
        <v>10</v>
      </c>
      <c r="D92">
        <v>0</v>
      </c>
      <c r="E92">
        <v>5</v>
      </c>
      <c r="F92">
        <v>1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56</v>
      </c>
      <c r="N92">
        <v>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45</v>
      </c>
      <c r="W92">
        <v>31</v>
      </c>
      <c r="X92">
        <v>23</v>
      </c>
      <c r="Y92">
        <v>16</v>
      </c>
      <c r="Z92">
        <v>37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406</v>
      </c>
      <c r="AV92">
        <v>234.41000366210929</v>
      </c>
      <c r="AW92">
        <v>233.77000427246091</v>
      </c>
      <c r="AX92">
        <v>237.28999328613281</v>
      </c>
      <c r="AY92">
        <v>232.75</v>
      </c>
      <c r="AZ92">
        <v>236.02000427246091</v>
      </c>
      <c r="BA92" s="2">
        <f t="shared" si="35"/>
        <v>-2.7377310089042872E-3</v>
      </c>
      <c r="BB92" s="2">
        <f t="shared" si="36"/>
        <v>1.4834123280653366E-2</v>
      </c>
      <c r="BC92" s="2">
        <f t="shared" si="37"/>
        <v>4.3632812329168491E-3</v>
      </c>
      <c r="BD92" s="2">
        <f t="shared" si="38"/>
        <v>1.3854775922663043E-2</v>
      </c>
      <c r="BE92">
        <v>37</v>
      </c>
      <c r="BF92">
        <v>89</v>
      </c>
      <c r="BG92">
        <v>61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6</v>
      </c>
      <c r="BO92">
        <v>3</v>
      </c>
      <c r="BP92">
        <v>0</v>
      </c>
      <c r="BQ92">
        <v>1</v>
      </c>
      <c r="BR92">
        <v>0</v>
      </c>
      <c r="BS92">
        <v>1</v>
      </c>
      <c r="BT92">
        <v>10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549</v>
      </c>
      <c r="CN92">
        <v>236.02000427246091</v>
      </c>
      <c r="CO92">
        <v>237</v>
      </c>
      <c r="CP92">
        <v>237.4700012207031</v>
      </c>
      <c r="CQ92">
        <v>232.1199951171875</v>
      </c>
      <c r="CR92">
        <v>235.44999694824219</v>
      </c>
      <c r="CS92" s="2">
        <f t="shared" si="39"/>
        <v>4.1350030697852036E-3</v>
      </c>
      <c r="CT92" s="2">
        <f t="shared" si="40"/>
        <v>1.9792025025775484E-3</v>
      </c>
      <c r="CU92" s="2">
        <f t="shared" si="41"/>
        <v>2.0590737902162481E-2</v>
      </c>
      <c r="CV92" s="2">
        <f t="shared" si="42"/>
        <v>1.4143138136403111E-2</v>
      </c>
      <c r="CW92">
        <v>2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1</v>
      </c>
      <c r="DG92">
        <v>3</v>
      </c>
      <c r="DH92">
        <v>2</v>
      </c>
      <c r="DI92">
        <v>2</v>
      </c>
      <c r="DJ92">
        <v>186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2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 t="s">
        <v>287</v>
      </c>
      <c r="EF92">
        <v>235.44999694824219</v>
      </c>
      <c r="EG92">
        <v>235.11000061035159</v>
      </c>
      <c r="EH92">
        <v>236.91999816894531</v>
      </c>
      <c r="EI92">
        <v>232.58999633789071</v>
      </c>
      <c r="EJ92">
        <v>234.69000244140619</v>
      </c>
      <c r="EK92" s="2">
        <f t="shared" si="43"/>
        <v>-1.4461160180678778E-3</v>
      </c>
      <c r="EL92" s="2">
        <f t="shared" si="44"/>
        <v>7.6396993608915942E-3</v>
      </c>
      <c r="EM92" s="2">
        <f t="shared" si="45"/>
        <v>1.0718405282288623E-2</v>
      </c>
      <c r="EN92" s="2">
        <f t="shared" si="46"/>
        <v>8.9479998366772673E-3</v>
      </c>
      <c r="EO92">
        <v>14</v>
      </c>
      <c r="EP92">
        <v>4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10</v>
      </c>
      <c r="EY92">
        <v>31</v>
      </c>
      <c r="EZ92">
        <v>57</v>
      </c>
      <c r="FA92">
        <v>33</v>
      </c>
      <c r="FB92">
        <v>49</v>
      </c>
      <c r="FC92">
        <v>0</v>
      </c>
      <c r="FD92">
        <v>0</v>
      </c>
      <c r="FE92">
        <v>0</v>
      </c>
      <c r="FF92">
        <v>0</v>
      </c>
      <c r="FG92">
        <v>4</v>
      </c>
      <c r="FH92">
        <v>0</v>
      </c>
      <c r="FI92">
        <v>0</v>
      </c>
      <c r="FJ92">
        <v>0</v>
      </c>
      <c r="FK92">
        <v>1</v>
      </c>
      <c r="FL92">
        <v>0</v>
      </c>
      <c r="FM92">
        <v>1</v>
      </c>
      <c r="FN92">
        <v>0</v>
      </c>
      <c r="FO92">
        <v>17</v>
      </c>
      <c r="FP92">
        <v>4</v>
      </c>
      <c r="FQ92">
        <v>0</v>
      </c>
      <c r="FR92">
        <v>0</v>
      </c>
      <c r="FS92">
        <v>1</v>
      </c>
      <c r="FT92">
        <v>1</v>
      </c>
      <c r="FU92">
        <v>1</v>
      </c>
      <c r="FV92">
        <v>0</v>
      </c>
      <c r="FW92" t="s">
        <v>550</v>
      </c>
      <c r="FX92">
        <v>234.69000244140619</v>
      </c>
      <c r="FY92">
        <v>236</v>
      </c>
      <c r="FZ92">
        <v>236.6199951171875</v>
      </c>
      <c r="GA92">
        <v>231.72999572753909</v>
      </c>
      <c r="GB92">
        <v>233.96000671386719</v>
      </c>
      <c r="GC92">
        <v>268</v>
      </c>
      <c r="GD92">
        <v>536</v>
      </c>
      <c r="GE92">
        <v>20</v>
      </c>
      <c r="GF92">
        <v>374</v>
      </c>
      <c r="GG92">
        <v>0</v>
      </c>
      <c r="GH92">
        <v>1</v>
      </c>
      <c r="GI92">
        <v>0</v>
      </c>
      <c r="GJ92">
        <v>0</v>
      </c>
      <c r="GK92">
        <v>0</v>
      </c>
      <c r="GL92">
        <v>272</v>
      </c>
      <c r="GM92">
        <v>0</v>
      </c>
      <c r="GN92">
        <v>235</v>
      </c>
      <c r="GO92">
        <v>2</v>
      </c>
      <c r="GP92">
        <v>1</v>
      </c>
      <c r="GQ92">
        <v>0</v>
      </c>
      <c r="GR92">
        <v>0</v>
      </c>
      <c r="GS92">
        <v>1</v>
      </c>
      <c r="GT92">
        <v>1</v>
      </c>
      <c r="GU92">
        <v>0</v>
      </c>
      <c r="GV92">
        <v>0</v>
      </c>
      <c r="GW92">
        <v>1.7</v>
      </c>
      <c r="GX92" t="s">
        <v>218</v>
      </c>
      <c r="GY92">
        <v>716046</v>
      </c>
      <c r="GZ92">
        <v>1201883</v>
      </c>
      <c r="HA92">
        <v>0.99199999999999999</v>
      </c>
      <c r="HB92">
        <v>1.1459999999999999</v>
      </c>
      <c r="HC92">
        <v>1.36</v>
      </c>
      <c r="HD92">
        <v>3.76</v>
      </c>
      <c r="HE92">
        <v>0</v>
      </c>
      <c r="HF92" s="2">
        <f t="shared" si="47"/>
        <v>5.5508371126856693E-3</v>
      </c>
      <c r="HG92" s="2">
        <f t="shared" si="48"/>
        <v>2.6202143943094836E-3</v>
      </c>
      <c r="HH92" s="2">
        <f t="shared" si="49"/>
        <v>1.8093238442630999E-2</v>
      </c>
      <c r="HI92" s="2">
        <f t="shared" si="50"/>
        <v>9.5315905382725719E-3</v>
      </c>
      <c r="HJ92" s="3">
        <f t="shared" si="51"/>
        <v>236.61837059705704</v>
      </c>
      <c r="HK92" s="4" t="str">
        <f t="shared" si="52"/>
        <v>IQV</v>
      </c>
    </row>
    <row r="93" spans="1:219" hidden="1" x14ac:dyDescent="0.3">
      <c r="A93">
        <v>84</v>
      </c>
      <c r="B93" t="s">
        <v>551</v>
      </c>
      <c r="C93">
        <v>10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0</v>
      </c>
      <c r="N93">
        <v>14</v>
      </c>
      <c r="O93">
        <v>43</v>
      </c>
      <c r="P93">
        <v>114</v>
      </c>
      <c r="Q93">
        <v>1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1</v>
      </c>
      <c r="AB93">
        <v>2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552</v>
      </c>
      <c r="AV93">
        <v>118.9300003051758</v>
      </c>
      <c r="AW93">
        <v>119.26999664306641</v>
      </c>
      <c r="AX93">
        <v>119.4100036621094</v>
      </c>
      <c r="AY93">
        <v>117.0500030517578</v>
      </c>
      <c r="AZ93">
        <v>118.40000152587891</v>
      </c>
      <c r="BA93" s="2">
        <f t="shared" si="35"/>
        <v>2.8506443150837502E-3</v>
      </c>
      <c r="BB93" s="2">
        <f t="shared" si="36"/>
        <v>1.1724898647450521E-3</v>
      </c>
      <c r="BC93" s="2">
        <f t="shared" si="37"/>
        <v>1.8613177276698312E-2</v>
      </c>
      <c r="BD93" s="2">
        <f t="shared" si="38"/>
        <v>1.1402013992592996E-2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5</v>
      </c>
      <c r="BO93">
        <v>12</v>
      </c>
      <c r="BP93">
        <v>12</v>
      </c>
      <c r="BQ93">
        <v>11</v>
      </c>
      <c r="BR93">
        <v>97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2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 t="s">
        <v>310</v>
      </c>
      <c r="CN93">
        <v>118.40000152587891</v>
      </c>
      <c r="CO93">
        <v>119.4100036621094</v>
      </c>
      <c r="CP93">
        <v>120.7799987792969</v>
      </c>
      <c r="CQ93">
        <v>118.13999938964839</v>
      </c>
      <c r="CR93">
        <v>120.7200012207031</v>
      </c>
      <c r="CS93" s="2">
        <f t="shared" si="39"/>
        <v>8.458270708109783E-3</v>
      </c>
      <c r="CT93" s="2">
        <f t="shared" si="40"/>
        <v>1.134289725976001E-2</v>
      </c>
      <c r="CU93" s="2">
        <f t="shared" si="41"/>
        <v>1.0635660610602615E-2</v>
      </c>
      <c r="CV93" s="2">
        <f t="shared" si="42"/>
        <v>2.1371784335371902E-2</v>
      </c>
      <c r="CW93">
        <v>55</v>
      </c>
      <c r="CX93">
        <v>38</v>
      </c>
      <c r="CY93">
        <v>7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16</v>
      </c>
      <c r="DG93">
        <v>10</v>
      </c>
      <c r="DH93">
        <v>6</v>
      </c>
      <c r="DI93">
        <v>2</v>
      </c>
      <c r="DJ93">
        <v>20</v>
      </c>
      <c r="DK93">
        <v>1</v>
      </c>
      <c r="DL93">
        <v>0</v>
      </c>
      <c r="DM93">
        <v>0</v>
      </c>
      <c r="DN93">
        <v>0</v>
      </c>
      <c r="DO93">
        <v>3</v>
      </c>
      <c r="DP93">
        <v>0</v>
      </c>
      <c r="DQ93">
        <v>20</v>
      </c>
      <c r="DR93">
        <v>0</v>
      </c>
      <c r="DS93">
        <v>1</v>
      </c>
      <c r="DT93">
        <v>0</v>
      </c>
      <c r="DU93">
        <v>1</v>
      </c>
      <c r="DV93">
        <v>1</v>
      </c>
      <c r="DW93">
        <v>17</v>
      </c>
      <c r="DX93">
        <v>5</v>
      </c>
      <c r="DY93">
        <v>2</v>
      </c>
      <c r="DZ93">
        <v>2</v>
      </c>
      <c r="EA93">
        <v>1</v>
      </c>
      <c r="EB93">
        <v>1</v>
      </c>
      <c r="EC93">
        <v>1</v>
      </c>
      <c r="ED93">
        <v>1</v>
      </c>
      <c r="EE93" t="s">
        <v>553</v>
      </c>
      <c r="EF93">
        <v>120.7200012207031</v>
      </c>
      <c r="EG93">
        <v>119.9199981689453</v>
      </c>
      <c r="EH93">
        <v>121.879997253418</v>
      </c>
      <c r="EI93">
        <v>118.8000030517578</v>
      </c>
      <c r="EJ93">
        <v>120.65000152587891</v>
      </c>
      <c r="EK93" s="2">
        <f t="shared" si="43"/>
        <v>-6.6711396261927014E-3</v>
      </c>
      <c r="EL93" s="2">
        <f t="shared" si="44"/>
        <v>1.6081384383340502E-2</v>
      </c>
      <c r="EM93" s="2">
        <f t="shared" si="45"/>
        <v>9.3395191318268456E-3</v>
      </c>
      <c r="EN93" s="2">
        <f t="shared" si="46"/>
        <v>1.5333596773509317E-2</v>
      </c>
      <c r="EO93">
        <v>14</v>
      </c>
      <c r="EP93">
        <v>78</v>
      </c>
      <c r="EQ93">
        <v>41</v>
      </c>
      <c r="ER93">
        <v>10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1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1</v>
      </c>
      <c r="FK93">
        <v>0</v>
      </c>
      <c r="FL93">
        <v>0</v>
      </c>
      <c r="FM93">
        <v>1</v>
      </c>
      <c r="FN93">
        <v>1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343</v>
      </c>
      <c r="FX93">
        <v>120.65000152587891</v>
      </c>
      <c r="FY93">
        <v>121.69000244140619</v>
      </c>
      <c r="FZ93">
        <v>121.69000244140619</v>
      </c>
      <c r="GA93">
        <v>119.7200012207031</v>
      </c>
      <c r="GB93">
        <v>121.30999755859381</v>
      </c>
      <c r="GC93">
        <v>416</v>
      </c>
      <c r="GD93">
        <v>194</v>
      </c>
      <c r="GE93">
        <v>243</v>
      </c>
      <c r="GF93">
        <v>55</v>
      </c>
      <c r="GG93">
        <v>0</v>
      </c>
      <c r="GH93">
        <v>125</v>
      </c>
      <c r="GI93">
        <v>0</v>
      </c>
      <c r="GJ93">
        <v>10</v>
      </c>
      <c r="GK93">
        <v>0</v>
      </c>
      <c r="GL93">
        <v>119</v>
      </c>
      <c r="GM93">
        <v>0</v>
      </c>
      <c r="GN93">
        <v>21</v>
      </c>
      <c r="GO93">
        <v>3</v>
      </c>
      <c r="GP93">
        <v>2</v>
      </c>
      <c r="GQ93">
        <v>3</v>
      </c>
      <c r="GR93">
        <v>2</v>
      </c>
      <c r="GS93">
        <v>1</v>
      </c>
      <c r="GT93">
        <v>1</v>
      </c>
      <c r="GU93">
        <v>1</v>
      </c>
      <c r="GV93">
        <v>1</v>
      </c>
      <c r="GW93">
        <v>2.2000000000000002</v>
      </c>
      <c r="GX93" t="s">
        <v>218</v>
      </c>
      <c r="GY93">
        <v>260219</v>
      </c>
      <c r="GZ93">
        <v>223333</v>
      </c>
      <c r="HA93">
        <v>1.0249999999999999</v>
      </c>
      <c r="HB93">
        <v>1.2110000000000001</v>
      </c>
      <c r="HC93">
        <v>1.1200000000000001</v>
      </c>
      <c r="HD93">
        <v>3.73</v>
      </c>
      <c r="HE93">
        <v>0.20979998999999999</v>
      </c>
      <c r="HF93" s="2">
        <f t="shared" si="47"/>
        <v>8.5463135398329282E-3</v>
      </c>
      <c r="HG93" s="2">
        <f t="shared" si="48"/>
        <v>0</v>
      </c>
      <c r="HH93" s="2">
        <f t="shared" si="49"/>
        <v>1.6188685850767826E-2</v>
      </c>
      <c r="HI93" s="2">
        <f t="shared" si="50"/>
        <v>1.3106886240952464E-2</v>
      </c>
      <c r="HJ93" s="3">
        <f t="shared" si="51"/>
        <v>121.69000244140619</v>
      </c>
      <c r="HK93" s="4" t="str">
        <f t="shared" si="52"/>
        <v>JACK</v>
      </c>
    </row>
    <row r="94" spans="1:219" hidden="1" x14ac:dyDescent="0.3">
      <c r="A94">
        <v>85</v>
      </c>
      <c r="B94" t="s">
        <v>554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0</v>
      </c>
      <c r="N94">
        <v>1</v>
      </c>
      <c r="O94">
        <v>0</v>
      </c>
      <c r="P94">
        <v>0</v>
      </c>
      <c r="Q94">
        <v>131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2</v>
      </c>
      <c r="AC94">
        <v>1</v>
      </c>
      <c r="AD94">
        <v>2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369</v>
      </c>
      <c r="AV94">
        <v>142.8500061035156</v>
      </c>
      <c r="AW94">
        <v>142.5</v>
      </c>
      <c r="AX94">
        <v>146.97999572753909</v>
      </c>
      <c r="AY94">
        <v>142.5</v>
      </c>
      <c r="AZ94">
        <v>146.07000732421881</v>
      </c>
      <c r="BA94" s="2">
        <f t="shared" si="35"/>
        <v>-2.4561831825655744E-3</v>
      </c>
      <c r="BB94" s="2">
        <f t="shared" si="36"/>
        <v>3.0480309278575479E-2</v>
      </c>
      <c r="BC94" s="2">
        <f t="shared" si="37"/>
        <v>0</v>
      </c>
      <c r="BD94" s="2">
        <f t="shared" si="38"/>
        <v>2.4440385741165693E-2</v>
      </c>
      <c r="BE94">
        <v>4</v>
      </c>
      <c r="BF94">
        <v>6</v>
      </c>
      <c r="BG94">
        <v>7</v>
      </c>
      <c r="BH94">
        <v>28</v>
      </c>
      <c r="BI94">
        <v>79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555</v>
      </c>
      <c r="CN94">
        <v>146.07000732421881</v>
      </c>
      <c r="CO94">
        <v>147.2799987792969</v>
      </c>
      <c r="CP94">
        <v>147.2799987792969</v>
      </c>
      <c r="CQ94">
        <v>143.6499938964844</v>
      </c>
      <c r="CR94">
        <v>146.3399963378906</v>
      </c>
      <c r="CS94" s="2">
        <f t="shared" si="39"/>
        <v>8.2155857218012551E-3</v>
      </c>
      <c r="CT94" s="2">
        <f t="shared" si="40"/>
        <v>0</v>
      </c>
      <c r="CU94" s="2">
        <f t="shared" si="41"/>
        <v>2.4646964373296609E-2</v>
      </c>
      <c r="CV94" s="2">
        <f t="shared" si="42"/>
        <v>1.8381867628280757E-2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5</v>
      </c>
      <c r="DJ94">
        <v>90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</v>
      </c>
      <c r="DX94">
        <v>0</v>
      </c>
      <c r="DY94">
        <v>0</v>
      </c>
      <c r="DZ94">
        <v>0</v>
      </c>
      <c r="EA94">
        <v>1</v>
      </c>
      <c r="EB94">
        <v>0</v>
      </c>
      <c r="EC94">
        <v>0</v>
      </c>
      <c r="ED94">
        <v>0</v>
      </c>
      <c r="EE94" t="s">
        <v>225</v>
      </c>
      <c r="EF94">
        <v>146.3399963378906</v>
      </c>
      <c r="EG94">
        <v>144.42999267578119</v>
      </c>
      <c r="EH94">
        <v>146.0299987792969</v>
      </c>
      <c r="EI94">
        <v>142.80000305175781</v>
      </c>
      <c r="EJ94">
        <v>145.3800048828125</v>
      </c>
      <c r="EK94" s="2">
        <f t="shared" si="43"/>
        <v>-1.3224425389240402E-2</v>
      </c>
      <c r="EL94" s="2">
        <f t="shared" si="44"/>
        <v>1.0956694630490871E-2</v>
      </c>
      <c r="EM94" s="2">
        <f t="shared" si="45"/>
        <v>1.1285672690452886E-2</v>
      </c>
      <c r="EN94" s="2">
        <f t="shared" si="46"/>
        <v>1.7746607128912739E-2</v>
      </c>
      <c r="EO94">
        <v>59</v>
      </c>
      <c r="EP94">
        <v>44</v>
      </c>
      <c r="EQ94">
        <v>4</v>
      </c>
      <c r="ER94">
        <v>0</v>
      </c>
      <c r="ES94">
        <v>0</v>
      </c>
      <c r="ET94">
        <v>2</v>
      </c>
      <c r="EU94">
        <v>4</v>
      </c>
      <c r="EV94">
        <v>0</v>
      </c>
      <c r="EW94">
        <v>0</v>
      </c>
      <c r="EX94">
        <v>13</v>
      </c>
      <c r="EY94">
        <v>6</v>
      </c>
      <c r="EZ94">
        <v>3</v>
      </c>
      <c r="FA94">
        <v>3</v>
      </c>
      <c r="FB94">
        <v>9</v>
      </c>
      <c r="FC94">
        <v>1</v>
      </c>
      <c r="FD94">
        <v>0</v>
      </c>
      <c r="FE94">
        <v>0</v>
      </c>
      <c r="FF94">
        <v>0</v>
      </c>
      <c r="FG94">
        <v>6</v>
      </c>
      <c r="FH94">
        <v>1</v>
      </c>
      <c r="FI94">
        <v>9</v>
      </c>
      <c r="FJ94">
        <v>0</v>
      </c>
      <c r="FK94">
        <v>1</v>
      </c>
      <c r="FL94">
        <v>1</v>
      </c>
      <c r="FM94">
        <v>1</v>
      </c>
      <c r="FN94">
        <v>1</v>
      </c>
      <c r="FO94">
        <v>12</v>
      </c>
      <c r="FP94">
        <v>6</v>
      </c>
      <c r="FQ94">
        <v>2</v>
      </c>
      <c r="FR94">
        <v>2</v>
      </c>
      <c r="FS94">
        <v>1</v>
      </c>
      <c r="FT94">
        <v>1</v>
      </c>
      <c r="FU94">
        <v>1</v>
      </c>
      <c r="FV94">
        <v>1</v>
      </c>
      <c r="FW94" t="s">
        <v>347</v>
      </c>
      <c r="FX94">
        <v>145.3800048828125</v>
      </c>
      <c r="FY94">
        <v>146.55999755859381</v>
      </c>
      <c r="FZ94">
        <v>148.1600036621094</v>
      </c>
      <c r="GA94">
        <v>142.44999694824219</v>
      </c>
      <c r="GB94">
        <v>143.1000061035156</v>
      </c>
      <c r="GC94">
        <v>363</v>
      </c>
      <c r="GD94">
        <v>132</v>
      </c>
      <c r="GE94">
        <v>107</v>
      </c>
      <c r="GF94">
        <v>130</v>
      </c>
      <c r="GG94">
        <v>0</v>
      </c>
      <c r="GH94">
        <v>238</v>
      </c>
      <c r="GI94">
        <v>0</v>
      </c>
      <c r="GJ94">
        <v>0</v>
      </c>
      <c r="GK94">
        <v>2</v>
      </c>
      <c r="GL94">
        <v>100</v>
      </c>
      <c r="GM94">
        <v>0</v>
      </c>
      <c r="GN94">
        <v>99</v>
      </c>
      <c r="GO94">
        <v>2</v>
      </c>
      <c r="GP94">
        <v>1</v>
      </c>
      <c r="GQ94">
        <v>2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2.6</v>
      </c>
      <c r="GX94" t="s">
        <v>288</v>
      </c>
      <c r="GY94">
        <v>163879</v>
      </c>
      <c r="GZ94">
        <v>178450</v>
      </c>
      <c r="HA94">
        <v>0.72199999999999998</v>
      </c>
      <c r="HB94">
        <v>1.2729999999999999</v>
      </c>
      <c r="HC94">
        <v>2.2000000000000002</v>
      </c>
      <c r="HD94">
        <v>7.38</v>
      </c>
      <c r="HE94">
        <v>0.1201</v>
      </c>
      <c r="HF94" s="2">
        <f t="shared" si="47"/>
        <v>8.0512602035869296E-3</v>
      </c>
      <c r="HG94" s="2">
        <f t="shared" si="48"/>
        <v>1.0799176997623006E-2</v>
      </c>
      <c r="HH94" s="2">
        <f t="shared" si="49"/>
        <v>2.8043126902403626E-2</v>
      </c>
      <c r="HI94" s="2">
        <f t="shared" si="50"/>
        <v>4.5423419115944164E-3</v>
      </c>
      <c r="HJ94" s="3">
        <f t="shared" si="51"/>
        <v>148.14272491300025</v>
      </c>
      <c r="HK94" s="4" t="str">
        <f t="shared" si="52"/>
        <v>JBT</v>
      </c>
    </row>
    <row r="95" spans="1:219" hidden="1" x14ac:dyDescent="0.3">
      <c r="A95">
        <v>86</v>
      </c>
      <c r="B95" t="s">
        <v>556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45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10</v>
      </c>
      <c r="W95">
        <v>8</v>
      </c>
      <c r="X95">
        <v>8</v>
      </c>
      <c r="Y95">
        <v>5</v>
      </c>
      <c r="Z95">
        <v>55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1</v>
      </c>
      <c r="AN95">
        <v>0</v>
      </c>
      <c r="AO95">
        <v>32</v>
      </c>
      <c r="AP95">
        <v>0</v>
      </c>
      <c r="AQ95">
        <v>1</v>
      </c>
      <c r="AR95">
        <v>0</v>
      </c>
      <c r="AS95">
        <v>1</v>
      </c>
      <c r="AT95">
        <v>1</v>
      </c>
      <c r="AU95" t="s">
        <v>557</v>
      </c>
      <c r="AV95">
        <v>180.97999572753901</v>
      </c>
      <c r="AW95">
        <v>181.24000549316409</v>
      </c>
      <c r="AX95">
        <v>181.3500061035156</v>
      </c>
      <c r="AY95">
        <v>177.91999816894531</v>
      </c>
      <c r="AZ95">
        <v>178.6600036621094</v>
      </c>
      <c r="BA95" s="2">
        <f t="shared" si="35"/>
        <v>1.4346157456659459E-3</v>
      </c>
      <c r="BB95" s="2">
        <f t="shared" si="36"/>
        <v>6.0656524206958995E-4</v>
      </c>
      <c r="BC95" s="2">
        <f t="shared" si="37"/>
        <v>1.8318291897999273E-2</v>
      </c>
      <c r="BD95" s="2">
        <f t="shared" si="38"/>
        <v>4.1419762565527707E-3</v>
      </c>
      <c r="BE95">
        <v>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3</v>
      </c>
      <c r="BO95">
        <v>2</v>
      </c>
      <c r="BP95">
        <v>1</v>
      </c>
      <c r="BQ95">
        <v>2</v>
      </c>
      <c r="BR95">
        <v>121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4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 t="s">
        <v>503</v>
      </c>
      <c r="CN95">
        <v>178.6600036621094</v>
      </c>
      <c r="CO95">
        <v>180.88999938964841</v>
      </c>
      <c r="CP95">
        <v>187.86000061035159</v>
      </c>
      <c r="CQ95">
        <v>180.42999267578119</v>
      </c>
      <c r="CR95">
        <v>186.11000061035159</v>
      </c>
      <c r="CS95" s="2">
        <f t="shared" si="39"/>
        <v>1.2327910526084174E-2</v>
      </c>
      <c r="CT95" s="2">
        <f t="shared" si="40"/>
        <v>3.7102103683902099E-2</v>
      </c>
      <c r="CU95" s="2">
        <f t="shared" si="41"/>
        <v>2.5430190470415726E-3</v>
      </c>
      <c r="CV95" s="2">
        <f t="shared" si="42"/>
        <v>3.0519627725230758E-2</v>
      </c>
      <c r="CW95">
        <v>5</v>
      </c>
      <c r="CX95">
        <v>3</v>
      </c>
      <c r="CY95">
        <v>3</v>
      </c>
      <c r="CZ95">
        <v>2</v>
      </c>
      <c r="DA95">
        <v>159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0</v>
      </c>
      <c r="DI95">
        <v>0</v>
      </c>
      <c r="DJ95">
        <v>0</v>
      </c>
      <c r="DK95">
        <v>1</v>
      </c>
      <c r="DL95">
        <v>2</v>
      </c>
      <c r="DM95">
        <v>1</v>
      </c>
      <c r="DN95">
        <v>2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558</v>
      </c>
      <c r="EF95">
        <v>186.11000061035159</v>
      </c>
      <c r="EG95">
        <v>185.6000061035156</v>
      </c>
      <c r="EH95">
        <v>188.75999450683599</v>
      </c>
      <c r="EI95">
        <v>185.3699951171875</v>
      </c>
      <c r="EJ95">
        <v>187.91000366210929</v>
      </c>
      <c r="EK95" s="2">
        <f t="shared" si="43"/>
        <v>-2.7478151404345397E-3</v>
      </c>
      <c r="EL95" s="2">
        <f t="shared" si="44"/>
        <v>1.6740773973724421E-2</v>
      </c>
      <c r="EM95" s="2">
        <f t="shared" si="45"/>
        <v>1.2392832907549556E-3</v>
      </c>
      <c r="EN95" s="2">
        <f t="shared" si="46"/>
        <v>1.3517154464480319E-2</v>
      </c>
      <c r="EO95">
        <v>4</v>
      </c>
      <c r="EP95">
        <v>36</v>
      </c>
      <c r="EQ95">
        <v>108</v>
      </c>
      <c r="ER95">
        <v>8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1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559</v>
      </c>
      <c r="FX95">
        <v>187.91000366210929</v>
      </c>
      <c r="FY95">
        <v>189.80000305175781</v>
      </c>
      <c r="FZ95">
        <v>192.32000732421881</v>
      </c>
      <c r="GA95">
        <v>187.53999328613281</v>
      </c>
      <c r="GB95">
        <v>191.44999694824219</v>
      </c>
      <c r="GC95">
        <v>378</v>
      </c>
      <c r="GD95">
        <v>218</v>
      </c>
      <c r="GE95">
        <v>328</v>
      </c>
      <c r="GF95">
        <v>3</v>
      </c>
      <c r="GG95">
        <v>0</v>
      </c>
      <c r="GH95">
        <v>169</v>
      </c>
      <c r="GI95">
        <v>0</v>
      </c>
      <c r="GJ95">
        <v>169</v>
      </c>
      <c r="GK95">
        <v>2</v>
      </c>
      <c r="GL95">
        <v>176</v>
      </c>
      <c r="GM95">
        <v>2</v>
      </c>
      <c r="GN95">
        <v>0</v>
      </c>
      <c r="GO95">
        <v>1</v>
      </c>
      <c r="GP95">
        <v>0</v>
      </c>
      <c r="GQ95">
        <v>0</v>
      </c>
      <c r="GR95">
        <v>0</v>
      </c>
      <c r="GS95">
        <v>1</v>
      </c>
      <c r="GT95">
        <v>0</v>
      </c>
      <c r="GU95">
        <v>1</v>
      </c>
      <c r="GV95">
        <v>0</v>
      </c>
      <c r="GW95">
        <v>2.1</v>
      </c>
      <c r="GX95" t="s">
        <v>218</v>
      </c>
      <c r="GY95">
        <v>306167</v>
      </c>
      <c r="GZ95">
        <v>243716</v>
      </c>
      <c r="HA95">
        <v>0.64300000000000002</v>
      </c>
      <c r="HB95">
        <v>1.0529999999999999</v>
      </c>
      <c r="HC95">
        <v>1.85</v>
      </c>
      <c r="HD95">
        <v>5.22</v>
      </c>
      <c r="HE95">
        <v>0</v>
      </c>
      <c r="HF95" s="2">
        <f t="shared" si="47"/>
        <v>9.95784699293778E-3</v>
      </c>
      <c r="HG95" s="2">
        <f t="shared" si="48"/>
        <v>1.3103183114030803E-2</v>
      </c>
      <c r="HH95" s="2">
        <f t="shared" si="49"/>
        <v>1.1907322072111315E-2</v>
      </c>
      <c r="HI95" s="2">
        <f t="shared" si="50"/>
        <v>2.0423106421706749E-2</v>
      </c>
      <c r="HJ95" s="3">
        <f t="shared" si="51"/>
        <v>192.28698724678861</v>
      </c>
      <c r="HK95" s="4" t="str">
        <f t="shared" si="52"/>
        <v>JLL</v>
      </c>
    </row>
    <row r="96" spans="1:219" hidden="1" x14ac:dyDescent="0.3">
      <c r="A96">
        <v>87</v>
      </c>
      <c r="B96" t="s">
        <v>560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143</v>
      </c>
      <c r="N96">
        <v>43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30</v>
      </c>
      <c r="W96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561</v>
      </c>
      <c r="AV96">
        <v>151.25</v>
      </c>
      <c r="AW96">
        <v>152.42999267578119</v>
      </c>
      <c r="AX96">
        <v>152.88999938964841</v>
      </c>
      <c r="AY96">
        <v>151.3999938964844</v>
      </c>
      <c r="AZ96">
        <v>152.22999572753909</v>
      </c>
      <c r="BA96" s="2">
        <f t="shared" si="35"/>
        <v>7.7412106047334284E-3</v>
      </c>
      <c r="BB96" s="2">
        <f t="shared" si="36"/>
        <v>3.0087429897547313E-3</v>
      </c>
      <c r="BC96" s="2">
        <f t="shared" si="37"/>
        <v>6.7571923426356095E-3</v>
      </c>
      <c r="BD96" s="2">
        <f t="shared" si="38"/>
        <v>5.4522883423069324E-3</v>
      </c>
      <c r="BE96">
        <v>44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69</v>
      </c>
      <c r="BO96">
        <v>53</v>
      </c>
      <c r="BP96">
        <v>58</v>
      </c>
      <c r="BQ96">
        <v>4</v>
      </c>
      <c r="BR96">
        <v>3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562</v>
      </c>
      <c r="CN96">
        <v>152.22999572753909</v>
      </c>
      <c r="CO96">
        <v>153.53999328613281</v>
      </c>
      <c r="CP96">
        <v>155.2799987792969</v>
      </c>
      <c r="CQ96">
        <v>153.19999694824219</v>
      </c>
      <c r="CR96">
        <v>155.19000244140619</v>
      </c>
      <c r="CS96" s="2">
        <f t="shared" si="39"/>
        <v>8.5319631097836579E-3</v>
      </c>
      <c r="CT96" s="2">
        <f t="shared" si="40"/>
        <v>1.1205599606148864E-2</v>
      </c>
      <c r="CU96" s="2">
        <f t="shared" si="41"/>
        <v>2.2143829149257055E-3</v>
      </c>
      <c r="CV96" s="2">
        <f t="shared" si="42"/>
        <v>1.2823026366761914E-2</v>
      </c>
      <c r="CW96">
        <v>80</v>
      </c>
      <c r="CX96">
        <v>86</v>
      </c>
      <c r="CY96">
        <v>24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14</v>
      </c>
      <c r="DG96">
        <v>1</v>
      </c>
      <c r="DH96">
        <v>0</v>
      </c>
      <c r="DI96">
        <v>0</v>
      </c>
      <c r="DJ96">
        <v>0</v>
      </c>
      <c r="DK96">
        <v>1</v>
      </c>
      <c r="DL96">
        <v>15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408</v>
      </c>
      <c r="EF96">
        <v>155.19000244140619</v>
      </c>
      <c r="EG96">
        <v>154.1000061035156</v>
      </c>
      <c r="EH96">
        <v>154.49000549316409</v>
      </c>
      <c r="EI96">
        <v>153.00999450683591</v>
      </c>
      <c r="EJ96">
        <v>153.80999755859381</v>
      </c>
      <c r="EK96" s="2">
        <f t="shared" si="43"/>
        <v>-7.0733049624827071E-3</v>
      </c>
      <c r="EL96" s="2">
        <f t="shared" si="44"/>
        <v>2.5244311980152645E-3</v>
      </c>
      <c r="EM96" s="2">
        <f t="shared" si="45"/>
        <v>7.0734039812268001E-3</v>
      </c>
      <c r="EN96" s="2">
        <f t="shared" si="46"/>
        <v>5.2012422108851375E-3</v>
      </c>
      <c r="EO96">
        <v>17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17</v>
      </c>
      <c r="EY96">
        <v>43</v>
      </c>
      <c r="EZ96">
        <v>41</v>
      </c>
      <c r="FA96">
        <v>45</v>
      </c>
      <c r="FB96">
        <v>40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563</v>
      </c>
      <c r="FX96">
        <v>153.80999755859381</v>
      </c>
      <c r="FY96">
        <v>154.8500061035156</v>
      </c>
      <c r="FZ96">
        <v>155.47999572753909</v>
      </c>
      <c r="GA96">
        <v>153.1300048828125</v>
      </c>
      <c r="GB96">
        <v>153.36000061035159</v>
      </c>
      <c r="GC96">
        <v>437</v>
      </c>
      <c r="GD96">
        <v>420</v>
      </c>
      <c r="GE96">
        <v>207</v>
      </c>
      <c r="GF96">
        <v>201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43</v>
      </c>
      <c r="GM96">
        <v>0</v>
      </c>
      <c r="GN96">
        <v>40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2.2999999999999998</v>
      </c>
      <c r="GX96" t="s">
        <v>218</v>
      </c>
      <c r="GY96">
        <v>11705065</v>
      </c>
      <c r="GZ96">
        <v>11881000</v>
      </c>
      <c r="HC96">
        <v>8.9600000000000009</v>
      </c>
      <c r="HD96">
        <v>1.04</v>
      </c>
      <c r="HE96">
        <v>0.28570000000000001</v>
      </c>
      <c r="HF96" s="2">
        <f t="shared" si="47"/>
        <v>6.7162318626358131E-3</v>
      </c>
      <c r="HG96" s="2">
        <f t="shared" si="48"/>
        <v>4.0519014750134419E-3</v>
      </c>
      <c r="HH96" s="2">
        <f t="shared" si="49"/>
        <v>1.1107530855073322E-2</v>
      </c>
      <c r="HI96" s="2">
        <f t="shared" si="50"/>
        <v>1.4997113107964033E-3</v>
      </c>
      <c r="HJ96" s="3">
        <f t="shared" si="51"/>
        <v>155.47744307165226</v>
      </c>
      <c r="HK96" s="4" t="str">
        <f t="shared" si="52"/>
        <v>JPM</v>
      </c>
    </row>
    <row r="97" spans="1:219" hidden="1" x14ac:dyDescent="0.3">
      <c r="A97">
        <v>88</v>
      </c>
      <c r="B97" t="s">
        <v>564</v>
      </c>
      <c r="C97">
        <v>10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47</v>
      </c>
      <c r="N97">
        <v>7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53</v>
      </c>
      <c r="W97">
        <v>21</v>
      </c>
      <c r="X97">
        <v>27</v>
      </c>
      <c r="Y97">
        <v>29</v>
      </c>
      <c r="Z97">
        <v>31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31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425</v>
      </c>
      <c r="AV97">
        <v>21.45000076293945</v>
      </c>
      <c r="AW97">
        <v>21.510000228881839</v>
      </c>
      <c r="AX97">
        <v>21.649999618530281</v>
      </c>
      <c r="AY97">
        <v>21.35000038146973</v>
      </c>
      <c r="AZ97">
        <v>21.54999923706055</v>
      </c>
      <c r="BA97" s="2">
        <f t="shared" si="35"/>
        <v>2.7893754209182831E-3</v>
      </c>
      <c r="BB97" s="2">
        <f t="shared" si="36"/>
        <v>6.4664846242590279E-3</v>
      </c>
      <c r="BC97" s="2">
        <f t="shared" si="37"/>
        <v>7.4383935708784987E-3</v>
      </c>
      <c r="BD97" s="2">
        <f t="shared" si="38"/>
        <v>9.2806896831287844E-3</v>
      </c>
      <c r="BE97">
        <v>161</v>
      </c>
      <c r="BF97">
        <v>27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11</v>
      </c>
      <c r="BO97">
        <v>4</v>
      </c>
      <c r="BP97">
        <v>2</v>
      </c>
      <c r="BQ97">
        <v>1</v>
      </c>
      <c r="BR97">
        <v>3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3</v>
      </c>
      <c r="BZ97">
        <v>0</v>
      </c>
      <c r="CA97">
        <v>1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565</v>
      </c>
      <c r="CN97">
        <v>21.54999923706055</v>
      </c>
      <c r="CO97">
        <v>21.870000839233398</v>
      </c>
      <c r="CP97">
        <v>22.110000610351559</v>
      </c>
      <c r="CQ97">
        <v>21.760000228881839</v>
      </c>
      <c r="CR97">
        <v>22.059999465942379</v>
      </c>
      <c r="CS97" s="2">
        <f t="shared" si="39"/>
        <v>1.4631988563932108E-2</v>
      </c>
      <c r="CT97" s="2">
        <f t="shared" si="40"/>
        <v>1.0854806173356546E-2</v>
      </c>
      <c r="CU97" s="2">
        <f t="shared" si="41"/>
        <v>5.0297487942581043E-3</v>
      </c>
      <c r="CV97" s="2">
        <f t="shared" si="42"/>
        <v>1.3599240449833072E-2</v>
      </c>
      <c r="CW97">
        <v>99</v>
      </c>
      <c r="CX97">
        <v>61</v>
      </c>
      <c r="CY97">
        <v>11</v>
      </c>
      <c r="CZ97">
        <v>0</v>
      </c>
      <c r="DA97">
        <v>0</v>
      </c>
      <c r="DB97">
        <v>1</v>
      </c>
      <c r="DC97">
        <v>11</v>
      </c>
      <c r="DD97">
        <v>0</v>
      </c>
      <c r="DE97">
        <v>0</v>
      </c>
      <c r="DF97">
        <v>22</v>
      </c>
      <c r="DG97">
        <v>6</v>
      </c>
      <c r="DH97">
        <v>3</v>
      </c>
      <c r="DI97">
        <v>7</v>
      </c>
      <c r="DJ97">
        <v>2</v>
      </c>
      <c r="DK97">
        <v>1</v>
      </c>
      <c r="DL97">
        <v>0</v>
      </c>
      <c r="DM97">
        <v>0</v>
      </c>
      <c r="DN97">
        <v>0</v>
      </c>
      <c r="DO97">
        <v>31</v>
      </c>
      <c r="DP97">
        <v>11</v>
      </c>
      <c r="DQ97">
        <v>2</v>
      </c>
      <c r="DR97">
        <v>0</v>
      </c>
      <c r="DS97">
        <v>1</v>
      </c>
      <c r="DT97">
        <v>1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566</v>
      </c>
      <c r="EF97">
        <v>22.059999465942379</v>
      </c>
      <c r="EG97">
        <v>21.940000534057621</v>
      </c>
      <c r="EH97">
        <v>22.129999160766602</v>
      </c>
      <c r="EI97">
        <v>21.75</v>
      </c>
      <c r="EJ97">
        <v>21.760000228881839</v>
      </c>
      <c r="EK97" s="2">
        <f t="shared" si="43"/>
        <v>-5.4694133529524791E-3</v>
      </c>
      <c r="EL97" s="2">
        <f t="shared" si="44"/>
        <v>8.5855686359818106E-3</v>
      </c>
      <c r="EM97" s="2">
        <f t="shared" si="45"/>
        <v>8.6600058993928641E-3</v>
      </c>
      <c r="EN97" s="2">
        <f t="shared" si="46"/>
        <v>4.5956933716229109E-4</v>
      </c>
      <c r="EO97">
        <v>14</v>
      </c>
      <c r="EP97">
        <v>7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10</v>
      </c>
      <c r="EY97">
        <v>11</v>
      </c>
      <c r="EZ97">
        <v>38</v>
      </c>
      <c r="FA97">
        <v>38</v>
      </c>
      <c r="FB97">
        <v>82</v>
      </c>
      <c r="FC97">
        <v>0</v>
      </c>
      <c r="FD97">
        <v>0</v>
      </c>
      <c r="FE97">
        <v>0</v>
      </c>
      <c r="FF97">
        <v>0</v>
      </c>
      <c r="FG97">
        <v>7</v>
      </c>
      <c r="FH97">
        <v>0</v>
      </c>
      <c r="FI97">
        <v>6</v>
      </c>
      <c r="FJ97">
        <v>0</v>
      </c>
      <c r="FK97">
        <v>1</v>
      </c>
      <c r="FL97">
        <v>0</v>
      </c>
      <c r="FM97">
        <v>1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464</v>
      </c>
      <c r="FX97">
        <v>21.760000228881839</v>
      </c>
      <c r="FY97">
        <v>22</v>
      </c>
      <c r="FZ97">
        <v>22.159999847412109</v>
      </c>
      <c r="GA97">
        <v>21.719999313354489</v>
      </c>
      <c r="GB97">
        <v>22</v>
      </c>
      <c r="GC97">
        <v>434</v>
      </c>
      <c r="GD97">
        <v>401</v>
      </c>
      <c r="GE97">
        <v>192</v>
      </c>
      <c r="GF97">
        <v>219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118</v>
      </c>
      <c r="GM97">
        <v>0</v>
      </c>
      <c r="GN97">
        <v>84</v>
      </c>
      <c r="GO97">
        <v>4</v>
      </c>
      <c r="GP97">
        <v>2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2.8</v>
      </c>
      <c r="GX97" t="s">
        <v>288</v>
      </c>
      <c r="GY97">
        <v>7420182</v>
      </c>
      <c r="GZ97">
        <v>8877850</v>
      </c>
      <c r="HC97">
        <v>0.86</v>
      </c>
      <c r="HD97">
        <v>1.1499999999999999</v>
      </c>
      <c r="HE97">
        <v>0.42290001999999999</v>
      </c>
      <c r="HF97" s="2">
        <f t="shared" si="47"/>
        <v>1.0909080505370983E-2</v>
      </c>
      <c r="HG97" s="2">
        <f t="shared" si="48"/>
        <v>7.2202097704795465E-3</v>
      </c>
      <c r="HH97" s="2">
        <f t="shared" si="49"/>
        <v>1.2727303938432355E-2</v>
      </c>
      <c r="HI97" s="2">
        <f t="shared" si="50"/>
        <v>1.2727303938432355E-2</v>
      </c>
      <c r="HJ97" s="3">
        <f t="shared" si="51"/>
        <v>22.158844614950549</v>
      </c>
      <c r="HK97" s="4" t="str">
        <f t="shared" si="52"/>
        <v>KEY</v>
      </c>
    </row>
    <row r="98" spans="1:219" hidden="1" x14ac:dyDescent="0.3">
      <c r="A98">
        <v>89</v>
      </c>
      <c r="B98" t="s">
        <v>567</v>
      </c>
      <c r="C98">
        <v>10</v>
      </c>
      <c r="D98">
        <v>1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15</v>
      </c>
      <c r="N98">
        <v>86</v>
      </c>
      <c r="O98">
        <v>48</v>
      </c>
      <c r="P98">
        <v>38</v>
      </c>
      <c r="Q98">
        <v>1</v>
      </c>
      <c r="R98">
        <v>0</v>
      </c>
      <c r="S98">
        <v>0</v>
      </c>
      <c r="T98">
        <v>0</v>
      </c>
      <c r="U98">
        <v>0</v>
      </c>
      <c r="V98">
        <v>2</v>
      </c>
      <c r="W98">
        <v>2</v>
      </c>
      <c r="X98">
        <v>0</v>
      </c>
      <c r="Y98">
        <v>1</v>
      </c>
      <c r="Z98">
        <v>4</v>
      </c>
      <c r="AA98">
        <v>1</v>
      </c>
      <c r="AB98">
        <v>9</v>
      </c>
      <c r="AC98">
        <v>1</v>
      </c>
      <c r="AD98">
        <v>0</v>
      </c>
      <c r="AE98">
        <v>1</v>
      </c>
      <c r="AF98">
        <v>0</v>
      </c>
      <c r="AG98">
        <v>4</v>
      </c>
      <c r="AH98">
        <v>4</v>
      </c>
      <c r="AI98">
        <v>1</v>
      </c>
      <c r="AJ98">
        <v>0</v>
      </c>
      <c r="AK98">
        <v>1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568</v>
      </c>
      <c r="AV98">
        <v>20.760000228881839</v>
      </c>
      <c r="AW98">
        <v>20.780000686645511</v>
      </c>
      <c r="AX98">
        <v>21.29999923706055</v>
      </c>
      <c r="AY98">
        <v>20.719999313354489</v>
      </c>
      <c r="AZ98">
        <v>20.889999389648441</v>
      </c>
      <c r="BA98" s="2">
        <f t="shared" si="35"/>
        <v>9.6248590485015217E-4</v>
      </c>
      <c r="BB98" s="2">
        <f t="shared" si="36"/>
        <v>2.4413078358720197E-2</v>
      </c>
      <c r="BC98" s="2">
        <f t="shared" si="37"/>
        <v>2.8874577145506786E-3</v>
      </c>
      <c r="BD98" s="2">
        <f t="shared" si="38"/>
        <v>8.1378688971236457E-3</v>
      </c>
      <c r="BE98">
        <v>10</v>
      </c>
      <c r="BF98">
        <v>61</v>
      </c>
      <c r="BG98">
        <v>21</v>
      </c>
      <c r="BH98">
        <v>62</v>
      </c>
      <c r="BI98">
        <v>41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1</v>
      </c>
      <c r="BQ98">
        <v>0</v>
      </c>
      <c r="BR98">
        <v>0</v>
      </c>
      <c r="BS98">
        <v>1</v>
      </c>
      <c r="BT98">
        <v>2</v>
      </c>
      <c r="BU98">
        <v>1</v>
      </c>
      <c r="BV98">
        <v>2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569</v>
      </c>
      <c r="CN98">
        <v>20.889999389648441</v>
      </c>
      <c r="CO98">
        <v>21.270000457763668</v>
      </c>
      <c r="CP98">
        <v>21.430000305175781</v>
      </c>
      <c r="CQ98">
        <v>20.989999771118161</v>
      </c>
      <c r="CR98">
        <v>21.219999313354489</v>
      </c>
      <c r="CS98" s="2">
        <f t="shared" si="39"/>
        <v>1.7865588149365785E-2</v>
      </c>
      <c r="CT98" s="2">
        <f t="shared" si="40"/>
        <v>7.4661616954559973E-3</v>
      </c>
      <c r="CU98" s="2">
        <f t="shared" si="41"/>
        <v>1.316411286410224E-2</v>
      </c>
      <c r="CV98" s="2">
        <f t="shared" si="42"/>
        <v>1.0838810069686566E-2</v>
      </c>
      <c r="CW98">
        <v>54</v>
      </c>
      <c r="CX98">
        <v>19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29</v>
      </c>
      <c r="DG98">
        <v>15</v>
      </c>
      <c r="DH98">
        <v>25</v>
      </c>
      <c r="DI98">
        <v>21</v>
      </c>
      <c r="DJ98">
        <v>49</v>
      </c>
      <c r="DK98">
        <v>0</v>
      </c>
      <c r="DL98">
        <v>0</v>
      </c>
      <c r="DM98">
        <v>0</v>
      </c>
      <c r="DN98">
        <v>0</v>
      </c>
      <c r="DO98">
        <v>19</v>
      </c>
      <c r="DP98">
        <v>0</v>
      </c>
      <c r="DQ98">
        <v>1</v>
      </c>
      <c r="DR98">
        <v>0</v>
      </c>
      <c r="DS98">
        <v>1</v>
      </c>
      <c r="DT98">
        <v>0</v>
      </c>
      <c r="DU98">
        <v>1</v>
      </c>
      <c r="DV98">
        <v>0</v>
      </c>
      <c r="DW98">
        <v>55</v>
      </c>
      <c r="DX98">
        <v>19</v>
      </c>
      <c r="DY98">
        <v>14</v>
      </c>
      <c r="DZ98">
        <v>1</v>
      </c>
      <c r="EA98">
        <v>1</v>
      </c>
      <c r="EB98">
        <v>1</v>
      </c>
      <c r="EC98">
        <v>2</v>
      </c>
      <c r="ED98">
        <v>1</v>
      </c>
      <c r="EE98" t="s">
        <v>307</v>
      </c>
      <c r="EF98">
        <v>21.219999313354489</v>
      </c>
      <c r="EG98">
        <v>21.090000152587891</v>
      </c>
      <c r="EH98">
        <v>21.20000076293945</v>
      </c>
      <c r="EI98">
        <v>20.760000228881839</v>
      </c>
      <c r="EJ98">
        <v>21</v>
      </c>
      <c r="EK98" s="2">
        <f t="shared" si="43"/>
        <v>-6.1640189580864924E-3</v>
      </c>
      <c r="EL98" s="2">
        <f t="shared" si="44"/>
        <v>5.1887078487211635E-3</v>
      </c>
      <c r="EM98" s="2">
        <f t="shared" si="45"/>
        <v>1.5647222442791597E-2</v>
      </c>
      <c r="EN98" s="2">
        <f t="shared" si="46"/>
        <v>1.1428560529436194E-2</v>
      </c>
      <c r="EO98">
        <v>1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20</v>
      </c>
      <c r="EY98">
        <v>10</v>
      </c>
      <c r="EZ98">
        <v>30</v>
      </c>
      <c r="FA98">
        <v>15</v>
      </c>
      <c r="FB98">
        <v>120</v>
      </c>
      <c r="FC98">
        <v>0</v>
      </c>
      <c r="FD98">
        <v>0</v>
      </c>
      <c r="FE98">
        <v>0</v>
      </c>
      <c r="FF98">
        <v>0</v>
      </c>
      <c r="FG98">
        <v>1</v>
      </c>
      <c r="FH98">
        <v>0</v>
      </c>
      <c r="FI98">
        <v>0</v>
      </c>
      <c r="FJ98">
        <v>0</v>
      </c>
      <c r="FK98">
        <v>1</v>
      </c>
      <c r="FL98">
        <v>0</v>
      </c>
      <c r="FM98">
        <v>0</v>
      </c>
      <c r="FN98">
        <v>0</v>
      </c>
      <c r="FO98">
        <v>1</v>
      </c>
      <c r="FP98">
        <v>1</v>
      </c>
      <c r="FQ98">
        <v>0</v>
      </c>
      <c r="FR98">
        <v>0</v>
      </c>
      <c r="FS98">
        <v>1</v>
      </c>
      <c r="FT98">
        <v>1</v>
      </c>
      <c r="FU98">
        <v>1</v>
      </c>
      <c r="FV98">
        <v>0</v>
      </c>
      <c r="FW98" t="s">
        <v>570</v>
      </c>
      <c r="FX98">
        <v>21</v>
      </c>
      <c r="FY98">
        <v>21.110000610351559</v>
      </c>
      <c r="FZ98">
        <v>21.219999313354489</v>
      </c>
      <c r="GA98">
        <v>20.909999847412109</v>
      </c>
      <c r="GB98">
        <v>21.030000686645511</v>
      </c>
      <c r="GC98">
        <v>458</v>
      </c>
      <c r="GD98">
        <v>345</v>
      </c>
      <c r="GE98">
        <v>75</v>
      </c>
      <c r="GF98">
        <v>334</v>
      </c>
      <c r="GG98">
        <v>0</v>
      </c>
      <c r="GH98">
        <v>142</v>
      </c>
      <c r="GI98">
        <v>0</v>
      </c>
      <c r="GJ98">
        <v>0</v>
      </c>
      <c r="GK98">
        <v>2</v>
      </c>
      <c r="GL98">
        <v>173</v>
      </c>
      <c r="GM98">
        <v>0</v>
      </c>
      <c r="GN98">
        <v>169</v>
      </c>
      <c r="GO98">
        <v>2</v>
      </c>
      <c r="GP98">
        <v>1</v>
      </c>
      <c r="GQ98">
        <v>1</v>
      </c>
      <c r="GR98">
        <v>0</v>
      </c>
      <c r="GS98">
        <v>3</v>
      </c>
      <c r="GT98">
        <v>3</v>
      </c>
      <c r="GU98">
        <v>1</v>
      </c>
      <c r="GV98">
        <v>1</v>
      </c>
      <c r="GW98">
        <v>2.2999999999999998</v>
      </c>
      <c r="GX98" t="s">
        <v>218</v>
      </c>
      <c r="GY98">
        <v>6912993</v>
      </c>
      <c r="GZ98">
        <v>6255400</v>
      </c>
      <c r="HA98">
        <v>84.700999999999993</v>
      </c>
      <c r="HB98">
        <v>84.700999999999993</v>
      </c>
      <c r="HC98">
        <v>9.52</v>
      </c>
      <c r="HD98">
        <v>4.66</v>
      </c>
      <c r="HE98">
        <v>0.18740000000000001</v>
      </c>
      <c r="HF98" s="2">
        <f t="shared" si="47"/>
        <v>5.2108293307020492E-3</v>
      </c>
      <c r="HG98" s="2">
        <f t="shared" si="48"/>
        <v>5.1837279247084478E-3</v>
      </c>
      <c r="HH98" s="2">
        <f t="shared" si="49"/>
        <v>9.4742187189410521E-3</v>
      </c>
      <c r="HI98" s="2">
        <f t="shared" si="50"/>
        <v>5.7061738143263652E-3</v>
      </c>
      <c r="HJ98" s="3">
        <f t="shared" si="51"/>
        <v>21.21942911000605</v>
      </c>
      <c r="HK98" s="4" t="str">
        <f t="shared" si="52"/>
        <v>KIM</v>
      </c>
    </row>
    <row r="99" spans="1:219" hidden="1" x14ac:dyDescent="0.3">
      <c r="A99">
        <v>90</v>
      </c>
      <c r="B99" t="s">
        <v>571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91</v>
      </c>
      <c r="N99">
        <v>24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68</v>
      </c>
      <c r="W99">
        <v>20</v>
      </c>
      <c r="X99">
        <v>11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572</v>
      </c>
      <c r="AV99">
        <v>40.099998474121087</v>
      </c>
      <c r="AW99">
        <v>40.259998321533203</v>
      </c>
      <c r="AX99">
        <v>40.479999542236328</v>
      </c>
      <c r="AY99">
        <v>39.959999084472663</v>
      </c>
      <c r="AZ99">
        <v>40.119998931884773</v>
      </c>
      <c r="BA99" s="2">
        <f t="shared" si="35"/>
        <v>3.9741642842180402E-3</v>
      </c>
      <c r="BB99" s="2">
        <f t="shared" si="36"/>
        <v>5.4348128258642214E-3</v>
      </c>
      <c r="BC99" s="2">
        <f t="shared" si="37"/>
        <v>7.4515461889645973E-3</v>
      </c>
      <c r="BD99" s="2">
        <f t="shared" si="38"/>
        <v>3.9880321952090458E-3</v>
      </c>
      <c r="BE99">
        <v>7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9</v>
      </c>
      <c r="BO99">
        <v>20</v>
      </c>
      <c r="BP99">
        <v>43</v>
      </c>
      <c r="BQ99">
        <v>36</v>
      </c>
      <c r="BR99">
        <v>82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500</v>
      </c>
      <c r="CN99">
        <v>40.119998931884773</v>
      </c>
      <c r="CO99">
        <v>40.259998321533203</v>
      </c>
      <c r="CP99">
        <v>41.979999542236328</v>
      </c>
      <c r="CQ99">
        <v>40.159999847412109</v>
      </c>
      <c r="CR99">
        <v>41.685001373291023</v>
      </c>
      <c r="CS99" s="2">
        <f t="shared" si="39"/>
        <v>3.4773819047466681E-3</v>
      </c>
      <c r="CT99" s="2">
        <f t="shared" si="40"/>
        <v>4.0971920901824221E-2</v>
      </c>
      <c r="CU99" s="2">
        <f t="shared" si="41"/>
        <v>2.4838171458047009E-3</v>
      </c>
      <c r="CV99" s="2">
        <f t="shared" si="42"/>
        <v>3.6583938482392164E-2</v>
      </c>
      <c r="CW99">
        <v>0</v>
      </c>
      <c r="CX99">
        <v>0</v>
      </c>
      <c r="CY99">
        <v>3</v>
      </c>
      <c r="CZ99">
        <v>23</v>
      </c>
      <c r="DA99">
        <v>169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0</v>
      </c>
      <c r="DI99">
        <v>0</v>
      </c>
      <c r="DJ99">
        <v>0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573</v>
      </c>
      <c r="EF99">
        <v>41.685001373291023</v>
      </c>
      <c r="EG99">
        <v>41.310001373291023</v>
      </c>
      <c r="EH99">
        <v>41.599998474121087</v>
      </c>
      <c r="EI99">
        <v>40.759998321533203</v>
      </c>
      <c r="EJ99">
        <v>41.290000915527337</v>
      </c>
      <c r="EK99" s="2">
        <f t="shared" si="43"/>
        <v>-9.0777048543613237E-3</v>
      </c>
      <c r="EL99" s="2">
        <f t="shared" si="44"/>
        <v>6.9710844102667258E-3</v>
      </c>
      <c r="EM99" s="2">
        <f t="shared" si="45"/>
        <v>1.3314040994281462E-2</v>
      </c>
      <c r="EN99" s="2">
        <f t="shared" si="46"/>
        <v>1.2836100320715249E-2</v>
      </c>
      <c r="EO99">
        <v>47</v>
      </c>
      <c r="EP99">
        <v>5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21</v>
      </c>
      <c r="EY99">
        <v>10</v>
      </c>
      <c r="EZ99">
        <v>19</v>
      </c>
      <c r="FA99">
        <v>32</v>
      </c>
      <c r="FB99">
        <v>68</v>
      </c>
      <c r="FC99">
        <v>0</v>
      </c>
      <c r="FD99">
        <v>0</v>
      </c>
      <c r="FE99">
        <v>0</v>
      </c>
      <c r="FF99">
        <v>0</v>
      </c>
      <c r="FG99">
        <v>2</v>
      </c>
      <c r="FH99">
        <v>0</v>
      </c>
      <c r="FI99">
        <v>0</v>
      </c>
      <c r="FJ99">
        <v>0</v>
      </c>
      <c r="FK99">
        <v>1</v>
      </c>
      <c r="FL99">
        <v>0</v>
      </c>
      <c r="FM99">
        <v>1</v>
      </c>
      <c r="FN99">
        <v>0</v>
      </c>
      <c r="FO99">
        <v>4</v>
      </c>
      <c r="FP99">
        <v>2</v>
      </c>
      <c r="FQ99">
        <v>18</v>
      </c>
      <c r="FR99">
        <v>0</v>
      </c>
      <c r="FS99">
        <v>1</v>
      </c>
      <c r="FT99">
        <v>1</v>
      </c>
      <c r="FU99">
        <v>1</v>
      </c>
      <c r="FV99">
        <v>1</v>
      </c>
      <c r="FW99" t="s">
        <v>574</v>
      </c>
      <c r="FX99">
        <v>41.290000915527337</v>
      </c>
      <c r="FY99">
        <v>41.520000457763672</v>
      </c>
      <c r="FZ99">
        <v>42.299999237060547</v>
      </c>
      <c r="GA99">
        <v>41.509998321533203</v>
      </c>
      <c r="GB99">
        <v>41.990001678466797</v>
      </c>
      <c r="GC99">
        <v>370</v>
      </c>
      <c r="GD99">
        <v>441</v>
      </c>
      <c r="GE99">
        <v>247</v>
      </c>
      <c r="GF99">
        <v>151</v>
      </c>
      <c r="GG99">
        <v>0</v>
      </c>
      <c r="GH99">
        <v>192</v>
      </c>
      <c r="GI99">
        <v>0</v>
      </c>
      <c r="GJ99">
        <v>192</v>
      </c>
      <c r="GK99">
        <v>1</v>
      </c>
      <c r="GL99">
        <v>150</v>
      </c>
      <c r="GM99">
        <v>1</v>
      </c>
      <c r="GN99">
        <v>68</v>
      </c>
      <c r="GO99">
        <v>1</v>
      </c>
      <c r="GP99">
        <v>1</v>
      </c>
      <c r="GQ99">
        <v>0</v>
      </c>
      <c r="GR99">
        <v>0</v>
      </c>
      <c r="GS99">
        <v>1</v>
      </c>
      <c r="GT99">
        <v>1</v>
      </c>
      <c r="GU99">
        <v>1</v>
      </c>
      <c r="GV99">
        <v>1</v>
      </c>
      <c r="GW99">
        <v>2.7</v>
      </c>
      <c r="GX99" t="s">
        <v>288</v>
      </c>
      <c r="GY99">
        <v>6572440</v>
      </c>
      <c r="GZ99">
        <v>6462783</v>
      </c>
      <c r="HA99">
        <v>0.58599999999999997</v>
      </c>
      <c r="HB99">
        <v>1.7350000000000001</v>
      </c>
      <c r="HC99">
        <v>-6.58</v>
      </c>
      <c r="HD99">
        <v>3.39</v>
      </c>
      <c r="HE99">
        <v>5.5171995000000003</v>
      </c>
      <c r="HF99" s="2">
        <f t="shared" si="47"/>
        <v>5.5394879503988248E-3</v>
      </c>
      <c r="HG99" s="2">
        <f t="shared" si="48"/>
        <v>1.8439687786412251E-2</v>
      </c>
      <c r="HH99" s="2">
        <f t="shared" si="49"/>
        <v>2.4089923218195697E-4</v>
      </c>
      <c r="HI99" s="2">
        <f t="shared" si="50"/>
        <v>1.1431372654117977E-2</v>
      </c>
      <c r="HJ99" s="3">
        <f t="shared" si="51"/>
        <v>42.285616303096525</v>
      </c>
      <c r="HK99" s="4" t="str">
        <f t="shared" si="52"/>
        <v>KHC</v>
      </c>
    </row>
    <row r="100" spans="1:219" hidden="1" x14ac:dyDescent="0.3">
      <c r="A100">
        <v>91</v>
      </c>
      <c r="B100" t="s">
        <v>575</v>
      </c>
      <c r="C100">
        <v>9</v>
      </c>
      <c r="D100">
        <v>0</v>
      </c>
      <c r="E100">
        <v>5</v>
      </c>
      <c r="F100">
        <v>1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9</v>
      </c>
      <c r="N100">
        <v>8</v>
      </c>
      <c r="O100">
        <v>24</v>
      </c>
      <c r="P100">
        <v>20</v>
      </c>
      <c r="Q100">
        <v>125</v>
      </c>
      <c r="R100">
        <v>0</v>
      </c>
      <c r="S100">
        <v>0</v>
      </c>
      <c r="T100">
        <v>0</v>
      </c>
      <c r="U100">
        <v>0</v>
      </c>
      <c r="V100">
        <v>2</v>
      </c>
      <c r="W100">
        <v>4</v>
      </c>
      <c r="X100">
        <v>6</v>
      </c>
      <c r="Y100">
        <v>1</v>
      </c>
      <c r="Z100">
        <v>4</v>
      </c>
      <c r="AA100">
        <v>1</v>
      </c>
      <c r="AB100">
        <v>17</v>
      </c>
      <c r="AC100">
        <v>1</v>
      </c>
      <c r="AD100">
        <v>17</v>
      </c>
      <c r="AE100">
        <v>0</v>
      </c>
      <c r="AF100">
        <v>0</v>
      </c>
      <c r="AG100">
        <v>4</v>
      </c>
      <c r="AH100">
        <v>4</v>
      </c>
      <c r="AI100">
        <v>0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576</v>
      </c>
      <c r="AV100">
        <v>60.729999542236328</v>
      </c>
      <c r="AW100">
        <v>61</v>
      </c>
      <c r="AX100">
        <v>61.909999847412109</v>
      </c>
      <c r="AY100">
        <v>60.340000152587891</v>
      </c>
      <c r="AZ100">
        <v>61.740001678466797</v>
      </c>
      <c r="BA100" s="2">
        <f t="shared" si="35"/>
        <v>4.4262370125192074E-3</v>
      </c>
      <c r="BB100" s="2">
        <f t="shared" si="36"/>
        <v>1.4698753830640676E-2</v>
      </c>
      <c r="BC100" s="2">
        <f t="shared" si="37"/>
        <v>1.0819669629706707E-2</v>
      </c>
      <c r="BD100" s="2">
        <f t="shared" si="38"/>
        <v>2.2675761059578803E-2</v>
      </c>
      <c r="BE100">
        <v>31</v>
      </c>
      <c r="BF100">
        <v>70</v>
      </c>
      <c r="BG100">
        <v>65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4</v>
      </c>
      <c r="BO100">
        <v>1</v>
      </c>
      <c r="BP100">
        <v>6</v>
      </c>
      <c r="BQ100">
        <v>4</v>
      </c>
      <c r="BR100">
        <v>19</v>
      </c>
      <c r="BS100">
        <v>1</v>
      </c>
      <c r="BT100">
        <v>34</v>
      </c>
      <c r="BU100">
        <v>0</v>
      </c>
      <c r="BV100">
        <v>0</v>
      </c>
      <c r="BW100">
        <v>0</v>
      </c>
      <c r="BX100">
        <v>0</v>
      </c>
      <c r="BY100">
        <v>19</v>
      </c>
      <c r="BZ100">
        <v>19</v>
      </c>
      <c r="CA100">
        <v>0</v>
      </c>
      <c r="CB100">
        <v>0</v>
      </c>
      <c r="CC100">
        <v>1</v>
      </c>
      <c r="CD100">
        <v>1</v>
      </c>
      <c r="CE100">
        <v>4</v>
      </c>
      <c r="CF100">
        <v>0</v>
      </c>
      <c r="CG100">
        <v>4</v>
      </c>
      <c r="CH100">
        <v>4</v>
      </c>
      <c r="CI100">
        <v>1</v>
      </c>
      <c r="CJ100">
        <v>0</v>
      </c>
      <c r="CK100">
        <v>1</v>
      </c>
      <c r="CL100">
        <v>1</v>
      </c>
      <c r="CM100" t="s">
        <v>577</v>
      </c>
      <c r="CN100">
        <v>61.740001678466797</v>
      </c>
      <c r="CO100">
        <v>62.400001525878913</v>
      </c>
      <c r="CP100">
        <v>62.849998474121087</v>
      </c>
      <c r="CQ100">
        <v>60.349998474121087</v>
      </c>
      <c r="CR100">
        <v>61.189998626708977</v>
      </c>
      <c r="CS100" s="2">
        <f t="shared" si="39"/>
        <v>1.0576920372964982E-2</v>
      </c>
      <c r="CT100" s="2">
        <f t="shared" si="40"/>
        <v>7.159856152223476E-3</v>
      </c>
      <c r="CU100" s="2">
        <f t="shared" si="41"/>
        <v>3.2852612205588438E-2</v>
      </c>
      <c r="CV100" s="2">
        <f t="shared" si="42"/>
        <v>1.3727736091519338E-2</v>
      </c>
      <c r="CW100">
        <v>4</v>
      </c>
      <c r="CX100">
        <v>3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3</v>
      </c>
      <c r="DH100">
        <v>0</v>
      </c>
      <c r="DI100">
        <v>2</v>
      </c>
      <c r="DJ100">
        <v>186</v>
      </c>
      <c r="DK100">
        <v>0</v>
      </c>
      <c r="DL100">
        <v>0</v>
      </c>
      <c r="DM100">
        <v>0</v>
      </c>
      <c r="DN100">
        <v>0</v>
      </c>
      <c r="DO100">
        <v>3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7</v>
      </c>
      <c r="DX100">
        <v>3</v>
      </c>
      <c r="DY100">
        <v>0</v>
      </c>
      <c r="DZ100">
        <v>0</v>
      </c>
      <c r="EA100">
        <v>2</v>
      </c>
      <c r="EB100">
        <v>1</v>
      </c>
      <c r="EC100">
        <v>1</v>
      </c>
      <c r="ED100">
        <v>0</v>
      </c>
      <c r="EE100" t="s">
        <v>563</v>
      </c>
      <c r="EF100">
        <v>61.189998626708977</v>
      </c>
      <c r="EG100">
        <v>61</v>
      </c>
      <c r="EH100">
        <v>61.330001831054688</v>
      </c>
      <c r="EI100">
        <v>60.139999389648438</v>
      </c>
      <c r="EJ100">
        <v>61.259998321533203</v>
      </c>
      <c r="EK100" s="2">
        <f t="shared" si="43"/>
        <v>-3.1147315853929936E-3</v>
      </c>
      <c r="EL100" s="2">
        <f t="shared" si="44"/>
        <v>5.3807569085639884E-3</v>
      </c>
      <c r="EM100" s="2">
        <f t="shared" si="45"/>
        <v>1.4098370661500992E-2</v>
      </c>
      <c r="EN100" s="2">
        <f t="shared" si="46"/>
        <v>1.8282712415469971E-2</v>
      </c>
      <c r="EO100">
        <v>69</v>
      </c>
      <c r="EP100">
        <v>4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23</v>
      </c>
      <c r="EY100">
        <v>9</v>
      </c>
      <c r="EZ100">
        <v>16</v>
      </c>
      <c r="FA100">
        <v>5</v>
      </c>
      <c r="FB100">
        <v>83</v>
      </c>
      <c r="FC100">
        <v>0</v>
      </c>
      <c r="FD100">
        <v>0</v>
      </c>
      <c r="FE100">
        <v>0</v>
      </c>
      <c r="FF100">
        <v>0</v>
      </c>
      <c r="FG100">
        <v>1</v>
      </c>
      <c r="FH100">
        <v>0</v>
      </c>
      <c r="FI100">
        <v>0</v>
      </c>
      <c r="FJ100">
        <v>0</v>
      </c>
      <c r="FK100">
        <v>1</v>
      </c>
      <c r="FL100">
        <v>0</v>
      </c>
      <c r="FM100">
        <v>1</v>
      </c>
      <c r="FN100">
        <v>0</v>
      </c>
      <c r="FO100">
        <v>14</v>
      </c>
      <c r="FP100">
        <v>2</v>
      </c>
      <c r="FQ100">
        <v>29</v>
      </c>
      <c r="FR100">
        <v>0</v>
      </c>
      <c r="FS100">
        <v>1</v>
      </c>
      <c r="FT100">
        <v>1</v>
      </c>
      <c r="FU100">
        <v>1</v>
      </c>
      <c r="FV100">
        <v>1</v>
      </c>
      <c r="FW100" t="s">
        <v>452</v>
      </c>
      <c r="FX100">
        <v>61.259998321533203</v>
      </c>
      <c r="FY100">
        <v>61.319999694824219</v>
      </c>
      <c r="FZ100">
        <v>61.810001373291023</v>
      </c>
      <c r="GA100">
        <v>60.720001220703118</v>
      </c>
      <c r="GB100">
        <v>61.060001373291023</v>
      </c>
      <c r="GC100">
        <v>432</v>
      </c>
      <c r="GD100">
        <v>379</v>
      </c>
      <c r="GE100">
        <v>80</v>
      </c>
      <c r="GF100">
        <v>328</v>
      </c>
      <c r="GG100">
        <v>0</v>
      </c>
      <c r="GH100">
        <v>145</v>
      </c>
      <c r="GI100">
        <v>0</v>
      </c>
      <c r="GJ100">
        <v>0</v>
      </c>
      <c r="GK100">
        <v>17</v>
      </c>
      <c r="GL100">
        <v>292</v>
      </c>
      <c r="GM100">
        <v>0</v>
      </c>
      <c r="GN100">
        <v>269</v>
      </c>
      <c r="GO100">
        <v>3</v>
      </c>
      <c r="GP100">
        <v>1</v>
      </c>
      <c r="GQ100">
        <v>2</v>
      </c>
      <c r="GR100">
        <v>0</v>
      </c>
      <c r="GS100">
        <v>3</v>
      </c>
      <c r="GT100">
        <v>2</v>
      </c>
      <c r="GU100">
        <v>2</v>
      </c>
      <c r="GV100">
        <v>1</v>
      </c>
      <c r="GW100">
        <v>2.1</v>
      </c>
      <c r="GX100" t="s">
        <v>218</v>
      </c>
      <c r="GY100">
        <v>3792611</v>
      </c>
      <c r="GZ100">
        <v>4901566</v>
      </c>
      <c r="HA100">
        <v>0.92500000000000004</v>
      </c>
      <c r="HB100">
        <v>2.2839999999999998</v>
      </c>
      <c r="HC100">
        <v>-105.42</v>
      </c>
      <c r="HD100">
        <v>3.03</v>
      </c>
      <c r="HE100">
        <v>0</v>
      </c>
      <c r="HF100" s="2">
        <f t="shared" si="47"/>
        <v>9.7849598156607431E-4</v>
      </c>
      <c r="HG100" s="2">
        <f t="shared" si="48"/>
        <v>7.9275467979287306E-3</v>
      </c>
      <c r="HH100" s="2">
        <f t="shared" si="49"/>
        <v>9.7847109769595431E-3</v>
      </c>
      <c r="HI100" s="2">
        <f t="shared" si="50"/>
        <v>5.5682958555685058E-3</v>
      </c>
      <c r="HJ100" s="3">
        <f t="shared" si="51"/>
        <v>61.806116862053912</v>
      </c>
      <c r="HK100" s="4" t="str">
        <f t="shared" si="52"/>
        <v>LVS</v>
      </c>
    </row>
    <row r="101" spans="1:219" hidden="1" x14ac:dyDescent="0.3">
      <c r="A101">
        <v>92</v>
      </c>
      <c r="B101" t="s">
        <v>578</v>
      </c>
      <c r="C101">
        <v>10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126</v>
      </c>
      <c r="N101">
        <v>37</v>
      </c>
      <c r="O101">
        <v>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579</v>
      </c>
      <c r="AV101">
        <v>55.560001373291023</v>
      </c>
      <c r="AW101">
        <v>55.849998474121087</v>
      </c>
      <c r="AX101">
        <v>55.849998474121087</v>
      </c>
      <c r="AY101">
        <v>55.180000305175781</v>
      </c>
      <c r="AZ101">
        <v>55.389999389648438</v>
      </c>
      <c r="BA101" s="2">
        <f t="shared" si="35"/>
        <v>5.1924280886853635E-3</v>
      </c>
      <c r="BB101" s="2">
        <f t="shared" si="36"/>
        <v>0</v>
      </c>
      <c r="BC101" s="2">
        <f t="shared" si="37"/>
        <v>1.1996386521939795E-2</v>
      </c>
      <c r="BD101" s="2">
        <f t="shared" si="38"/>
        <v>3.7912815812722878E-3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2</v>
      </c>
      <c r="BP101">
        <v>3</v>
      </c>
      <c r="BQ101">
        <v>1</v>
      </c>
      <c r="BR101">
        <v>164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2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 t="s">
        <v>580</v>
      </c>
      <c r="CN101">
        <v>55.389999389648438</v>
      </c>
      <c r="CO101">
        <v>55.700000762939453</v>
      </c>
      <c r="CP101">
        <v>56.200000762939453</v>
      </c>
      <c r="CQ101">
        <v>55.619998931884773</v>
      </c>
      <c r="CR101">
        <v>56.150001525878913</v>
      </c>
      <c r="CS101" s="2">
        <f t="shared" si="39"/>
        <v>5.5655542018820947E-3</v>
      </c>
      <c r="CT101" s="2">
        <f t="shared" si="40"/>
        <v>8.8967970322469947E-3</v>
      </c>
      <c r="CU101" s="2">
        <f t="shared" si="41"/>
        <v>1.4362985629958747E-3</v>
      </c>
      <c r="CV101" s="2">
        <f t="shared" si="42"/>
        <v>9.4390486124896755E-3</v>
      </c>
      <c r="CW101">
        <v>113</v>
      </c>
      <c r="CX101">
        <v>70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2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581</v>
      </c>
      <c r="EF101">
        <v>56.150001525878913</v>
      </c>
      <c r="EG101">
        <v>56.139999389648438</v>
      </c>
      <c r="EH101">
        <v>56.450000762939453</v>
      </c>
      <c r="EI101">
        <v>55.639999389648438</v>
      </c>
      <c r="EJ101">
        <v>55.75</v>
      </c>
      <c r="EK101" s="2">
        <f t="shared" si="43"/>
        <v>-1.7816416706839533E-4</v>
      </c>
      <c r="EL101" s="2">
        <f t="shared" si="44"/>
        <v>5.4916097272142972E-3</v>
      </c>
      <c r="EM101" s="2">
        <f t="shared" si="45"/>
        <v>8.9063057612394081E-3</v>
      </c>
      <c r="EN101" s="2">
        <f t="shared" si="46"/>
        <v>1.9731051184136428E-3</v>
      </c>
      <c r="EO101">
        <v>14</v>
      </c>
      <c r="EP101">
        <v>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</v>
      </c>
      <c r="EY101">
        <v>9</v>
      </c>
      <c r="EZ101">
        <v>51</v>
      </c>
      <c r="FA101">
        <v>46</v>
      </c>
      <c r="FB101">
        <v>52</v>
      </c>
      <c r="FC101">
        <v>0</v>
      </c>
      <c r="FD101">
        <v>0</v>
      </c>
      <c r="FE101">
        <v>0</v>
      </c>
      <c r="FF101">
        <v>0</v>
      </c>
      <c r="FG101">
        <v>2</v>
      </c>
      <c r="FH101">
        <v>0</v>
      </c>
      <c r="FI101">
        <v>0</v>
      </c>
      <c r="FJ101">
        <v>0</v>
      </c>
      <c r="FK101">
        <v>1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235</v>
      </c>
      <c r="FX101">
        <v>55.75</v>
      </c>
      <c r="FY101">
        <v>55.590000152587891</v>
      </c>
      <c r="FZ101">
        <v>57.439998626708977</v>
      </c>
      <c r="GA101">
        <v>55.220001220703118</v>
      </c>
      <c r="GB101">
        <v>57.040000915527337</v>
      </c>
      <c r="GC101">
        <v>365</v>
      </c>
      <c r="GD101">
        <v>340</v>
      </c>
      <c r="GE101">
        <v>199</v>
      </c>
      <c r="GF101">
        <v>168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216</v>
      </c>
      <c r="GM101">
        <v>0</v>
      </c>
      <c r="GN101">
        <v>52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3</v>
      </c>
      <c r="GX101" t="s">
        <v>288</v>
      </c>
      <c r="GY101">
        <v>673744</v>
      </c>
      <c r="GZ101">
        <v>586950</v>
      </c>
      <c r="HA101">
        <v>0.29199999999999998</v>
      </c>
      <c r="HB101">
        <v>0.46500000000000002</v>
      </c>
      <c r="HD101">
        <v>1.94</v>
      </c>
      <c r="HF101" s="2">
        <f t="shared" si="47"/>
        <v>-2.8782127536055579E-3</v>
      </c>
      <c r="HG101" s="2">
        <f t="shared" si="48"/>
        <v>3.220749509664611E-2</v>
      </c>
      <c r="HH101" s="2">
        <f t="shared" si="49"/>
        <v>6.6558541260869353E-3</v>
      </c>
      <c r="HI101" s="2">
        <f t="shared" si="50"/>
        <v>3.1907427517743669E-2</v>
      </c>
      <c r="HJ101" s="3">
        <f t="shared" si="51"/>
        <v>57.380414809924922</v>
      </c>
      <c r="HK101" s="4" t="str">
        <f t="shared" si="52"/>
        <v>L</v>
      </c>
    </row>
    <row r="102" spans="1:219" hidden="1" x14ac:dyDescent="0.3">
      <c r="A102">
        <v>93</v>
      </c>
      <c r="B102" t="s">
        <v>582</v>
      </c>
      <c r="C102">
        <v>10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59</v>
      </c>
      <c r="N102">
        <v>83</v>
      </c>
      <c r="O102">
        <v>25</v>
      </c>
      <c r="P102">
        <v>14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296</v>
      </c>
      <c r="AV102">
        <v>151.32000732421881</v>
      </c>
      <c r="AW102">
        <v>150.72999572753909</v>
      </c>
      <c r="AX102">
        <v>153.69999694824219</v>
      </c>
      <c r="AY102">
        <v>149.9100036621094</v>
      </c>
      <c r="AZ102">
        <v>152.6199951171875</v>
      </c>
      <c r="BA102" s="2">
        <f t="shared" si="35"/>
        <v>-3.9143608664742313E-3</v>
      </c>
      <c r="BB102" s="2">
        <f t="shared" si="36"/>
        <v>1.9323365515116042E-2</v>
      </c>
      <c r="BC102" s="2">
        <f t="shared" si="37"/>
        <v>5.4401385833773297E-3</v>
      </c>
      <c r="BD102" s="2">
        <f t="shared" si="38"/>
        <v>1.775646403996578E-2</v>
      </c>
      <c r="BE102">
        <v>17</v>
      </c>
      <c r="BF102">
        <v>13</v>
      </c>
      <c r="BG102">
        <v>91</v>
      </c>
      <c r="BH102">
        <v>40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2</v>
      </c>
      <c r="BO102">
        <v>0</v>
      </c>
      <c r="BP102">
        <v>0</v>
      </c>
      <c r="BQ102">
        <v>0</v>
      </c>
      <c r="BR102">
        <v>1</v>
      </c>
      <c r="BS102">
        <v>1</v>
      </c>
      <c r="BT102">
        <v>3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1</v>
      </c>
      <c r="CA102">
        <v>0</v>
      </c>
      <c r="CB102">
        <v>0</v>
      </c>
      <c r="CC102">
        <v>1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526</v>
      </c>
      <c r="CN102">
        <v>152.6199951171875</v>
      </c>
      <c r="CO102">
        <v>154.00999450683591</v>
      </c>
      <c r="CP102">
        <v>155.5299987792969</v>
      </c>
      <c r="CQ102">
        <v>152.80000305175781</v>
      </c>
      <c r="CR102">
        <v>154.8800048828125</v>
      </c>
      <c r="CS102" s="2">
        <f t="shared" si="39"/>
        <v>9.0253843206695716E-3</v>
      </c>
      <c r="CT102" s="2">
        <f t="shared" si="40"/>
        <v>9.7730616883623389E-3</v>
      </c>
      <c r="CU102" s="2">
        <f t="shared" si="41"/>
        <v>7.8565774835112068E-3</v>
      </c>
      <c r="CV102" s="2">
        <f t="shared" si="42"/>
        <v>1.3429763465132138E-2</v>
      </c>
      <c r="CW102">
        <v>70</v>
      </c>
      <c r="CX102">
        <v>29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22</v>
      </c>
      <c r="DG102">
        <v>13</v>
      </c>
      <c r="DH102">
        <v>7</v>
      </c>
      <c r="DI102">
        <v>23</v>
      </c>
      <c r="DJ102">
        <v>38</v>
      </c>
      <c r="DK102">
        <v>0</v>
      </c>
      <c r="DL102">
        <v>0</v>
      </c>
      <c r="DM102">
        <v>0</v>
      </c>
      <c r="DN102">
        <v>0</v>
      </c>
      <c r="DO102">
        <v>21</v>
      </c>
      <c r="DP102">
        <v>0</v>
      </c>
      <c r="DQ102">
        <v>0</v>
      </c>
      <c r="DR102">
        <v>0</v>
      </c>
      <c r="DS102">
        <v>1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583</v>
      </c>
      <c r="EF102">
        <v>154.8800048828125</v>
      </c>
      <c r="EG102">
        <v>154.07000732421881</v>
      </c>
      <c r="EH102">
        <v>159.74000549316409</v>
      </c>
      <c r="EI102">
        <v>152.97999572753909</v>
      </c>
      <c r="EJ102">
        <v>156.69999694824219</v>
      </c>
      <c r="EK102" s="2">
        <f t="shared" si="43"/>
        <v>-5.2573344589330606E-3</v>
      </c>
      <c r="EL102" s="2">
        <f t="shared" si="44"/>
        <v>3.5495166983626536E-2</v>
      </c>
      <c r="EM102" s="2">
        <f t="shared" si="45"/>
        <v>7.0747812349092332E-3</v>
      </c>
      <c r="EN102" s="2">
        <f t="shared" si="46"/>
        <v>2.3739638118383644E-2</v>
      </c>
      <c r="EO102">
        <v>6</v>
      </c>
      <c r="EP102">
        <v>7</v>
      </c>
      <c r="EQ102">
        <v>12</v>
      </c>
      <c r="ER102">
        <v>18</v>
      </c>
      <c r="ES102">
        <v>150</v>
      </c>
      <c r="ET102">
        <v>2</v>
      </c>
      <c r="EU102">
        <v>6</v>
      </c>
      <c r="EV102">
        <v>0</v>
      </c>
      <c r="EW102">
        <v>0</v>
      </c>
      <c r="EX102">
        <v>2</v>
      </c>
      <c r="EY102">
        <v>1</v>
      </c>
      <c r="EZ102">
        <v>3</v>
      </c>
      <c r="FA102">
        <v>2</v>
      </c>
      <c r="FB102">
        <v>5</v>
      </c>
      <c r="FC102">
        <v>3</v>
      </c>
      <c r="FD102">
        <v>13</v>
      </c>
      <c r="FE102">
        <v>1</v>
      </c>
      <c r="FF102">
        <v>13</v>
      </c>
      <c r="FG102">
        <v>7</v>
      </c>
      <c r="FH102">
        <v>6</v>
      </c>
      <c r="FI102">
        <v>5</v>
      </c>
      <c r="FJ102">
        <v>5</v>
      </c>
      <c r="FK102">
        <v>2</v>
      </c>
      <c r="FL102">
        <v>1</v>
      </c>
      <c r="FM102">
        <v>2</v>
      </c>
      <c r="FN102">
        <v>2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584</v>
      </c>
      <c r="FX102">
        <v>156.69999694824219</v>
      </c>
      <c r="FY102">
        <v>155.6300048828125</v>
      </c>
      <c r="FZ102">
        <v>157.58000183105469</v>
      </c>
      <c r="GA102">
        <v>152.94999694824219</v>
      </c>
      <c r="GB102">
        <v>153.5299987792969</v>
      </c>
      <c r="GC102">
        <v>635</v>
      </c>
      <c r="GD102">
        <v>119</v>
      </c>
      <c r="GE102">
        <v>292</v>
      </c>
      <c r="GF102">
        <v>116</v>
      </c>
      <c r="GG102">
        <v>0</v>
      </c>
      <c r="GH102">
        <v>223</v>
      </c>
      <c r="GI102">
        <v>0</v>
      </c>
      <c r="GJ102">
        <v>168</v>
      </c>
      <c r="GK102">
        <v>13</v>
      </c>
      <c r="GL102">
        <v>44</v>
      </c>
      <c r="GM102">
        <v>13</v>
      </c>
      <c r="GN102">
        <v>43</v>
      </c>
      <c r="GO102">
        <v>4</v>
      </c>
      <c r="GP102">
        <v>3</v>
      </c>
      <c r="GQ102">
        <v>3</v>
      </c>
      <c r="GR102">
        <v>2</v>
      </c>
      <c r="GS102">
        <v>0</v>
      </c>
      <c r="GT102">
        <v>0</v>
      </c>
      <c r="GU102">
        <v>0</v>
      </c>
      <c r="GV102">
        <v>0</v>
      </c>
      <c r="GW102">
        <v>1.8</v>
      </c>
      <c r="GX102" t="s">
        <v>218</v>
      </c>
      <c r="GY102">
        <v>1343294</v>
      </c>
      <c r="GZ102">
        <v>555500</v>
      </c>
      <c r="HA102">
        <v>1.627</v>
      </c>
      <c r="HB102">
        <v>2.8769999999999998</v>
      </c>
      <c r="HC102">
        <v>1.23</v>
      </c>
      <c r="HD102">
        <v>2.68</v>
      </c>
      <c r="HE102">
        <v>0.18079999999999999</v>
      </c>
      <c r="HF102" s="2">
        <f t="shared" si="47"/>
        <v>-6.8752299162064823E-3</v>
      </c>
      <c r="HG102" s="2">
        <f t="shared" si="48"/>
        <v>1.2374647325698263E-2</v>
      </c>
      <c r="HH102" s="2">
        <f t="shared" si="49"/>
        <v>1.7220380713785399E-2</v>
      </c>
      <c r="HI102" s="2">
        <f t="shared" si="50"/>
        <v>3.7777752599899017E-3</v>
      </c>
      <c r="HJ102" s="3">
        <f t="shared" si="51"/>
        <v>157.55587130653402</v>
      </c>
      <c r="HK102" s="4" t="str">
        <f t="shared" si="52"/>
        <v>LPLA</v>
      </c>
    </row>
    <row r="103" spans="1:219" hidden="1" x14ac:dyDescent="0.3">
      <c r="A103">
        <v>94</v>
      </c>
      <c r="B103" t="s">
        <v>585</v>
      </c>
      <c r="C103">
        <v>11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92</v>
      </c>
      <c r="N103">
        <v>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29</v>
      </c>
      <c r="W103">
        <v>21</v>
      </c>
      <c r="X103">
        <v>16</v>
      </c>
      <c r="Y103">
        <v>13</v>
      </c>
      <c r="Z103">
        <v>29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29</v>
      </c>
      <c r="AH103">
        <v>0</v>
      </c>
      <c r="AI103">
        <v>1</v>
      </c>
      <c r="AJ103">
        <v>0</v>
      </c>
      <c r="AK103">
        <v>2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302</v>
      </c>
      <c r="AV103">
        <v>156.7799987792969</v>
      </c>
      <c r="AW103">
        <v>157.8399963378906</v>
      </c>
      <c r="AX103">
        <v>158.9700012207031</v>
      </c>
      <c r="AY103">
        <v>155.71000671386719</v>
      </c>
      <c r="AZ103">
        <v>156.4100036621094</v>
      </c>
      <c r="BA103" s="2">
        <f t="shared" si="35"/>
        <v>6.7156461175058579E-3</v>
      </c>
      <c r="BB103" s="2">
        <f t="shared" si="36"/>
        <v>7.1082900807409866E-3</v>
      </c>
      <c r="BC103" s="2">
        <f t="shared" si="37"/>
        <v>1.3494612730880373E-2</v>
      </c>
      <c r="BD103" s="2">
        <f t="shared" si="38"/>
        <v>4.4753975567599635E-3</v>
      </c>
      <c r="BE103">
        <v>23</v>
      </c>
      <c r="BF103">
        <v>2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21</v>
      </c>
      <c r="BO103">
        <v>8</v>
      </c>
      <c r="BP103">
        <v>8</v>
      </c>
      <c r="BQ103">
        <v>3</v>
      </c>
      <c r="BR103">
        <v>139</v>
      </c>
      <c r="BS103">
        <v>0</v>
      </c>
      <c r="BT103">
        <v>0</v>
      </c>
      <c r="BU103">
        <v>0</v>
      </c>
      <c r="BV103">
        <v>0</v>
      </c>
      <c r="BW103">
        <v>2</v>
      </c>
      <c r="BX103">
        <v>0</v>
      </c>
      <c r="BY103">
        <v>0</v>
      </c>
      <c r="BZ103">
        <v>0</v>
      </c>
      <c r="CA103">
        <v>1</v>
      </c>
      <c r="CB103">
        <v>0</v>
      </c>
      <c r="CC103">
        <v>1</v>
      </c>
      <c r="CD103">
        <v>0</v>
      </c>
      <c r="CE103">
        <v>27</v>
      </c>
      <c r="CF103">
        <v>3</v>
      </c>
      <c r="CG103">
        <v>0</v>
      </c>
      <c r="CH103">
        <v>0</v>
      </c>
      <c r="CI103">
        <v>1</v>
      </c>
      <c r="CJ103">
        <v>1</v>
      </c>
      <c r="CK103">
        <v>0</v>
      </c>
      <c r="CL103">
        <v>0</v>
      </c>
      <c r="CM103" t="s">
        <v>287</v>
      </c>
      <c r="CN103">
        <v>156.4100036621094</v>
      </c>
      <c r="CO103">
        <v>158.6300048828125</v>
      </c>
      <c r="CP103">
        <v>160.8699951171875</v>
      </c>
      <c r="CQ103">
        <v>158.42999267578119</v>
      </c>
      <c r="CR103">
        <v>160.2200012207031</v>
      </c>
      <c r="CS103" s="2">
        <f t="shared" si="39"/>
        <v>1.3994838002703958E-2</v>
      </c>
      <c r="CT103" s="2">
        <f t="shared" si="40"/>
        <v>1.3924226408680185E-2</v>
      </c>
      <c r="CU103" s="2">
        <f t="shared" si="41"/>
        <v>1.2608724760430068E-3</v>
      </c>
      <c r="CV103" s="2">
        <f t="shared" si="42"/>
        <v>1.1172191557133782E-2</v>
      </c>
      <c r="CW103">
        <v>66</v>
      </c>
      <c r="CX103">
        <v>101</v>
      </c>
      <c r="CY103">
        <v>27</v>
      </c>
      <c r="CZ103">
        <v>0</v>
      </c>
      <c r="DA103">
        <v>0</v>
      </c>
      <c r="DB103">
        <v>1</v>
      </c>
      <c r="DC103">
        <v>24</v>
      </c>
      <c r="DD103">
        <v>0</v>
      </c>
      <c r="DE103">
        <v>0</v>
      </c>
      <c r="DF103">
        <v>3</v>
      </c>
      <c r="DG103">
        <v>0</v>
      </c>
      <c r="DH103">
        <v>0</v>
      </c>
      <c r="DI103">
        <v>0</v>
      </c>
      <c r="DJ103">
        <v>0</v>
      </c>
      <c r="DK103">
        <v>2</v>
      </c>
      <c r="DL103">
        <v>1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586</v>
      </c>
      <c r="EF103">
        <v>160.2200012207031</v>
      </c>
      <c r="EG103">
        <v>158.67999267578119</v>
      </c>
      <c r="EH103">
        <v>160.16999816894531</v>
      </c>
      <c r="EI103">
        <v>157.1000061035156</v>
      </c>
      <c r="EJ103">
        <v>157.69000244140619</v>
      </c>
      <c r="EK103" s="2">
        <f t="shared" si="43"/>
        <v>-9.7051210990946046E-3</v>
      </c>
      <c r="EL103" s="2">
        <f t="shared" si="44"/>
        <v>9.3026503727151599E-3</v>
      </c>
      <c r="EM103" s="2">
        <f t="shared" si="45"/>
        <v>9.9570622964034738E-3</v>
      </c>
      <c r="EN103" s="2">
        <f t="shared" si="46"/>
        <v>3.7414948871589138E-3</v>
      </c>
      <c r="EO103">
        <v>15</v>
      </c>
      <c r="EP103">
        <v>9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</v>
      </c>
      <c r="EY103">
        <v>10</v>
      </c>
      <c r="EZ103">
        <v>29</v>
      </c>
      <c r="FA103">
        <v>42</v>
      </c>
      <c r="FB103">
        <v>86</v>
      </c>
      <c r="FC103">
        <v>0</v>
      </c>
      <c r="FD103">
        <v>0</v>
      </c>
      <c r="FE103">
        <v>0</v>
      </c>
      <c r="FF103">
        <v>0</v>
      </c>
      <c r="FG103">
        <v>9</v>
      </c>
      <c r="FH103">
        <v>0</v>
      </c>
      <c r="FI103">
        <v>1</v>
      </c>
      <c r="FJ103">
        <v>0</v>
      </c>
      <c r="FK103">
        <v>1</v>
      </c>
      <c r="FL103">
        <v>0</v>
      </c>
      <c r="FM103">
        <v>1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587</v>
      </c>
      <c r="FX103">
        <v>157.69000244140619</v>
      </c>
      <c r="FY103">
        <v>159.30000305175781</v>
      </c>
      <c r="FZ103">
        <v>159.4100036621094</v>
      </c>
      <c r="GA103">
        <v>156.38999938964841</v>
      </c>
      <c r="GB103">
        <v>157.5</v>
      </c>
      <c r="GC103">
        <v>339</v>
      </c>
      <c r="GD103">
        <v>460</v>
      </c>
      <c r="GE103">
        <v>218</v>
      </c>
      <c r="GF103">
        <v>173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254</v>
      </c>
      <c r="GM103">
        <v>0</v>
      </c>
      <c r="GN103">
        <v>86</v>
      </c>
      <c r="GO103">
        <v>4</v>
      </c>
      <c r="GP103">
        <v>1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2.6</v>
      </c>
      <c r="GX103" t="s">
        <v>288</v>
      </c>
      <c r="GY103">
        <v>740594</v>
      </c>
      <c r="GZ103">
        <v>807616</v>
      </c>
      <c r="HC103">
        <v>0.86</v>
      </c>
      <c r="HD103">
        <v>3.83</v>
      </c>
      <c r="HE103">
        <v>0.38799998000000002</v>
      </c>
      <c r="HF103" s="2">
        <f t="shared" si="47"/>
        <v>1.010672052422068E-2</v>
      </c>
      <c r="HG103" s="2">
        <f t="shared" si="48"/>
        <v>6.900483522022105E-4</v>
      </c>
      <c r="HH103" s="2">
        <f t="shared" si="49"/>
        <v>1.8267442601139994E-2</v>
      </c>
      <c r="HI103" s="2">
        <f t="shared" si="50"/>
        <v>7.0476229228672027E-3</v>
      </c>
      <c r="HJ103" s="3">
        <f t="shared" si="51"/>
        <v>159.40992775636948</v>
      </c>
      <c r="HK103" s="4" t="str">
        <f t="shared" si="52"/>
        <v>MTB</v>
      </c>
    </row>
    <row r="104" spans="1:219" hidden="1" x14ac:dyDescent="0.3">
      <c r="A104">
        <v>95</v>
      </c>
      <c r="B104" t="s">
        <v>588</v>
      </c>
      <c r="C104">
        <v>9</v>
      </c>
      <c r="D104">
        <v>2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48</v>
      </c>
      <c r="N104">
        <v>57</v>
      </c>
      <c r="O104">
        <v>16</v>
      </c>
      <c r="P104">
        <v>0</v>
      </c>
      <c r="Q104">
        <v>0</v>
      </c>
      <c r="R104">
        <v>2</v>
      </c>
      <c r="S104">
        <v>16</v>
      </c>
      <c r="T104">
        <v>0</v>
      </c>
      <c r="U104">
        <v>0</v>
      </c>
      <c r="V104">
        <v>30</v>
      </c>
      <c r="W104">
        <v>11</v>
      </c>
      <c r="X104">
        <v>8</v>
      </c>
      <c r="Y104">
        <v>6</v>
      </c>
      <c r="Z104">
        <v>24</v>
      </c>
      <c r="AA104">
        <v>1</v>
      </c>
      <c r="AB104">
        <v>36</v>
      </c>
      <c r="AC104">
        <v>0</v>
      </c>
      <c r="AD104">
        <v>0</v>
      </c>
      <c r="AE104">
        <v>7</v>
      </c>
      <c r="AF104">
        <v>3</v>
      </c>
      <c r="AG104">
        <v>24</v>
      </c>
      <c r="AH104">
        <v>24</v>
      </c>
      <c r="AI104">
        <v>1</v>
      </c>
      <c r="AJ104">
        <v>1</v>
      </c>
      <c r="AK104">
        <v>1</v>
      </c>
      <c r="AL104">
        <v>1</v>
      </c>
      <c r="AM104">
        <v>7</v>
      </c>
      <c r="AN104">
        <v>7</v>
      </c>
      <c r="AO104">
        <v>18</v>
      </c>
      <c r="AP104">
        <v>18</v>
      </c>
      <c r="AQ104">
        <v>1</v>
      </c>
      <c r="AR104">
        <v>1</v>
      </c>
      <c r="AS104">
        <v>1</v>
      </c>
      <c r="AT104">
        <v>1</v>
      </c>
      <c r="AU104" t="s">
        <v>589</v>
      </c>
      <c r="AV104">
        <v>128.30999755859381</v>
      </c>
      <c r="AW104">
        <v>133</v>
      </c>
      <c r="AX104">
        <v>145.57000732421881</v>
      </c>
      <c r="AY104">
        <v>130.05000305175781</v>
      </c>
      <c r="AZ104">
        <v>144.02000427246091</v>
      </c>
      <c r="BA104" s="2">
        <f t="shared" si="35"/>
        <v>3.5263176251174366E-2</v>
      </c>
      <c r="BB104" s="2">
        <f t="shared" si="36"/>
        <v>8.635025549062747E-2</v>
      </c>
      <c r="BC104" s="2">
        <f t="shared" si="37"/>
        <v>2.2180428182272061E-2</v>
      </c>
      <c r="BD104" s="2">
        <f t="shared" si="38"/>
        <v>9.7000422207142001E-2</v>
      </c>
      <c r="BE104">
        <v>0</v>
      </c>
      <c r="BF104">
        <v>0</v>
      </c>
      <c r="BG104">
        <v>0</v>
      </c>
      <c r="BH104">
        <v>0</v>
      </c>
      <c r="BI104">
        <v>189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1</v>
      </c>
      <c r="BS104">
        <v>1</v>
      </c>
      <c r="BT104">
        <v>2</v>
      </c>
      <c r="BU104">
        <v>1</v>
      </c>
      <c r="BV104">
        <v>2</v>
      </c>
      <c r="BW104">
        <v>0</v>
      </c>
      <c r="BX104">
        <v>0</v>
      </c>
      <c r="BY104">
        <v>1</v>
      </c>
      <c r="BZ104">
        <v>1</v>
      </c>
      <c r="CA104">
        <v>0</v>
      </c>
      <c r="CB104">
        <v>0</v>
      </c>
      <c r="CC104">
        <v>1</v>
      </c>
      <c r="CD104">
        <v>1</v>
      </c>
      <c r="CE104">
        <v>0</v>
      </c>
      <c r="CF104">
        <v>0</v>
      </c>
      <c r="CG104">
        <v>1</v>
      </c>
      <c r="CH104">
        <v>1</v>
      </c>
      <c r="CI104">
        <v>0</v>
      </c>
      <c r="CJ104">
        <v>0</v>
      </c>
      <c r="CK104">
        <v>1</v>
      </c>
      <c r="CL104">
        <v>1</v>
      </c>
      <c r="CM104" t="s">
        <v>590</v>
      </c>
      <c r="CN104">
        <v>144.02000427246091</v>
      </c>
      <c r="CO104">
        <v>143.36000061035159</v>
      </c>
      <c r="CP104">
        <v>146.8399963378906</v>
      </c>
      <c r="CQ104">
        <v>138.69000244140619</v>
      </c>
      <c r="CR104">
        <v>141.97999572753909</v>
      </c>
      <c r="CS104" s="2">
        <f t="shared" si="39"/>
        <v>-4.6038201681037894E-3</v>
      </c>
      <c r="CT104" s="2">
        <f t="shared" si="40"/>
        <v>2.3699236000600643E-2</v>
      </c>
      <c r="CU104" s="2">
        <f t="shared" si="41"/>
        <v>3.2575321910316646E-2</v>
      </c>
      <c r="CV104" s="2">
        <f t="shared" si="42"/>
        <v>2.3172231195487725E-2</v>
      </c>
      <c r="CW104">
        <v>5</v>
      </c>
      <c r="CX104">
        <v>3</v>
      </c>
      <c r="CY104">
        <v>6</v>
      </c>
      <c r="CZ104">
        <v>3</v>
      </c>
      <c r="DA104">
        <v>5</v>
      </c>
      <c r="DB104">
        <v>1</v>
      </c>
      <c r="DC104">
        <v>14</v>
      </c>
      <c r="DD104">
        <v>1</v>
      </c>
      <c r="DE104">
        <v>5</v>
      </c>
      <c r="DF104">
        <v>1</v>
      </c>
      <c r="DG104">
        <v>0</v>
      </c>
      <c r="DH104">
        <v>0</v>
      </c>
      <c r="DI104">
        <v>0</v>
      </c>
      <c r="DJ104">
        <v>168</v>
      </c>
      <c r="DK104">
        <v>0</v>
      </c>
      <c r="DL104">
        <v>0</v>
      </c>
      <c r="DM104">
        <v>0</v>
      </c>
      <c r="DN104">
        <v>0</v>
      </c>
      <c r="DO104">
        <v>17</v>
      </c>
      <c r="DP104">
        <v>14</v>
      </c>
      <c r="DQ104">
        <v>0</v>
      </c>
      <c r="DR104">
        <v>0</v>
      </c>
      <c r="DS104">
        <v>1</v>
      </c>
      <c r="DT104">
        <v>1</v>
      </c>
      <c r="DU104">
        <v>0</v>
      </c>
      <c r="DV104">
        <v>0</v>
      </c>
      <c r="DW104">
        <v>23</v>
      </c>
      <c r="DX104">
        <v>18</v>
      </c>
      <c r="DY104">
        <v>0</v>
      </c>
      <c r="DZ104">
        <v>0</v>
      </c>
      <c r="EA104">
        <v>1</v>
      </c>
      <c r="EB104">
        <v>1</v>
      </c>
      <c r="EC104">
        <v>0</v>
      </c>
      <c r="ED104">
        <v>0</v>
      </c>
      <c r="EE104" t="s">
        <v>591</v>
      </c>
      <c r="EF104">
        <v>141.97999572753909</v>
      </c>
      <c r="EG104">
        <v>140.9100036621094</v>
      </c>
      <c r="EH104">
        <v>142.61000061035159</v>
      </c>
      <c r="EI104">
        <v>136.63999938964841</v>
      </c>
      <c r="EJ104">
        <v>137.24000549316409</v>
      </c>
      <c r="EK104" s="2">
        <f t="shared" si="43"/>
        <v>-7.5934428899415707E-3</v>
      </c>
      <c r="EL104" s="2">
        <f t="shared" si="44"/>
        <v>1.1920601226887539E-2</v>
      </c>
      <c r="EM104" s="2">
        <f t="shared" si="45"/>
        <v>3.0303059835979473E-2</v>
      </c>
      <c r="EN104" s="2">
        <f t="shared" si="46"/>
        <v>4.3719475335168845E-3</v>
      </c>
      <c r="EO104">
        <v>12</v>
      </c>
      <c r="EP104">
        <v>7</v>
      </c>
      <c r="EQ104">
        <v>2</v>
      </c>
      <c r="ER104">
        <v>0</v>
      </c>
      <c r="ES104">
        <v>0</v>
      </c>
      <c r="ET104">
        <v>1</v>
      </c>
      <c r="EU104">
        <v>2</v>
      </c>
      <c r="EV104">
        <v>0</v>
      </c>
      <c r="EW104">
        <v>0</v>
      </c>
      <c r="EX104">
        <v>4</v>
      </c>
      <c r="EY104">
        <v>2</v>
      </c>
      <c r="EZ104">
        <v>3</v>
      </c>
      <c r="FA104">
        <v>1</v>
      </c>
      <c r="FB104">
        <v>156</v>
      </c>
      <c r="FC104">
        <v>1</v>
      </c>
      <c r="FD104">
        <v>0</v>
      </c>
      <c r="FE104">
        <v>0</v>
      </c>
      <c r="FF104">
        <v>0</v>
      </c>
      <c r="FG104">
        <v>9</v>
      </c>
      <c r="FH104">
        <v>2</v>
      </c>
      <c r="FI104">
        <v>1</v>
      </c>
      <c r="FJ104">
        <v>0</v>
      </c>
      <c r="FK104">
        <v>1</v>
      </c>
      <c r="FL104">
        <v>1</v>
      </c>
      <c r="FM104">
        <v>1</v>
      </c>
      <c r="FN104">
        <v>1</v>
      </c>
      <c r="FO104">
        <v>22</v>
      </c>
      <c r="FP104">
        <v>9</v>
      </c>
      <c r="FQ104">
        <v>0</v>
      </c>
      <c r="FR104">
        <v>0</v>
      </c>
      <c r="FS104">
        <v>1</v>
      </c>
      <c r="FT104">
        <v>1</v>
      </c>
      <c r="FU104">
        <v>0</v>
      </c>
      <c r="FV104">
        <v>0</v>
      </c>
      <c r="FW104" t="s">
        <v>592</v>
      </c>
      <c r="FX104">
        <v>137.24000549316409</v>
      </c>
      <c r="FY104">
        <v>137.78999328613281</v>
      </c>
      <c r="FZ104">
        <v>138.07000732421881</v>
      </c>
      <c r="GA104">
        <v>134.7200012207031</v>
      </c>
      <c r="GB104">
        <v>136.42999267578119</v>
      </c>
      <c r="GC104">
        <v>353</v>
      </c>
      <c r="GD104">
        <v>416</v>
      </c>
      <c r="GE104">
        <v>43</v>
      </c>
      <c r="GF104">
        <v>335</v>
      </c>
      <c r="GG104">
        <v>5</v>
      </c>
      <c r="GH104">
        <v>197</v>
      </c>
      <c r="GI104">
        <v>5</v>
      </c>
      <c r="GJ104">
        <v>8</v>
      </c>
      <c r="GK104">
        <v>2</v>
      </c>
      <c r="GL104">
        <v>349</v>
      </c>
      <c r="GM104">
        <v>0</v>
      </c>
      <c r="GN104">
        <v>324</v>
      </c>
      <c r="GO104">
        <v>3</v>
      </c>
      <c r="GP104">
        <v>1</v>
      </c>
      <c r="GQ104">
        <v>3</v>
      </c>
      <c r="GR104">
        <v>1</v>
      </c>
      <c r="GS104">
        <v>2</v>
      </c>
      <c r="GT104">
        <v>0</v>
      </c>
      <c r="GU104">
        <v>2</v>
      </c>
      <c r="GV104">
        <v>0</v>
      </c>
      <c r="GW104">
        <v>2.1</v>
      </c>
      <c r="GX104" t="s">
        <v>218</v>
      </c>
      <c r="GY104">
        <v>364450</v>
      </c>
      <c r="GZ104">
        <v>612683</v>
      </c>
      <c r="HA104">
        <v>1.468</v>
      </c>
      <c r="HB104">
        <v>1.5960000000000001</v>
      </c>
      <c r="HC104">
        <v>5.25</v>
      </c>
      <c r="HD104">
        <v>3.32</v>
      </c>
      <c r="HE104">
        <v>0</v>
      </c>
      <c r="HF104" s="2">
        <f t="shared" si="47"/>
        <v>3.9914929948985378E-3</v>
      </c>
      <c r="HG104" s="2">
        <f t="shared" si="48"/>
        <v>2.0280583995947454E-3</v>
      </c>
      <c r="HH104" s="2">
        <f t="shared" si="49"/>
        <v>2.2280225089020833E-2</v>
      </c>
      <c r="HI104" s="2">
        <f t="shared" si="50"/>
        <v>1.2533838209181747E-2</v>
      </c>
      <c r="HJ104" s="3">
        <f t="shared" si="51"/>
        <v>138.06943943939686</v>
      </c>
      <c r="HK104" s="4" t="str">
        <f t="shared" si="52"/>
        <v>MANH</v>
      </c>
    </row>
    <row r="105" spans="1:219" hidden="1" x14ac:dyDescent="0.3">
      <c r="A105">
        <v>96</v>
      </c>
      <c r="B105" t="s">
        <v>593</v>
      </c>
      <c r="C105">
        <v>9</v>
      </c>
      <c r="D105">
        <v>0</v>
      </c>
      <c r="E105">
        <v>5</v>
      </c>
      <c r="F105">
        <v>1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15</v>
      </c>
      <c r="N105">
        <v>69</v>
      </c>
      <c r="O105">
        <v>38</v>
      </c>
      <c r="P105">
        <v>16</v>
      </c>
      <c r="Q105">
        <v>0</v>
      </c>
      <c r="R105">
        <v>1</v>
      </c>
      <c r="S105">
        <v>31</v>
      </c>
      <c r="T105">
        <v>0</v>
      </c>
      <c r="U105">
        <v>0</v>
      </c>
      <c r="V105">
        <v>6</v>
      </c>
      <c r="W105">
        <v>1</v>
      </c>
      <c r="X105">
        <v>3</v>
      </c>
      <c r="Y105">
        <v>8</v>
      </c>
      <c r="Z105">
        <v>44</v>
      </c>
      <c r="AA105">
        <v>2</v>
      </c>
      <c r="AB105">
        <v>62</v>
      </c>
      <c r="AC105">
        <v>0</v>
      </c>
      <c r="AD105">
        <v>0</v>
      </c>
      <c r="AE105">
        <v>90</v>
      </c>
      <c r="AF105">
        <v>31</v>
      </c>
      <c r="AG105">
        <v>44</v>
      </c>
      <c r="AH105">
        <v>44</v>
      </c>
      <c r="AI105">
        <v>1</v>
      </c>
      <c r="AJ105">
        <v>1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576</v>
      </c>
      <c r="AV105">
        <v>11.039999961853029</v>
      </c>
      <c r="AW105">
        <v>11.13000011444092</v>
      </c>
      <c r="AX105">
        <v>11.85000038146973</v>
      </c>
      <c r="AY105">
        <v>11.13000011444092</v>
      </c>
      <c r="AZ105">
        <v>11.75</v>
      </c>
      <c r="BA105" s="2">
        <f t="shared" si="35"/>
        <v>8.0862669957314504E-3</v>
      </c>
      <c r="BB105" s="2">
        <f t="shared" si="36"/>
        <v>6.0759514249020707E-2</v>
      </c>
      <c r="BC105" s="2">
        <f t="shared" si="37"/>
        <v>0</v>
      </c>
      <c r="BD105" s="2">
        <f t="shared" si="38"/>
        <v>5.2765947707155814E-2</v>
      </c>
      <c r="BE105">
        <v>0</v>
      </c>
      <c r="BF105">
        <v>1</v>
      </c>
      <c r="BG105">
        <v>0</v>
      </c>
      <c r="BH105">
        <v>1</v>
      </c>
      <c r="BI105">
        <v>193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594</v>
      </c>
      <c r="CN105">
        <v>11.75</v>
      </c>
      <c r="CO105">
        <v>12.039999961853029</v>
      </c>
      <c r="CP105">
        <v>12.060000419616699</v>
      </c>
      <c r="CQ105">
        <v>11.52999973297119</v>
      </c>
      <c r="CR105">
        <v>11.72999954223633</v>
      </c>
      <c r="CS105" s="2">
        <f t="shared" si="39"/>
        <v>2.4086375645502645E-2</v>
      </c>
      <c r="CT105" s="2">
        <f t="shared" si="40"/>
        <v>1.6584126921868059E-3</v>
      </c>
      <c r="CU105" s="2">
        <f t="shared" si="41"/>
        <v>4.2358823131038226E-2</v>
      </c>
      <c r="CV105" s="2">
        <f t="shared" si="42"/>
        <v>1.7050282785178172E-2</v>
      </c>
      <c r="CW105">
        <v>6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1</v>
      </c>
      <c r="DI105">
        <v>5</v>
      </c>
      <c r="DJ105">
        <v>188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6</v>
      </c>
      <c r="DX105">
        <v>0</v>
      </c>
      <c r="DY105">
        <v>0</v>
      </c>
      <c r="DZ105">
        <v>0</v>
      </c>
      <c r="EA105">
        <v>2</v>
      </c>
      <c r="EB105">
        <v>0</v>
      </c>
      <c r="EC105">
        <v>1</v>
      </c>
      <c r="ED105">
        <v>0</v>
      </c>
      <c r="EE105" t="s">
        <v>544</v>
      </c>
      <c r="EF105">
        <v>11.72999954223633</v>
      </c>
      <c r="EG105">
        <v>11.5</v>
      </c>
      <c r="EH105">
        <v>11.88000011444092</v>
      </c>
      <c r="EI105">
        <v>11.260000228881839</v>
      </c>
      <c r="EJ105">
        <v>11.260000228881839</v>
      </c>
      <c r="EK105" s="2">
        <f t="shared" si="43"/>
        <v>-1.9999960194463373E-2</v>
      </c>
      <c r="EL105" s="2">
        <f t="shared" si="44"/>
        <v>3.1986541311477268E-2</v>
      </c>
      <c r="EM105" s="2">
        <f t="shared" si="45"/>
        <v>2.0869545314622706E-2</v>
      </c>
      <c r="EN105" s="2">
        <f t="shared" si="46"/>
        <v>0</v>
      </c>
      <c r="EO105">
        <v>52</v>
      </c>
      <c r="EP105">
        <v>9</v>
      </c>
      <c r="EQ105">
        <v>4</v>
      </c>
      <c r="ER105">
        <v>6</v>
      </c>
      <c r="ES105">
        <v>21</v>
      </c>
      <c r="ET105">
        <v>1</v>
      </c>
      <c r="EU105">
        <v>31</v>
      </c>
      <c r="EV105">
        <v>1</v>
      </c>
      <c r="EW105">
        <v>21</v>
      </c>
      <c r="EX105">
        <v>37</v>
      </c>
      <c r="EY105">
        <v>12</v>
      </c>
      <c r="EZ105">
        <v>8</v>
      </c>
      <c r="FA105">
        <v>8</v>
      </c>
      <c r="FB105">
        <v>69</v>
      </c>
      <c r="FC105">
        <v>1</v>
      </c>
      <c r="FD105">
        <v>1</v>
      </c>
      <c r="FE105">
        <v>1</v>
      </c>
      <c r="FF105">
        <v>1</v>
      </c>
      <c r="FG105">
        <v>40</v>
      </c>
      <c r="FH105">
        <v>31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103</v>
      </c>
      <c r="FP105">
        <v>40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 t="s">
        <v>595</v>
      </c>
      <c r="FX105">
        <v>11.260000228881839</v>
      </c>
      <c r="FY105">
        <v>11.170000076293951</v>
      </c>
      <c r="FZ105">
        <v>11.289999961853029</v>
      </c>
      <c r="GA105">
        <v>10.86999988555908</v>
      </c>
      <c r="GB105">
        <v>11.13000011444092</v>
      </c>
      <c r="GC105">
        <v>431</v>
      </c>
      <c r="GD105">
        <v>391</v>
      </c>
      <c r="GE105">
        <v>98</v>
      </c>
      <c r="GF105">
        <v>329</v>
      </c>
      <c r="GG105">
        <v>21</v>
      </c>
      <c r="GH105">
        <v>237</v>
      </c>
      <c r="GI105">
        <v>21</v>
      </c>
      <c r="GJ105">
        <v>27</v>
      </c>
      <c r="GK105">
        <v>1</v>
      </c>
      <c r="GL105">
        <v>301</v>
      </c>
      <c r="GM105">
        <v>1</v>
      </c>
      <c r="GN105">
        <v>257</v>
      </c>
      <c r="GO105">
        <v>2</v>
      </c>
      <c r="GP105">
        <v>1</v>
      </c>
      <c r="GQ105">
        <v>2</v>
      </c>
      <c r="GR105">
        <v>1</v>
      </c>
      <c r="GS105">
        <v>2</v>
      </c>
      <c r="GT105">
        <v>2</v>
      </c>
      <c r="GU105">
        <v>1</v>
      </c>
      <c r="GV105">
        <v>1</v>
      </c>
      <c r="GW105">
        <v>2.6</v>
      </c>
      <c r="GX105" t="s">
        <v>288</v>
      </c>
      <c r="GY105">
        <v>20647848</v>
      </c>
      <c r="GZ105">
        <v>17294750</v>
      </c>
      <c r="HA105">
        <v>1.228</v>
      </c>
      <c r="HB105">
        <v>1.329</v>
      </c>
      <c r="HC105">
        <v>-1.48</v>
      </c>
      <c r="HD105">
        <v>1.1599999999999999</v>
      </c>
      <c r="HF105" s="2">
        <f t="shared" si="47"/>
        <v>-8.0573099349297017E-3</v>
      </c>
      <c r="HG105" s="2">
        <f t="shared" si="48"/>
        <v>1.0628865010145039E-2</v>
      </c>
      <c r="HH105" s="2">
        <f t="shared" si="49"/>
        <v>2.6857671323705645E-2</v>
      </c>
      <c r="HI105" s="2">
        <f t="shared" si="50"/>
        <v>2.3360307835441518E-2</v>
      </c>
      <c r="HJ105" s="3">
        <f t="shared" si="51"/>
        <v>11.28872449926819</v>
      </c>
      <c r="HK105" s="4" t="str">
        <f t="shared" si="52"/>
        <v>MRO</v>
      </c>
    </row>
    <row r="106" spans="1:219" hidden="1" x14ac:dyDescent="0.3">
      <c r="A106">
        <v>97</v>
      </c>
      <c r="B106" t="s">
        <v>596</v>
      </c>
      <c r="C106">
        <v>11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55</v>
      </c>
      <c r="N106">
        <v>77</v>
      </c>
      <c r="O106">
        <v>6</v>
      </c>
      <c r="P106">
        <v>0</v>
      </c>
      <c r="Q106">
        <v>0</v>
      </c>
      <c r="R106">
        <v>1</v>
      </c>
      <c r="S106">
        <v>4</v>
      </c>
      <c r="T106">
        <v>0</v>
      </c>
      <c r="U106">
        <v>0</v>
      </c>
      <c r="V106">
        <v>28</v>
      </c>
      <c r="W106">
        <v>15</v>
      </c>
      <c r="X106">
        <v>16</v>
      </c>
      <c r="Y106">
        <v>11</v>
      </c>
      <c r="Z106">
        <v>6</v>
      </c>
      <c r="AA106">
        <v>2</v>
      </c>
      <c r="AB106">
        <v>6</v>
      </c>
      <c r="AC106">
        <v>0</v>
      </c>
      <c r="AD106">
        <v>0</v>
      </c>
      <c r="AE106">
        <v>62</v>
      </c>
      <c r="AF106">
        <v>4</v>
      </c>
      <c r="AG106">
        <v>6</v>
      </c>
      <c r="AH106">
        <v>0</v>
      </c>
      <c r="AI106">
        <v>1</v>
      </c>
      <c r="AJ106">
        <v>1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382</v>
      </c>
      <c r="AV106">
        <v>53.889999389648438</v>
      </c>
      <c r="AW106">
        <v>54.409999847412109</v>
      </c>
      <c r="AX106">
        <v>55.740001678466797</v>
      </c>
      <c r="AY106">
        <v>54.369998931884773</v>
      </c>
      <c r="AZ106">
        <v>55.439998626708977</v>
      </c>
      <c r="BA106" s="2">
        <f t="shared" si="35"/>
        <v>9.5570751557060296E-3</v>
      </c>
      <c r="BB106" s="2">
        <f t="shared" si="36"/>
        <v>2.3860814334501268E-2</v>
      </c>
      <c r="BC106" s="2">
        <f t="shared" si="37"/>
        <v>7.3517580664428372E-4</v>
      </c>
      <c r="BD106" s="2">
        <f t="shared" si="38"/>
        <v>1.9300139273609518E-2</v>
      </c>
      <c r="BE106">
        <v>10</v>
      </c>
      <c r="BF106">
        <v>11</v>
      </c>
      <c r="BG106">
        <v>14</v>
      </c>
      <c r="BH106">
        <v>94</v>
      </c>
      <c r="BI106">
        <v>66</v>
      </c>
      <c r="BJ106">
        <v>1</v>
      </c>
      <c r="BK106">
        <v>5</v>
      </c>
      <c r="BL106">
        <v>0</v>
      </c>
      <c r="BM106">
        <v>0</v>
      </c>
      <c r="BN106">
        <v>3</v>
      </c>
      <c r="BO106">
        <v>0</v>
      </c>
      <c r="BP106">
        <v>0</v>
      </c>
      <c r="BQ106">
        <v>0</v>
      </c>
      <c r="BR106">
        <v>0</v>
      </c>
      <c r="BS106">
        <v>2</v>
      </c>
      <c r="BT106">
        <v>3</v>
      </c>
      <c r="BU106">
        <v>1</v>
      </c>
      <c r="BV106">
        <v>3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597</v>
      </c>
      <c r="CN106">
        <v>55.439998626708977</v>
      </c>
      <c r="CO106">
        <v>56.310001373291023</v>
      </c>
      <c r="CP106">
        <v>57.25</v>
      </c>
      <c r="CQ106">
        <v>55.650001525878913</v>
      </c>
      <c r="CR106">
        <v>56.040000915527337</v>
      </c>
      <c r="CS106" s="2">
        <f t="shared" si="39"/>
        <v>1.5450234867064094E-2</v>
      </c>
      <c r="CT106" s="2">
        <f t="shared" si="40"/>
        <v>1.6419189986182969E-2</v>
      </c>
      <c r="CU106" s="2">
        <f t="shared" si="41"/>
        <v>1.1720828117847693E-2</v>
      </c>
      <c r="CV106" s="2">
        <f t="shared" si="42"/>
        <v>6.9593037701104477E-3</v>
      </c>
      <c r="CW106">
        <v>27</v>
      </c>
      <c r="CX106">
        <v>24</v>
      </c>
      <c r="CY106">
        <v>10</v>
      </c>
      <c r="CZ106">
        <v>4</v>
      </c>
      <c r="DA106">
        <v>0</v>
      </c>
      <c r="DB106">
        <v>1</v>
      </c>
      <c r="DC106">
        <v>14</v>
      </c>
      <c r="DD106">
        <v>0</v>
      </c>
      <c r="DE106">
        <v>0</v>
      </c>
      <c r="DF106">
        <v>21</v>
      </c>
      <c r="DG106">
        <v>16</v>
      </c>
      <c r="DH106">
        <v>32</v>
      </c>
      <c r="DI106">
        <v>14</v>
      </c>
      <c r="DJ106">
        <v>59</v>
      </c>
      <c r="DK106">
        <v>1</v>
      </c>
      <c r="DL106">
        <v>1</v>
      </c>
      <c r="DM106">
        <v>0</v>
      </c>
      <c r="DN106">
        <v>0</v>
      </c>
      <c r="DO106">
        <v>39</v>
      </c>
      <c r="DP106">
        <v>14</v>
      </c>
      <c r="DQ106">
        <v>0</v>
      </c>
      <c r="DR106">
        <v>0</v>
      </c>
      <c r="DS106">
        <v>1</v>
      </c>
      <c r="DT106">
        <v>1</v>
      </c>
      <c r="DU106">
        <v>0</v>
      </c>
      <c r="DV106">
        <v>0</v>
      </c>
      <c r="DW106">
        <v>61</v>
      </c>
      <c r="DX106">
        <v>40</v>
      </c>
      <c r="DY106">
        <v>0</v>
      </c>
      <c r="DZ106">
        <v>0</v>
      </c>
      <c r="EA106">
        <v>1</v>
      </c>
      <c r="EB106">
        <v>1</v>
      </c>
      <c r="EC106">
        <v>1</v>
      </c>
      <c r="ED106">
        <v>0</v>
      </c>
      <c r="EE106" t="s">
        <v>350</v>
      </c>
      <c r="EF106">
        <v>56.040000915527337</v>
      </c>
      <c r="EG106">
        <v>55.389999389648438</v>
      </c>
      <c r="EH106">
        <v>57.099998474121087</v>
      </c>
      <c r="EI106">
        <v>55.159999847412109</v>
      </c>
      <c r="EJ106">
        <v>55.650001525878913</v>
      </c>
      <c r="EK106" s="2">
        <f t="shared" si="43"/>
        <v>-1.1734997888452225E-2</v>
      </c>
      <c r="EL106" s="2">
        <f t="shared" si="44"/>
        <v>2.9947445361975911E-2</v>
      </c>
      <c r="EM106" s="2">
        <f t="shared" si="45"/>
        <v>4.1523658561244403E-3</v>
      </c>
      <c r="EN106" s="2">
        <f t="shared" si="46"/>
        <v>8.8050613662415955E-3</v>
      </c>
      <c r="EO106">
        <v>4</v>
      </c>
      <c r="EP106">
        <v>19</v>
      </c>
      <c r="EQ106">
        <v>103</v>
      </c>
      <c r="ER106">
        <v>50</v>
      </c>
      <c r="ES106">
        <v>19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1</v>
      </c>
      <c r="FB106">
        <v>0</v>
      </c>
      <c r="FC106">
        <v>1</v>
      </c>
      <c r="FD106">
        <v>1</v>
      </c>
      <c r="FE106">
        <v>1</v>
      </c>
      <c r="FF106">
        <v>1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598</v>
      </c>
      <c r="FX106">
        <v>55.650001525878913</v>
      </c>
      <c r="FY106">
        <v>56.520000457763672</v>
      </c>
      <c r="FZ106">
        <v>57.680000305175781</v>
      </c>
      <c r="GA106">
        <v>56.159999847412109</v>
      </c>
      <c r="GB106">
        <v>57.159999847412109</v>
      </c>
      <c r="GC106">
        <v>593</v>
      </c>
      <c r="GD106">
        <v>222</v>
      </c>
      <c r="GE106">
        <v>260</v>
      </c>
      <c r="GF106">
        <v>143</v>
      </c>
      <c r="GG106">
        <v>0</v>
      </c>
      <c r="GH106">
        <v>233</v>
      </c>
      <c r="GI106">
        <v>0</v>
      </c>
      <c r="GJ106">
        <v>73</v>
      </c>
      <c r="GK106">
        <v>4</v>
      </c>
      <c r="GL106">
        <v>65</v>
      </c>
      <c r="GM106">
        <v>1</v>
      </c>
      <c r="GN106">
        <v>59</v>
      </c>
      <c r="GO106">
        <v>1</v>
      </c>
      <c r="GP106">
        <v>0</v>
      </c>
      <c r="GQ106">
        <v>1</v>
      </c>
      <c r="GR106">
        <v>0</v>
      </c>
      <c r="GS106">
        <v>1</v>
      </c>
      <c r="GT106">
        <v>1</v>
      </c>
      <c r="GU106">
        <v>0</v>
      </c>
      <c r="GV106">
        <v>0</v>
      </c>
      <c r="GW106">
        <v>1.9</v>
      </c>
      <c r="GX106" t="s">
        <v>218</v>
      </c>
      <c r="GY106">
        <v>4773625</v>
      </c>
      <c r="GZ106">
        <v>4951516</v>
      </c>
      <c r="HA106">
        <v>0.52800000000000002</v>
      </c>
      <c r="HB106">
        <v>1.806</v>
      </c>
      <c r="HC106">
        <v>19.11</v>
      </c>
      <c r="HD106">
        <v>5.75</v>
      </c>
      <c r="HF106" s="2">
        <f t="shared" si="47"/>
        <v>1.5392762293675033E-2</v>
      </c>
      <c r="HG106" s="2">
        <f t="shared" si="48"/>
        <v>2.0110954252335889E-2</v>
      </c>
      <c r="HH106" s="2">
        <f t="shared" si="49"/>
        <v>6.3694374988653157E-3</v>
      </c>
      <c r="HI106" s="2">
        <f t="shared" si="50"/>
        <v>1.7494751621229709E-2</v>
      </c>
      <c r="HJ106" s="3">
        <f t="shared" si="51"/>
        <v>57.656671601311757</v>
      </c>
      <c r="HK106" s="4" t="str">
        <f t="shared" si="52"/>
        <v>MPC</v>
      </c>
    </row>
    <row r="107" spans="1:219" hidden="1" x14ac:dyDescent="0.3">
      <c r="A107">
        <v>98</v>
      </c>
      <c r="B107" t="s">
        <v>599</v>
      </c>
      <c r="C107">
        <v>9</v>
      </c>
      <c r="D107">
        <v>0</v>
      </c>
      <c r="E107">
        <v>5</v>
      </c>
      <c r="F107">
        <v>1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1</v>
      </c>
      <c r="N107">
        <v>2</v>
      </c>
      <c r="O107">
        <v>5</v>
      </c>
      <c r="P107">
        <v>19</v>
      </c>
      <c r="Q107">
        <v>168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600</v>
      </c>
      <c r="AV107">
        <v>157.80000305175781</v>
      </c>
      <c r="AW107">
        <v>155.44000244140619</v>
      </c>
      <c r="AX107">
        <v>159.86900329589841</v>
      </c>
      <c r="AY107">
        <v>155.44000244140619</v>
      </c>
      <c r="AZ107">
        <v>159.1300048828125</v>
      </c>
      <c r="BA107" s="2">
        <f t="shared" si="35"/>
        <v>-1.5182710842025493E-2</v>
      </c>
      <c r="BB107" s="2">
        <f t="shared" si="36"/>
        <v>2.7703937368613429E-2</v>
      </c>
      <c r="BC107" s="2">
        <f t="shared" si="37"/>
        <v>0</v>
      </c>
      <c r="BD107" s="2">
        <f t="shared" si="38"/>
        <v>2.3188602577645323E-2</v>
      </c>
      <c r="BE107">
        <v>0</v>
      </c>
      <c r="BF107">
        <v>0</v>
      </c>
      <c r="BG107">
        <v>4</v>
      </c>
      <c r="BH107">
        <v>11</v>
      </c>
      <c r="BI107">
        <v>180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441</v>
      </c>
      <c r="CN107">
        <v>159.1300048828125</v>
      </c>
      <c r="CO107">
        <v>160.13999938964841</v>
      </c>
      <c r="CP107">
        <v>160.25</v>
      </c>
      <c r="CQ107">
        <v>154.74000549316409</v>
      </c>
      <c r="CR107">
        <v>156.55000305175781</v>
      </c>
      <c r="CS107" s="2">
        <f t="shared" si="39"/>
        <v>6.3069471130595689E-3</v>
      </c>
      <c r="CT107" s="2">
        <f t="shared" si="40"/>
        <v>6.8643126584455594E-4</v>
      </c>
      <c r="CU107" s="2">
        <f t="shared" si="41"/>
        <v>3.3720456582150948E-2</v>
      </c>
      <c r="CV107" s="2">
        <f t="shared" si="42"/>
        <v>1.1561785520983414E-2</v>
      </c>
      <c r="CW107">
        <v>3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2</v>
      </c>
      <c r="DI107">
        <v>1</v>
      </c>
      <c r="DJ107">
        <v>190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3</v>
      </c>
      <c r="DX107">
        <v>0</v>
      </c>
      <c r="DY107">
        <v>0</v>
      </c>
      <c r="DZ107">
        <v>0</v>
      </c>
      <c r="EA107">
        <v>1</v>
      </c>
      <c r="EB107">
        <v>0</v>
      </c>
      <c r="EC107">
        <v>0</v>
      </c>
      <c r="ED107">
        <v>0</v>
      </c>
      <c r="EE107" t="s">
        <v>601</v>
      </c>
      <c r="EF107">
        <v>156.55000305175781</v>
      </c>
      <c r="EG107">
        <v>154.25999450683591</v>
      </c>
      <c r="EH107">
        <v>157.67999267578119</v>
      </c>
      <c r="EI107">
        <v>154.25999450683591</v>
      </c>
      <c r="EJ107">
        <v>155.6300048828125</v>
      </c>
      <c r="EK107" s="2">
        <f t="shared" si="43"/>
        <v>-1.4845122692004331E-2</v>
      </c>
      <c r="EL107" s="2">
        <f t="shared" si="44"/>
        <v>2.1689487111896444E-2</v>
      </c>
      <c r="EM107" s="2">
        <f t="shared" si="45"/>
        <v>0</v>
      </c>
      <c r="EN107" s="2">
        <f t="shared" si="46"/>
        <v>8.8029964209549449E-3</v>
      </c>
      <c r="EO107">
        <v>0</v>
      </c>
      <c r="EP107">
        <v>36</v>
      </c>
      <c r="EQ107">
        <v>120</v>
      </c>
      <c r="ER107">
        <v>31</v>
      </c>
      <c r="ES107">
        <v>8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492</v>
      </c>
      <c r="FX107">
        <v>155.6300048828125</v>
      </c>
      <c r="FY107">
        <v>156.25999450683591</v>
      </c>
      <c r="FZ107">
        <v>156.5899963378906</v>
      </c>
      <c r="GA107">
        <v>148.22999572753909</v>
      </c>
      <c r="GB107">
        <v>148.44000244140619</v>
      </c>
      <c r="GC107">
        <v>588</v>
      </c>
      <c r="GD107">
        <v>195</v>
      </c>
      <c r="GE107">
        <v>198</v>
      </c>
      <c r="GF107">
        <v>194</v>
      </c>
      <c r="GG107">
        <v>0</v>
      </c>
      <c r="GH107">
        <v>417</v>
      </c>
      <c r="GI107">
        <v>0</v>
      </c>
      <c r="GJ107">
        <v>39</v>
      </c>
      <c r="GK107">
        <v>1</v>
      </c>
      <c r="GL107">
        <v>190</v>
      </c>
      <c r="GM107">
        <v>0</v>
      </c>
      <c r="GN107">
        <v>190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2.2000000000000002</v>
      </c>
      <c r="GX107" t="s">
        <v>218</v>
      </c>
      <c r="GY107">
        <v>2048431</v>
      </c>
      <c r="GZ107">
        <v>2051383</v>
      </c>
      <c r="HA107">
        <v>1.756</v>
      </c>
      <c r="HB107">
        <v>2.04</v>
      </c>
      <c r="HC107">
        <v>-14.31</v>
      </c>
      <c r="HD107">
        <v>6.05</v>
      </c>
      <c r="HE107">
        <v>0</v>
      </c>
      <c r="HF107" s="2">
        <f t="shared" si="47"/>
        <v>4.0316757082431431E-3</v>
      </c>
      <c r="HG107" s="2">
        <f t="shared" si="48"/>
        <v>2.1074260091469288E-3</v>
      </c>
      <c r="HH107" s="2">
        <f t="shared" si="49"/>
        <v>5.1388705117006328E-2</v>
      </c>
      <c r="HI107" s="2">
        <f t="shared" si="50"/>
        <v>1.4147582215918719E-3</v>
      </c>
      <c r="HJ107" s="3">
        <f t="shared" si="51"/>
        <v>156.58930088344877</v>
      </c>
      <c r="HK107" s="4" t="str">
        <f t="shared" si="52"/>
        <v>MTCH</v>
      </c>
    </row>
    <row r="108" spans="1:219" hidden="1" x14ac:dyDescent="0.3">
      <c r="A108">
        <v>99</v>
      </c>
      <c r="B108" t="s">
        <v>602</v>
      </c>
      <c r="C108">
        <v>9</v>
      </c>
      <c r="D108">
        <v>1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10</v>
      </c>
      <c r="N108">
        <v>4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10</v>
      </c>
      <c r="W108">
        <v>3</v>
      </c>
      <c r="X108">
        <v>4</v>
      </c>
      <c r="Y108">
        <v>7</v>
      </c>
      <c r="Z108">
        <v>55</v>
      </c>
      <c r="AA108">
        <v>0</v>
      </c>
      <c r="AB108">
        <v>0</v>
      </c>
      <c r="AC108">
        <v>0</v>
      </c>
      <c r="AD108">
        <v>0</v>
      </c>
      <c r="AE108">
        <v>4</v>
      </c>
      <c r="AF108">
        <v>0</v>
      </c>
      <c r="AG108">
        <v>3</v>
      </c>
      <c r="AH108">
        <v>0</v>
      </c>
      <c r="AI108">
        <v>2</v>
      </c>
      <c r="AJ108">
        <v>0</v>
      </c>
      <c r="AK108">
        <v>1</v>
      </c>
      <c r="AL108">
        <v>0</v>
      </c>
      <c r="AM108">
        <v>16</v>
      </c>
      <c r="AN108">
        <v>4</v>
      </c>
      <c r="AO108">
        <v>0</v>
      </c>
      <c r="AP108">
        <v>0</v>
      </c>
      <c r="AQ108">
        <v>1</v>
      </c>
      <c r="AR108">
        <v>1</v>
      </c>
      <c r="AS108">
        <v>0</v>
      </c>
      <c r="AT108">
        <v>0</v>
      </c>
      <c r="AU108" t="s">
        <v>404</v>
      </c>
      <c r="AV108">
        <v>67.269996643066406</v>
      </c>
      <c r="AW108">
        <v>66.819999694824219</v>
      </c>
      <c r="AX108">
        <v>69.400001525878906</v>
      </c>
      <c r="AY108">
        <v>66.819999694824219</v>
      </c>
      <c r="AZ108">
        <v>67.550003051757813</v>
      </c>
      <c r="BA108" s="2">
        <f t="shared" si="35"/>
        <v>-6.7344649849951921E-3</v>
      </c>
      <c r="BB108" s="2">
        <f t="shared" si="36"/>
        <v>3.7175818073903355E-2</v>
      </c>
      <c r="BC108" s="2">
        <f t="shared" si="37"/>
        <v>0</v>
      </c>
      <c r="BD108" s="2">
        <f t="shared" si="38"/>
        <v>1.0806858977848721E-2</v>
      </c>
      <c r="BE108">
        <v>3</v>
      </c>
      <c r="BF108">
        <v>4</v>
      </c>
      <c r="BG108">
        <v>40</v>
      </c>
      <c r="BH108">
        <v>37</v>
      </c>
      <c r="BI108">
        <v>31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406</v>
      </c>
      <c r="CN108">
        <v>67.550003051757813</v>
      </c>
      <c r="CO108">
        <v>70</v>
      </c>
      <c r="CP108">
        <v>74.660003662109375</v>
      </c>
      <c r="CQ108">
        <v>69.580001831054688</v>
      </c>
      <c r="CR108">
        <v>72.330001831054688</v>
      </c>
      <c r="CS108" s="2">
        <f t="shared" si="39"/>
        <v>3.4999956403459875E-2</v>
      </c>
      <c r="CT108" s="2">
        <f t="shared" si="40"/>
        <v>6.2416333157432891E-2</v>
      </c>
      <c r="CU108" s="2">
        <f t="shared" si="41"/>
        <v>5.9999738420758453E-3</v>
      </c>
      <c r="CV108" s="2">
        <f t="shared" si="42"/>
        <v>3.8020184299501825E-2</v>
      </c>
      <c r="CW108">
        <v>1</v>
      </c>
      <c r="CX108">
        <v>13</v>
      </c>
      <c r="CY108">
        <v>12</v>
      </c>
      <c r="CZ108">
        <v>12</v>
      </c>
      <c r="DA108">
        <v>68</v>
      </c>
      <c r="DB108">
        <v>2</v>
      </c>
      <c r="DC108">
        <v>24</v>
      </c>
      <c r="DD108">
        <v>1</v>
      </c>
      <c r="DE108">
        <v>22</v>
      </c>
      <c r="DF108">
        <v>2</v>
      </c>
      <c r="DG108">
        <v>1</v>
      </c>
      <c r="DH108">
        <v>1</v>
      </c>
      <c r="DI108">
        <v>0</v>
      </c>
      <c r="DJ108">
        <v>1</v>
      </c>
      <c r="DK108">
        <v>3</v>
      </c>
      <c r="DL108">
        <v>5</v>
      </c>
      <c r="DM108">
        <v>2</v>
      </c>
      <c r="DN108">
        <v>5</v>
      </c>
      <c r="DO108">
        <v>27</v>
      </c>
      <c r="DP108">
        <v>22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603</v>
      </c>
      <c r="EF108">
        <v>72.330001831054688</v>
      </c>
      <c r="EG108">
        <v>71.199996948242188</v>
      </c>
      <c r="EH108">
        <v>72.160003662109375</v>
      </c>
      <c r="EI108">
        <v>70.69000244140625</v>
      </c>
      <c r="EJ108">
        <v>70.80999755859375</v>
      </c>
      <c r="EK108" s="2">
        <f t="shared" si="43"/>
        <v>-1.5870855775934167E-2</v>
      </c>
      <c r="EL108" s="2">
        <f t="shared" si="44"/>
        <v>1.3303861767558045E-2</v>
      </c>
      <c r="EM108" s="2">
        <f t="shared" si="45"/>
        <v>7.1628445041461708E-3</v>
      </c>
      <c r="EN108" s="2">
        <f t="shared" si="46"/>
        <v>1.6946069951239151E-3</v>
      </c>
      <c r="EO108">
        <v>51</v>
      </c>
      <c r="EP108">
        <v>66</v>
      </c>
      <c r="EQ108">
        <v>6</v>
      </c>
      <c r="ER108">
        <v>0</v>
      </c>
      <c r="ES108">
        <v>0</v>
      </c>
      <c r="ET108">
        <v>2</v>
      </c>
      <c r="EU108">
        <v>6</v>
      </c>
      <c r="EV108">
        <v>0</v>
      </c>
      <c r="EW108">
        <v>0</v>
      </c>
      <c r="EX108">
        <v>5</v>
      </c>
      <c r="EY108">
        <v>6</v>
      </c>
      <c r="EZ108">
        <v>6</v>
      </c>
      <c r="FA108">
        <v>4</v>
      </c>
      <c r="FB108">
        <v>2</v>
      </c>
      <c r="FC108">
        <v>2</v>
      </c>
      <c r="FD108">
        <v>3</v>
      </c>
      <c r="FE108">
        <v>0</v>
      </c>
      <c r="FF108">
        <v>0</v>
      </c>
      <c r="FG108">
        <v>72</v>
      </c>
      <c r="FH108">
        <v>9</v>
      </c>
      <c r="FI108">
        <v>0</v>
      </c>
      <c r="FJ108">
        <v>0</v>
      </c>
      <c r="FK108">
        <v>2</v>
      </c>
      <c r="FL108">
        <v>1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604</v>
      </c>
      <c r="FX108">
        <v>70.80999755859375</v>
      </c>
      <c r="FY108">
        <v>71.5</v>
      </c>
      <c r="FZ108">
        <v>74.480003356933594</v>
      </c>
      <c r="GA108">
        <v>70.800003051757813</v>
      </c>
      <c r="GB108">
        <v>73.69000244140625</v>
      </c>
      <c r="GC108">
        <v>358</v>
      </c>
      <c r="GD108">
        <v>107</v>
      </c>
      <c r="GE108">
        <v>229</v>
      </c>
      <c r="GF108">
        <v>28</v>
      </c>
      <c r="GG108">
        <v>22</v>
      </c>
      <c r="GH108">
        <v>148</v>
      </c>
      <c r="GI108">
        <v>22</v>
      </c>
      <c r="GJ108">
        <v>80</v>
      </c>
      <c r="GK108">
        <v>5</v>
      </c>
      <c r="GL108">
        <v>58</v>
      </c>
      <c r="GM108">
        <v>5</v>
      </c>
      <c r="GN108">
        <v>3</v>
      </c>
      <c r="GO108">
        <v>3</v>
      </c>
      <c r="GP108">
        <v>2</v>
      </c>
      <c r="GQ108">
        <v>1</v>
      </c>
      <c r="GR108">
        <v>1</v>
      </c>
      <c r="GS108">
        <v>0</v>
      </c>
      <c r="GT108">
        <v>0</v>
      </c>
      <c r="GU108">
        <v>0</v>
      </c>
      <c r="GV108">
        <v>0</v>
      </c>
      <c r="GW108">
        <v>2</v>
      </c>
      <c r="GX108" t="s">
        <v>218</v>
      </c>
      <c r="GY108">
        <v>209564</v>
      </c>
      <c r="GZ108">
        <v>107550</v>
      </c>
      <c r="HA108">
        <v>1.353</v>
      </c>
      <c r="HB108">
        <v>3.3559999999999999</v>
      </c>
      <c r="HC108">
        <v>1.87</v>
      </c>
      <c r="HD108">
        <v>1.86</v>
      </c>
      <c r="HE108">
        <v>0.60670000000000002</v>
      </c>
      <c r="HF108" s="2">
        <f t="shared" si="47"/>
        <v>9.6503837958915595E-3</v>
      </c>
      <c r="HG108" s="2">
        <f t="shared" si="48"/>
        <v>4.0010784406821265E-2</v>
      </c>
      <c r="HH108" s="2">
        <f t="shared" si="49"/>
        <v>9.7901671082822883E-3</v>
      </c>
      <c r="HI108" s="2">
        <f t="shared" si="50"/>
        <v>3.9218337547842874E-2</v>
      </c>
      <c r="HJ108" s="3">
        <f t="shared" si="51"/>
        <v>74.36077108508772</v>
      </c>
      <c r="HK108" s="4" t="str">
        <f t="shared" si="52"/>
        <v>MTRN</v>
      </c>
    </row>
    <row r="109" spans="1:219" hidden="1" x14ac:dyDescent="0.3">
      <c r="A109">
        <v>100</v>
      </c>
      <c r="B109" t="s">
        <v>605</v>
      </c>
      <c r="C109">
        <v>10</v>
      </c>
      <c r="D109">
        <v>1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190</v>
      </c>
      <c r="N109">
        <v>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15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606</v>
      </c>
      <c r="AV109">
        <v>58.720001220703118</v>
      </c>
      <c r="AW109">
        <v>60.439998626708977</v>
      </c>
      <c r="AX109">
        <v>61.869998931884773</v>
      </c>
      <c r="AY109">
        <v>60.139999389648438</v>
      </c>
      <c r="AZ109">
        <v>60.880001068115227</v>
      </c>
      <c r="BA109" s="2">
        <f t="shared" si="35"/>
        <v>2.8457932579200595E-2</v>
      </c>
      <c r="BB109" s="2">
        <f t="shared" si="36"/>
        <v>2.3112984158123906E-2</v>
      </c>
      <c r="BC109" s="2">
        <f t="shared" si="37"/>
        <v>4.963587754417409E-3</v>
      </c>
      <c r="BD109" s="2">
        <f t="shared" si="38"/>
        <v>1.2155086489549216E-2</v>
      </c>
      <c r="BE109">
        <v>1</v>
      </c>
      <c r="BF109">
        <v>111</v>
      </c>
      <c r="BG109">
        <v>61</v>
      </c>
      <c r="BH109">
        <v>18</v>
      </c>
      <c r="BI109">
        <v>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607</v>
      </c>
      <c r="CN109">
        <v>60.880001068115227</v>
      </c>
      <c r="CO109">
        <v>60.880001068115227</v>
      </c>
      <c r="CP109">
        <v>61.25</v>
      </c>
      <c r="CQ109">
        <v>60.459999084472663</v>
      </c>
      <c r="CR109">
        <v>60.909999847412109</v>
      </c>
      <c r="CS109" s="2">
        <f t="shared" si="39"/>
        <v>0</v>
      </c>
      <c r="CT109" s="2">
        <f t="shared" si="40"/>
        <v>6.0407988879146446E-3</v>
      </c>
      <c r="CU109" s="2">
        <f t="shared" si="41"/>
        <v>6.8988498073883076E-3</v>
      </c>
      <c r="CV109" s="2">
        <f t="shared" si="42"/>
        <v>7.3879619777829086E-3</v>
      </c>
      <c r="CW109">
        <v>111</v>
      </c>
      <c r="CX109">
        <v>4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68</v>
      </c>
      <c r="DG109">
        <v>12</v>
      </c>
      <c r="DH109">
        <v>2</v>
      </c>
      <c r="DI109">
        <v>4</v>
      </c>
      <c r="DJ109">
        <v>10</v>
      </c>
      <c r="DK109">
        <v>0</v>
      </c>
      <c r="DL109">
        <v>0</v>
      </c>
      <c r="DM109">
        <v>0</v>
      </c>
      <c r="DN109">
        <v>0</v>
      </c>
      <c r="DO109">
        <v>4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500</v>
      </c>
      <c r="EF109">
        <v>60.909999847412109</v>
      </c>
      <c r="EG109">
        <v>60.939998626708977</v>
      </c>
      <c r="EH109">
        <v>61.020000457763672</v>
      </c>
      <c r="EI109">
        <v>60.189998626708977</v>
      </c>
      <c r="EJ109">
        <v>60.810001373291023</v>
      </c>
      <c r="EK109" s="2">
        <f t="shared" si="43"/>
        <v>4.9226747576136543E-4</v>
      </c>
      <c r="EL109" s="2">
        <f t="shared" si="44"/>
        <v>1.3110755564492704E-3</v>
      </c>
      <c r="EM109" s="2">
        <f t="shared" si="45"/>
        <v>1.2307187674784226E-2</v>
      </c>
      <c r="EN109" s="2">
        <f t="shared" si="46"/>
        <v>1.0195736434473468E-2</v>
      </c>
      <c r="EO109">
        <v>2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</v>
      </c>
      <c r="EY109">
        <v>6</v>
      </c>
      <c r="EZ109">
        <v>8</v>
      </c>
      <c r="FA109">
        <v>19</v>
      </c>
      <c r="FB109">
        <v>153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2</v>
      </c>
      <c r="FP109">
        <v>0</v>
      </c>
      <c r="FQ109">
        <v>0</v>
      </c>
      <c r="FR109">
        <v>0</v>
      </c>
      <c r="FS109">
        <v>1</v>
      </c>
      <c r="FT109">
        <v>0</v>
      </c>
      <c r="FU109">
        <v>0</v>
      </c>
      <c r="FV109">
        <v>0</v>
      </c>
      <c r="FW109" t="s">
        <v>608</v>
      </c>
      <c r="FX109">
        <v>60.810001373291023</v>
      </c>
      <c r="FY109">
        <v>60.909999847412109</v>
      </c>
      <c r="FZ109">
        <v>61.779998779296882</v>
      </c>
      <c r="GA109">
        <v>60.909999847412109</v>
      </c>
      <c r="GB109">
        <v>61.409999847412109</v>
      </c>
      <c r="GC109">
        <v>505</v>
      </c>
      <c r="GD109">
        <v>307</v>
      </c>
      <c r="GE109">
        <v>117</v>
      </c>
      <c r="GF109">
        <v>291</v>
      </c>
      <c r="GG109">
        <v>0</v>
      </c>
      <c r="GH109">
        <v>22</v>
      </c>
      <c r="GI109">
        <v>0</v>
      </c>
      <c r="GJ109">
        <v>0</v>
      </c>
      <c r="GK109">
        <v>0</v>
      </c>
      <c r="GL109">
        <v>163</v>
      </c>
      <c r="GM109">
        <v>0</v>
      </c>
      <c r="GN109">
        <v>163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1.8</v>
      </c>
      <c r="GX109" t="s">
        <v>218</v>
      </c>
      <c r="GY109">
        <v>9065828</v>
      </c>
      <c r="GZ109">
        <v>9129016</v>
      </c>
      <c r="HA109">
        <v>0.36799999999999999</v>
      </c>
      <c r="HB109">
        <v>0.60799999999999998</v>
      </c>
      <c r="HC109">
        <v>2.14</v>
      </c>
      <c r="HD109">
        <v>1.48</v>
      </c>
      <c r="HE109">
        <v>0.46589999999999998</v>
      </c>
      <c r="HF109" s="2">
        <f t="shared" si="47"/>
        <v>1.6417414935412378E-3</v>
      </c>
      <c r="HG109" s="2">
        <f t="shared" si="48"/>
        <v>1.4082210247247873E-2</v>
      </c>
      <c r="HH109" s="2">
        <f t="shared" si="49"/>
        <v>0</v>
      </c>
      <c r="HI109" s="2">
        <f t="shared" si="50"/>
        <v>8.1419964377523746E-3</v>
      </c>
      <c r="HJ109" s="3">
        <f t="shared" si="51"/>
        <v>61.767747271423204</v>
      </c>
      <c r="HK109" s="4" t="str">
        <f t="shared" si="52"/>
        <v>MDLZ</v>
      </c>
    </row>
    <row r="110" spans="1:219" hidden="1" x14ac:dyDescent="0.3">
      <c r="A110">
        <v>101</v>
      </c>
      <c r="B110" t="s">
        <v>609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</v>
      </c>
      <c r="N110">
        <v>4</v>
      </c>
      <c r="O110">
        <v>8</v>
      </c>
      <c r="P110">
        <v>52</v>
      </c>
      <c r="Q110">
        <v>56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3</v>
      </c>
      <c r="AA110">
        <v>1</v>
      </c>
      <c r="AB110">
        <v>4</v>
      </c>
      <c r="AC110">
        <v>1</v>
      </c>
      <c r="AD110">
        <v>4</v>
      </c>
      <c r="AE110">
        <v>0</v>
      </c>
      <c r="AF110">
        <v>0</v>
      </c>
      <c r="AG110">
        <v>3</v>
      </c>
      <c r="AH110">
        <v>3</v>
      </c>
      <c r="AI110">
        <v>0</v>
      </c>
      <c r="AJ110">
        <v>0</v>
      </c>
      <c r="AK110">
        <v>1</v>
      </c>
      <c r="AL110">
        <v>1</v>
      </c>
      <c r="AM110">
        <v>1</v>
      </c>
      <c r="AN110">
        <v>0</v>
      </c>
      <c r="AO110">
        <v>1</v>
      </c>
      <c r="AP110">
        <v>1</v>
      </c>
      <c r="AQ110">
        <v>1</v>
      </c>
      <c r="AR110">
        <v>0</v>
      </c>
      <c r="AS110">
        <v>1</v>
      </c>
      <c r="AT110">
        <v>1</v>
      </c>
      <c r="AU110" t="s">
        <v>610</v>
      </c>
      <c r="AV110">
        <v>70.769996643066406</v>
      </c>
      <c r="AW110">
        <v>71.050003051757813</v>
      </c>
      <c r="AX110">
        <v>71.959999084472656</v>
      </c>
      <c r="AY110">
        <v>70.629997253417969</v>
      </c>
      <c r="AZ110">
        <v>71.050003051757813</v>
      </c>
      <c r="BA110" s="2">
        <f t="shared" si="35"/>
        <v>3.9409767299718457E-3</v>
      </c>
      <c r="BB110" s="2">
        <f t="shared" si="36"/>
        <v>1.2645859425965411E-2</v>
      </c>
      <c r="BC110" s="2">
        <f t="shared" si="37"/>
        <v>5.9114114046396882E-3</v>
      </c>
      <c r="BD110" s="2">
        <f t="shared" si="38"/>
        <v>5.9114114046396882E-3</v>
      </c>
      <c r="BE110">
        <v>36</v>
      </c>
      <c r="BF110">
        <v>34</v>
      </c>
      <c r="BG110">
        <v>11</v>
      </c>
      <c r="BH110">
        <v>0</v>
      </c>
      <c r="BI110">
        <v>0</v>
      </c>
      <c r="BJ110">
        <v>1</v>
      </c>
      <c r="BK110">
        <v>11</v>
      </c>
      <c r="BL110">
        <v>0</v>
      </c>
      <c r="BM110">
        <v>0</v>
      </c>
      <c r="BN110">
        <v>11</v>
      </c>
      <c r="BO110">
        <v>7</v>
      </c>
      <c r="BP110">
        <v>4</v>
      </c>
      <c r="BQ110">
        <v>2</v>
      </c>
      <c r="BR110">
        <v>1</v>
      </c>
      <c r="BS110">
        <v>1</v>
      </c>
      <c r="BT110">
        <v>3</v>
      </c>
      <c r="BU110">
        <v>0</v>
      </c>
      <c r="BV110">
        <v>0</v>
      </c>
      <c r="BW110">
        <v>45</v>
      </c>
      <c r="BX110">
        <v>11</v>
      </c>
      <c r="BY110">
        <v>0</v>
      </c>
      <c r="BZ110">
        <v>0</v>
      </c>
      <c r="CA110">
        <v>1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611</v>
      </c>
      <c r="CN110">
        <v>71.050003051757813</v>
      </c>
      <c r="CO110">
        <v>71.75</v>
      </c>
      <c r="CP110">
        <v>72.669998168945313</v>
      </c>
      <c r="CQ110">
        <v>70.989997863769531</v>
      </c>
      <c r="CR110">
        <v>71.400001525878906</v>
      </c>
      <c r="CS110" s="2">
        <f t="shared" si="39"/>
        <v>9.7560550277656644E-3</v>
      </c>
      <c r="CT110" s="2">
        <f t="shared" si="40"/>
        <v>1.2659944848305571E-2</v>
      </c>
      <c r="CU110" s="2">
        <f t="shared" si="41"/>
        <v>1.059236426802046E-2</v>
      </c>
      <c r="CV110" s="2">
        <f t="shared" si="42"/>
        <v>5.7423480860958609E-3</v>
      </c>
      <c r="CW110">
        <v>16</v>
      </c>
      <c r="CX110">
        <v>4</v>
      </c>
      <c r="CY110">
        <v>3</v>
      </c>
      <c r="CZ110">
        <v>0</v>
      </c>
      <c r="DA110">
        <v>0</v>
      </c>
      <c r="DB110">
        <v>1</v>
      </c>
      <c r="DC110">
        <v>3</v>
      </c>
      <c r="DD110">
        <v>0</v>
      </c>
      <c r="DE110">
        <v>0</v>
      </c>
      <c r="DF110">
        <v>13</v>
      </c>
      <c r="DG110">
        <v>10</v>
      </c>
      <c r="DH110">
        <v>36</v>
      </c>
      <c r="DI110">
        <v>18</v>
      </c>
      <c r="DJ110">
        <v>22</v>
      </c>
      <c r="DK110">
        <v>1</v>
      </c>
      <c r="DL110">
        <v>0</v>
      </c>
      <c r="DM110">
        <v>0</v>
      </c>
      <c r="DN110">
        <v>0</v>
      </c>
      <c r="DO110">
        <v>7</v>
      </c>
      <c r="DP110">
        <v>3</v>
      </c>
      <c r="DQ110">
        <v>2</v>
      </c>
      <c r="DR110">
        <v>0</v>
      </c>
      <c r="DS110">
        <v>1</v>
      </c>
      <c r="DT110">
        <v>1</v>
      </c>
      <c r="DU110">
        <v>1</v>
      </c>
      <c r="DV110">
        <v>1</v>
      </c>
      <c r="DW110">
        <v>27</v>
      </c>
      <c r="DX110">
        <v>7</v>
      </c>
      <c r="DY110">
        <v>0</v>
      </c>
      <c r="DZ110">
        <v>0</v>
      </c>
      <c r="EA110">
        <v>1</v>
      </c>
      <c r="EB110">
        <v>1</v>
      </c>
      <c r="EC110">
        <v>0</v>
      </c>
      <c r="ED110">
        <v>0</v>
      </c>
      <c r="EE110" t="s">
        <v>612</v>
      </c>
      <c r="EF110">
        <v>71.400001525878906</v>
      </c>
      <c r="EG110">
        <v>70.69000244140625</v>
      </c>
      <c r="EH110">
        <v>71.860000610351563</v>
      </c>
      <c r="EI110">
        <v>69.779998779296875</v>
      </c>
      <c r="EJ110">
        <v>70.589996337890625</v>
      </c>
      <c r="EK110" s="2">
        <f t="shared" si="43"/>
        <v>-1.0043840146436001E-2</v>
      </c>
      <c r="EL110" s="2">
        <f t="shared" si="44"/>
        <v>1.6281633161811748E-2</v>
      </c>
      <c r="EM110" s="2">
        <f t="shared" si="45"/>
        <v>1.287315929665811E-2</v>
      </c>
      <c r="EN110" s="2">
        <f t="shared" si="46"/>
        <v>1.1474679141737942E-2</v>
      </c>
      <c r="EO110">
        <v>42</v>
      </c>
      <c r="EP110">
        <v>31</v>
      </c>
      <c r="EQ110">
        <v>25</v>
      </c>
      <c r="ER110">
        <v>4</v>
      </c>
      <c r="ES110">
        <v>0</v>
      </c>
      <c r="ET110">
        <v>1</v>
      </c>
      <c r="EU110">
        <v>29</v>
      </c>
      <c r="EV110">
        <v>0</v>
      </c>
      <c r="EW110">
        <v>0</v>
      </c>
      <c r="EX110">
        <v>22</v>
      </c>
      <c r="EY110">
        <v>3</v>
      </c>
      <c r="EZ110">
        <v>1</v>
      </c>
      <c r="FA110">
        <v>2</v>
      </c>
      <c r="FB110">
        <v>3</v>
      </c>
      <c r="FC110">
        <v>1</v>
      </c>
      <c r="FD110">
        <v>5</v>
      </c>
      <c r="FE110">
        <v>0</v>
      </c>
      <c r="FF110">
        <v>0</v>
      </c>
      <c r="FG110">
        <v>60</v>
      </c>
      <c r="FH110">
        <v>29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0</v>
      </c>
      <c r="FQ110">
        <v>1</v>
      </c>
      <c r="FR110">
        <v>1</v>
      </c>
      <c r="FS110">
        <v>1</v>
      </c>
      <c r="FT110">
        <v>0</v>
      </c>
      <c r="FU110">
        <v>1</v>
      </c>
      <c r="FV110">
        <v>1</v>
      </c>
      <c r="FW110" t="s">
        <v>613</v>
      </c>
      <c r="FX110">
        <v>70.589996337890625</v>
      </c>
      <c r="FY110">
        <v>71.300003051757813</v>
      </c>
      <c r="FZ110">
        <v>72.120002746582031</v>
      </c>
      <c r="GA110">
        <v>70.849998474121094</v>
      </c>
      <c r="GB110">
        <v>71.010002136230469</v>
      </c>
      <c r="GC110">
        <v>327</v>
      </c>
      <c r="GD110">
        <v>159</v>
      </c>
      <c r="GE110">
        <v>125</v>
      </c>
      <c r="GF110">
        <v>130</v>
      </c>
      <c r="GG110">
        <v>0</v>
      </c>
      <c r="GH110">
        <v>112</v>
      </c>
      <c r="GI110">
        <v>0</v>
      </c>
      <c r="GJ110">
        <v>4</v>
      </c>
      <c r="GK110">
        <v>4</v>
      </c>
      <c r="GL110">
        <v>29</v>
      </c>
      <c r="GM110">
        <v>0</v>
      </c>
      <c r="GN110">
        <v>25</v>
      </c>
      <c r="GO110">
        <v>3</v>
      </c>
      <c r="GP110">
        <v>2</v>
      </c>
      <c r="GQ110">
        <v>3</v>
      </c>
      <c r="GR110">
        <v>2</v>
      </c>
      <c r="GS110">
        <v>2</v>
      </c>
      <c r="GT110">
        <v>1</v>
      </c>
      <c r="GU110">
        <v>2</v>
      </c>
      <c r="GV110">
        <v>1</v>
      </c>
      <c r="GW110">
        <v>3</v>
      </c>
      <c r="GX110" t="s">
        <v>288</v>
      </c>
      <c r="GY110">
        <v>192171</v>
      </c>
      <c r="GZ110">
        <v>179783</v>
      </c>
      <c r="HA110">
        <v>0.151</v>
      </c>
      <c r="HB110">
        <v>0.86099999999999999</v>
      </c>
      <c r="HC110">
        <v>3.71</v>
      </c>
      <c r="HD110">
        <v>10.77</v>
      </c>
      <c r="HE110">
        <v>1.6</v>
      </c>
      <c r="HF110" s="2">
        <f t="shared" si="47"/>
        <v>9.9580180010901964E-3</v>
      </c>
      <c r="HG110" s="2">
        <f t="shared" si="48"/>
        <v>1.1369934326064368E-2</v>
      </c>
      <c r="HH110" s="2">
        <f t="shared" si="49"/>
        <v>6.3114243811469573E-3</v>
      </c>
      <c r="HI110" s="2">
        <f t="shared" si="50"/>
        <v>2.253255278072186E-3</v>
      </c>
      <c r="HJ110" s="3">
        <f t="shared" si="51"/>
        <v>72.110679403904484</v>
      </c>
      <c r="HK110" s="4" t="str">
        <f t="shared" si="52"/>
        <v>MNRO</v>
      </c>
    </row>
    <row r="111" spans="1:219" hidden="1" x14ac:dyDescent="0.3">
      <c r="A111">
        <v>102</v>
      </c>
      <c r="B111" t="s">
        <v>614</v>
      </c>
      <c r="C111">
        <v>11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133</v>
      </c>
      <c r="N111">
        <v>33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36</v>
      </c>
      <c r="W111">
        <v>9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615</v>
      </c>
      <c r="AV111">
        <v>81.959999084472656</v>
      </c>
      <c r="AW111">
        <v>82.400001525878906</v>
      </c>
      <c r="AX111">
        <v>82.949996948242188</v>
      </c>
      <c r="AY111">
        <v>82.069999694824219</v>
      </c>
      <c r="AZ111">
        <v>82.730003356933594</v>
      </c>
      <c r="BA111" s="2">
        <f t="shared" si="35"/>
        <v>5.3398353550765387E-3</v>
      </c>
      <c r="BB111" s="2">
        <f t="shared" si="36"/>
        <v>6.6304453598287072E-3</v>
      </c>
      <c r="BC111" s="2">
        <f t="shared" si="37"/>
        <v>4.0048765163074318E-3</v>
      </c>
      <c r="BD111" s="2">
        <f t="shared" si="38"/>
        <v>7.9778029170605169E-3</v>
      </c>
      <c r="BE111">
        <v>70</v>
      </c>
      <c r="BF111">
        <v>26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68</v>
      </c>
      <c r="BO111">
        <v>34</v>
      </c>
      <c r="BP111">
        <v>21</v>
      </c>
      <c r="BQ111">
        <v>2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616</v>
      </c>
      <c r="CN111">
        <v>82.730003356933594</v>
      </c>
      <c r="CO111">
        <v>83.199996948242188</v>
      </c>
      <c r="CP111">
        <v>83.790000915527344</v>
      </c>
      <c r="CQ111">
        <v>82.129997253417969</v>
      </c>
      <c r="CR111">
        <v>83.639999389648438</v>
      </c>
      <c r="CS111" s="2">
        <f t="shared" si="39"/>
        <v>5.6489616412002119E-3</v>
      </c>
      <c r="CT111" s="2">
        <f t="shared" si="40"/>
        <v>7.0414603274675525E-3</v>
      </c>
      <c r="CU111" s="2">
        <f t="shared" si="41"/>
        <v>1.2860573726821811E-2</v>
      </c>
      <c r="CV111" s="2">
        <f t="shared" si="42"/>
        <v>1.8053588561089295E-2</v>
      </c>
      <c r="CW111">
        <v>39</v>
      </c>
      <c r="CX111">
        <v>18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12</v>
      </c>
      <c r="DG111">
        <v>9</v>
      </c>
      <c r="DH111">
        <v>12</v>
      </c>
      <c r="DI111">
        <v>24</v>
      </c>
      <c r="DJ111">
        <v>85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85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3</v>
      </c>
      <c r="DX111">
        <v>0</v>
      </c>
      <c r="DY111">
        <v>9</v>
      </c>
      <c r="DZ111">
        <v>9</v>
      </c>
      <c r="EA111">
        <v>1</v>
      </c>
      <c r="EB111">
        <v>0</v>
      </c>
      <c r="EC111">
        <v>1</v>
      </c>
      <c r="ED111">
        <v>1</v>
      </c>
      <c r="EE111" t="s">
        <v>617</v>
      </c>
      <c r="EF111">
        <v>83.639999389648438</v>
      </c>
      <c r="EG111">
        <v>82.889999389648438</v>
      </c>
      <c r="EH111">
        <v>83.279998779296875</v>
      </c>
      <c r="EI111">
        <v>82.230003356933594</v>
      </c>
      <c r="EJ111">
        <v>82.550003051757813</v>
      </c>
      <c r="EK111" s="2">
        <f t="shared" si="43"/>
        <v>-9.0481361505916347E-3</v>
      </c>
      <c r="EL111" s="2">
        <f t="shared" si="44"/>
        <v>4.6829898578887308E-3</v>
      </c>
      <c r="EM111" s="2">
        <f t="shared" si="45"/>
        <v>7.9623119504723672E-3</v>
      </c>
      <c r="EN111" s="2">
        <f t="shared" si="46"/>
        <v>3.8764346819415429E-3</v>
      </c>
      <c r="EO111">
        <v>37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44</v>
      </c>
      <c r="EY111">
        <v>37</v>
      </c>
      <c r="EZ111">
        <v>19</v>
      </c>
      <c r="FA111">
        <v>23</v>
      </c>
      <c r="FB111">
        <v>47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618</v>
      </c>
      <c r="FX111">
        <v>82.550003051757813</v>
      </c>
      <c r="FY111">
        <v>83.110000610351563</v>
      </c>
      <c r="FZ111">
        <v>83.489997863769531</v>
      </c>
      <c r="GA111">
        <v>82.300003051757813</v>
      </c>
      <c r="GB111">
        <v>82.459999084472656</v>
      </c>
      <c r="GC111">
        <v>356</v>
      </c>
      <c r="GD111">
        <v>482</v>
      </c>
      <c r="GE111">
        <v>94</v>
      </c>
      <c r="GF111">
        <v>312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132</v>
      </c>
      <c r="GM111">
        <v>0</v>
      </c>
      <c r="GN111">
        <v>132</v>
      </c>
      <c r="GO111">
        <v>1</v>
      </c>
      <c r="GP111">
        <v>1</v>
      </c>
      <c r="GQ111">
        <v>0</v>
      </c>
      <c r="GR111">
        <v>0</v>
      </c>
      <c r="GS111">
        <v>1</v>
      </c>
      <c r="GT111">
        <v>1</v>
      </c>
      <c r="GU111">
        <v>1</v>
      </c>
      <c r="GV111">
        <v>1</v>
      </c>
      <c r="GW111">
        <v>2.1</v>
      </c>
      <c r="GX111" t="s">
        <v>218</v>
      </c>
      <c r="GY111">
        <v>8907338</v>
      </c>
      <c r="GZ111">
        <v>8931816</v>
      </c>
      <c r="HC111">
        <v>2.77</v>
      </c>
      <c r="HD111">
        <v>0.95</v>
      </c>
      <c r="HE111">
        <v>0.18310000000000001</v>
      </c>
      <c r="HF111" s="2">
        <f t="shared" si="47"/>
        <v>6.738028570342669E-3</v>
      </c>
      <c r="HG111" s="2">
        <f t="shared" si="48"/>
        <v>4.5514105059387688E-3</v>
      </c>
      <c r="HH111" s="2">
        <f t="shared" si="49"/>
        <v>9.7460901533534816E-3</v>
      </c>
      <c r="HI111" s="2">
        <f t="shared" si="50"/>
        <v>1.9402866176476685E-3</v>
      </c>
      <c r="HJ111" s="3">
        <f t="shared" si="51"/>
        <v>83.488268340278097</v>
      </c>
      <c r="HK111" s="4" t="str">
        <f t="shared" si="52"/>
        <v>MS</v>
      </c>
    </row>
    <row r="112" spans="1:219" hidden="1" x14ac:dyDescent="0.3">
      <c r="A112">
        <v>103</v>
      </c>
      <c r="B112" t="s">
        <v>619</v>
      </c>
      <c r="C112">
        <v>10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15</v>
      </c>
      <c r="N112">
        <v>13</v>
      </c>
      <c r="O112">
        <v>50</v>
      </c>
      <c r="P112">
        <v>8</v>
      </c>
      <c r="Q112">
        <v>5</v>
      </c>
      <c r="R112">
        <v>1</v>
      </c>
      <c r="S112">
        <v>63</v>
      </c>
      <c r="T112">
        <v>1</v>
      </c>
      <c r="U112">
        <v>5</v>
      </c>
      <c r="V112">
        <v>16</v>
      </c>
      <c r="W112">
        <v>9</v>
      </c>
      <c r="X112">
        <v>7</v>
      </c>
      <c r="Y112">
        <v>12</v>
      </c>
      <c r="Z112">
        <v>40</v>
      </c>
      <c r="AA112">
        <v>1</v>
      </c>
      <c r="AB112">
        <v>3</v>
      </c>
      <c r="AC112">
        <v>1</v>
      </c>
      <c r="AD112">
        <v>3</v>
      </c>
      <c r="AE112">
        <v>75</v>
      </c>
      <c r="AF112">
        <v>63</v>
      </c>
      <c r="AG112">
        <v>2</v>
      </c>
      <c r="AH112">
        <v>2</v>
      </c>
      <c r="AI112">
        <v>1</v>
      </c>
      <c r="AJ112">
        <v>1</v>
      </c>
      <c r="AK112">
        <v>2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620</v>
      </c>
      <c r="AV112">
        <v>8.5699996948242188</v>
      </c>
      <c r="AW112">
        <v>8.1999998092651367</v>
      </c>
      <c r="AX112">
        <v>9.0799999237060565</v>
      </c>
      <c r="AY112">
        <v>8.1999998092651367</v>
      </c>
      <c r="AZ112">
        <v>9.0600004196166992</v>
      </c>
      <c r="BA112" s="2">
        <f t="shared" si="35"/>
        <v>-4.5121938312854715E-2</v>
      </c>
      <c r="BB112" s="2">
        <f t="shared" si="36"/>
        <v>9.6916312977428087E-2</v>
      </c>
      <c r="BC112" s="2">
        <f t="shared" si="37"/>
        <v>0</v>
      </c>
      <c r="BD112" s="2">
        <f t="shared" si="38"/>
        <v>9.4922800278186559E-2</v>
      </c>
      <c r="BE112">
        <v>0</v>
      </c>
      <c r="BF112">
        <v>0</v>
      </c>
      <c r="BG112">
        <v>0</v>
      </c>
      <c r="BH112">
        <v>1</v>
      </c>
      <c r="BI112">
        <v>170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621</v>
      </c>
      <c r="CN112">
        <v>9.0600004196166992</v>
      </c>
      <c r="CO112">
        <v>9.380000114440918</v>
      </c>
      <c r="CP112">
        <v>9.9700002670288086</v>
      </c>
      <c r="CQ112">
        <v>9.369999885559082</v>
      </c>
      <c r="CR112">
        <v>9.869999885559082</v>
      </c>
      <c r="CS112" s="2">
        <f t="shared" si="39"/>
        <v>3.4115105641796872E-2</v>
      </c>
      <c r="CT112" s="2">
        <f t="shared" si="40"/>
        <v>5.9177546317530694E-2</v>
      </c>
      <c r="CU112" s="2">
        <f t="shared" si="41"/>
        <v>1.0661224690647897E-3</v>
      </c>
      <c r="CV112" s="2">
        <f t="shared" si="42"/>
        <v>5.0658561884236342E-2</v>
      </c>
      <c r="CW112">
        <v>0</v>
      </c>
      <c r="CX112">
        <v>2</v>
      </c>
      <c r="CY112">
        <v>2</v>
      </c>
      <c r="CZ112">
        <v>0</v>
      </c>
      <c r="DA112">
        <v>186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1</v>
      </c>
      <c r="DM112">
        <v>1</v>
      </c>
      <c r="DN112">
        <v>1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622</v>
      </c>
      <c r="EF112">
        <v>9.869999885559082</v>
      </c>
      <c r="EG112">
        <v>9.8000001907348633</v>
      </c>
      <c r="EH112">
        <v>9.8900003433227539</v>
      </c>
      <c r="EI112">
        <v>9.3000001907348633</v>
      </c>
      <c r="EJ112">
        <v>9.4200000762939435</v>
      </c>
      <c r="EK112" s="2">
        <f t="shared" si="43"/>
        <v>-7.1428258634522734E-3</v>
      </c>
      <c r="EL112" s="2">
        <f t="shared" si="44"/>
        <v>9.1001162248345313E-3</v>
      </c>
      <c r="EM112" s="2">
        <f t="shared" si="45"/>
        <v>5.1020407170268345E-2</v>
      </c>
      <c r="EN112" s="2">
        <f t="shared" si="46"/>
        <v>1.2738841251293431E-2</v>
      </c>
      <c r="EO112">
        <v>16</v>
      </c>
      <c r="EP112">
        <v>12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</v>
      </c>
      <c r="EY112">
        <v>0</v>
      </c>
      <c r="EZ112">
        <v>0</v>
      </c>
      <c r="FA112">
        <v>2</v>
      </c>
      <c r="FB112">
        <v>152</v>
      </c>
      <c r="FC112">
        <v>0</v>
      </c>
      <c r="FD112">
        <v>0</v>
      </c>
      <c r="FE112">
        <v>0</v>
      </c>
      <c r="FF112">
        <v>0</v>
      </c>
      <c r="FG112">
        <v>12</v>
      </c>
      <c r="FH112">
        <v>0</v>
      </c>
      <c r="FI112">
        <v>2</v>
      </c>
      <c r="FJ112">
        <v>0</v>
      </c>
      <c r="FK112">
        <v>2</v>
      </c>
      <c r="FL112">
        <v>0</v>
      </c>
      <c r="FM112">
        <v>2</v>
      </c>
      <c r="FN112">
        <v>0</v>
      </c>
      <c r="FO112">
        <v>29</v>
      </c>
      <c r="FP112">
        <v>12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 t="s">
        <v>623</v>
      </c>
      <c r="FX112">
        <v>9.4200000762939435</v>
      </c>
      <c r="FY112">
        <v>9.6700000762939453</v>
      </c>
      <c r="FZ112">
        <v>9.6899995803833008</v>
      </c>
      <c r="GA112">
        <v>9.2299995422363281</v>
      </c>
      <c r="GB112">
        <v>9.3999996185302734</v>
      </c>
      <c r="GC112">
        <v>480</v>
      </c>
      <c r="GD112">
        <v>241</v>
      </c>
      <c r="GE112">
        <v>218</v>
      </c>
      <c r="GF112">
        <v>157</v>
      </c>
      <c r="GG112">
        <v>5</v>
      </c>
      <c r="GH112">
        <v>370</v>
      </c>
      <c r="GI112">
        <v>0</v>
      </c>
      <c r="GJ112">
        <v>186</v>
      </c>
      <c r="GK112">
        <v>4</v>
      </c>
      <c r="GL112">
        <v>192</v>
      </c>
      <c r="GM112">
        <v>1</v>
      </c>
      <c r="GN112">
        <v>152</v>
      </c>
      <c r="GO112">
        <v>4</v>
      </c>
      <c r="GP112">
        <v>2</v>
      </c>
      <c r="GQ112">
        <v>1</v>
      </c>
      <c r="GR112">
        <v>0</v>
      </c>
      <c r="GS112">
        <v>1</v>
      </c>
      <c r="GT112">
        <v>1</v>
      </c>
      <c r="GU112">
        <v>1</v>
      </c>
      <c r="GV112">
        <v>1</v>
      </c>
      <c r="GW112">
        <v>2.1</v>
      </c>
      <c r="GX112" t="s">
        <v>218</v>
      </c>
      <c r="GY112">
        <v>525795</v>
      </c>
      <c r="GZ112">
        <v>439783</v>
      </c>
      <c r="HA112">
        <v>0.89</v>
      </c>
      <c r="HB112">
        <v>1.8280000000000001</v>
      </c>
      <c r="HC112">
        <v>61.6</v>
      </c>
      <c r="HD112">
        <v>9.0299999999999994</v>
      </c>
      <c r="HE112">
        <v>0</v>
      </c>
      <c r="HF112" s="2">
        <f t="shared" si="47"/>
        <v>2.5853153880823432E-2</v>
      </c>
      <c r="HG112" s="2">
        <f t="shared" si="48"/>
        <v>2.0639323999397385E-3</v>
      </c>
      <c r="HH112" s="2">
        <f t="shared" si="49"/>
        <v>4.550160605854392E-2</v>
      </c>
      <c r="HI112" s="2">
        <f t="shared" si="50"/>
        <v>1.8085115233283933E-2</v>
      </c>
      <c r="HJ112" s="3">
        <f t="shared" si="51"/>
        <v>9.6899583027588285</v>
      </c>
      <c r="HK112" s="4" t="str">
        <f t="shared" si="52"/>
        <v>MRC</v>
      </c>
    </row>
    <row r="113" spans="1:219" hidden="1" x14ac:dyDescent="0.3">
      <c r="A113">
        <v>104</v>
      </c>
      <c r="B113" t="s">
        <v>624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</v>
      </c>
      <c r="W113">
        <v>2</v>
      </c>
      <c r="X113">
        <v>4</v>
      </c>
      <c r="Y113">
        <v>2</v>
      </c>
      <c r="Z113">
        <v>92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12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 t="s">
        <v>574</v>
      </c>
      <c r="AV113">
        <v>71.669998168945313</v>
      </c>
      <c r="AW113">
        <v>71.410003662109375</v>
      </c>
      <c r="AX113">
        <v>72.540000915527344</v>
      </c>
      <c r="AY113">
        <v>71.360000610351563</v>
      </c>
      <c r="AZ113">
        <v>72.069999694824219</v>
      </c>
      <c r="BA113" s="2">
        <f t="shared" si="35"/>
        <v>-3.6408695351166642E-3</v>
      </c>
      <c r="BB113" s="2">
        <f t="shared" si="36"/>
        <v>1.5577574292201191E-2</v>
      </c>
      <c r="BC113" s="2">
        <f t="shared" si="37"/>
        <v>7.0022474714348526E-4</v>
      </c>
      <c r="BD113" s="2">
        <f t="shared" si="38"/>
        <v>9.8515205699889474E-3</v>
      </c>
      <c r="BE113">
        <v>19</v>
      </c>
      <c r="BF113">
        <v>34</v>
      </c>
      <c r="BG113">
        <v>29</v>
      </c>
      <c r="BH113">
        <v>2</v>
      </c>
      <c r="BI113">
        <v>0</v>
      </c>
      <c r="BJ113">
        <v>1</v>
      </c>
      <c r="BK113">
        <v>2</v>
      </c>
      <c r="BL113">
        <v>0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1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625</v>
      </c>
      <c r="CN113">
        <v>72.069999694824219</v>
      </c>
      <c r="CO113">
        <v>75.199996948242188</v>
      </c>
      <c r="CP113">
        <v>81.389999389648438</v>
      </c>
      <c r="CQ113">
        <v>75.199996948242188</v>
      </c>
      <c r="CR113">
        <v>78.680000305175781</v>
      </c>
      <c r="CS113" s="2">
        <f t="shared" si="39"/>
        <v>4.1622305590946373E-2</v>
      </c>
      <c r="CT113" s="2">
        <f t="shared" si="40"/>
        <v>7.6053599801273908E-2</v>
      </c>
      <c r="CU113" s="2">
        <f t="shared" si="41"/>
        <v>0</v>
      </c>
      <c r="CV113" s="2">
        <f t="shared" si="42"/>
        <v>4.4229834054851591E-2</v>
      </c>
      <c r="CW113">
        <v>1</v>
      </c>
      <c r="CX113">
        <v>0</v>
      </c>
      <c r="CY113">
        <v>0</v>
      </c>
      <c r="CZ113">
        <v>0</v>
      </c>
      <c r="DA113">
        <v>113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626</v>
      </c>
      <c r="EF113">
        <v>78.680000305175781</v>
      </c>
      <c r="EG113">
        <v>78.120002746582031</v>
      </c>
      <c r="EH113">
        <v>79.930000305175781</v>
      </c>
      <c r="EI113">
        <v>77.290000915527344</v>
      </c>
      <c r="EJ113">
        <v>77.900001525878906</v>
      </c>
      <c r="EK113" s="2">
        <f t="shared" si="43"/>
        <v>-7.1684272773306912E-3</v>
      </c>
      <c r="EL113" s="2">
        <f t="shared" si="44"/>
        <v>2.2644783581672878E-2</v>
      </c>
      <c r="EM113" s="2">
        <f t="shared" si="45"/>
        <v>1.0624703044970207E-2</v>
      </c>
      <c r="EN113" s="2">
        <f t="shared" si="46"/>
        <v>7.8305596714129955E-3</v>
      </c>
      <c r="EO113">
        <v>24</v>
      </c>
      <c r="EP113">
        <v>23</v>
      </c>
      <c r="EQ113">
        <v>11</v>
      </c>
      <c r="ER113">
        <v>4</v>
      </c>
      <c r="ES113">
        <v>3</v>
      </c>
      <c r="ET113">
        <v>2</v>
      </c>
      <c r="EU113">
        <v>18</v>
      </c>
      <c r="EV113">
        <v>1</v>
      </c>
      <c r="EW113">
        <v>3</v>
      </c>
      <c r="EX113">
        <v>6</v>
      </c>
      <c r="EY113">
        <v>4</v>
      </c>
      <c r="EZ113">
        <v>9</v>
      </c>
      <c r="FA113">
        <v>7</v>
      </c>
      <c r="FB113">
        <v>16</v>
      </c>
      <c r="FC113">
        <v>2</v>
      </c>
      <c r="FD113">
        <v>1</v>
      </c>
      <c r="FE113">
        <v>1</v>
      </c>
      <c r="FF113">
        <v>0</v>
      </c>
      <c r="FG113">
        <v>41</v>
      </c>
      <c r="FH113">
        <v>20</v>
      </c>
      <c r="FI113">
        <v>0</v>
      </c>
      <c r="FJ113">
        <v>0</v>
      </c>
      <c r="FK113">
        <v>1</v>
      </c>
      <c r="FL113">
        <v>1</v>
      </c>
      <c r="FM113">
        <v>0</v>
      </c>
      <c r="FN113">
        <v>0</v>
      </c>
      <c r="FO113">
        <v>66</v>
      </c>
      <c r="FP113">
        <v>43</v>
      </c>
      <c r="FQ113">
        <v>0</v>
      </c>
      <c r="FR113">
        <v>0</v>
      </c>
      <c r="FS113">
        <v>1</v>
      </c>
      <c r="FT113">
        <v>1</v>
      </c>
      <c r="FU113">
        <v>0</v>
      </c>
      <c r="FV113">
        <v>0</v>
      </c>
      <c r="FW113" t="s">
        <v>627</v>
      </c>
      <c r="FX113">
        <v>77.900001525878906</v>
      </c>
      <c r="FY113">
        <v>79.720001220703125</v>
      </c>
      <c r="FZ113">
        <v>81.669998168945313</v>
      </c>
      <c r="GA113">
        <v>78.050003051757813</v>
      </c>
      <c r="GB113">
        <v>81.349998474121094</v>
      </c>
      <c r="GC113">
        <v>273</v>
      </c>
      <c r="GD113">
        <v>148</v>
      </c>
      <c r="GE113">
        <v>179</v>
      </c>
      <c r="GF113">
        <v>42</v>
      </c>
      <c r="GG113">
        <v>3</v>
      </c>
      <c r="GH113">
        <v>122</v>
      </c>
      <c r="GI113">
        <v>3</v>
      </c>
      <c r="GJ113">
        <v>120</v>
      </c>
      <c r="GK113">
        <v>0</v>
      </c>
      <c r="GL113">
        <v>108</v>
      </c>
      <c r="GM113">
        <v>0</v>
      </c>
      <c r="GN113">
        <v>16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2.2000000000000002</v>
      </c>
      <c r="GX113" t="s">
        <v>218</v>
      </c>
      <c r="GY113">
        <v>114351</v>
      </c>
      <c r="GZ113">
        <v>106000</v>
      </c>
      <c r="HA113">
        <v>1.4530000000000001</v>
      </c>
      <c r="HB113">
        <v>1.486</v>
      </c>
      <c r="HC113">
        <v>2.33</v>
      </c>
      <c r="HD113">
        <v>1.72</v>
      </c>
      <c r="HE113">
        <v>0</v>
      </c>
      <c r="HF113" s="2">
        <f t="shared" si="47"/>
        <v>2.2829900488656407E-2</v>
      </c>
      <c r="HG113" s="2">
        <f t="shared" si="48"/>
        <v>2.3876539634644756E-2</v>
      </c>
      <c r="HH113" s="2">
        <f t="shared" si="49"/>
        <v>2.0948295827567298E-2</v>
      </c>
      <c r="HI113" s="2">
        <f t="shared" si="50"/>
        <v>4.0565402387967686E-2</v>
      </c>
      <c r="HJ113" s="3">
        <f t="shared" si="51"/>
        <v>81.623438989523166</v>
      </c>
      <c r="HK113" s="4" t="str">
        <f t="shared" si="52"/>
        <v>MYRG</v>
      </c>
    </row>
    <row r="114" spans="1:219" hidden="1" x14ac:dyDescent="0.3">
      <c r="A114">
        <v>105</v>
      </c>
      <c r="B114" t="s">
        <v>628</v>
      </c>
      <c r="C114">
        <v>9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116</v>
      </c>
      <c r="N114">
        <v>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40</v>
      </c>
      <c r="W114">
        <v>18</v>
      </c>
      <c r="X114">
        <v>8</v>
      </c>
      <c r="Y114">
        <v>7</v>
      </c>
      <c r="Z114">
        <v>6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6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402</v>
      </c>
      <c r="AV114">
        <v>160.80000305175781</v>
      </c>
      <c r="AW114">
        <v>161.16999816894531</v>
      </c>
      <c r="AX114">
        <v>161.4700012207031</v>
      </c>
      <c r="AY114">
        <v>158.71000671386719</v>
      </c>
      <c r="AZ114">
        <v>159.6499938964844</v>
      </c>
      <c r="BA114" s="2">
        <f t="shared" si="35"/>
        <v>2.2956823316436781E-3</v>
      </c>
      <c r="BB114" s="2">
        <f t="shared" si="36"/>
        <v>1.8579491514818525E-3</v>
      </c>
      <c r="BC114" s="2">
        <f t="shared" si="37"/>
        <v>1.5263333641658661E-2</v>
      </c>
      <c r="BD114" s="2">
        <f t="shared" si="38"/>
        <v>5.887799677754435E-3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3</v>
      </c>
      <c r="BQ114">
        <v>12</v>
      </c>
      <c r="BR114">
        <v>176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 t="s">
        <v>286</v>
      </c>
      <c r="CN114">
        <v>159.6499938964844</v>
      </c>
      <c r="CO114">
        <v>160.82000732421881</v>
      </c>
      <c r="CP114">
        <v>161.99000549316409</v>
      </c>
      <c r="CQ114">
        <v>159.3999938964844</v>
      </c>
      <c r="CR114">
        <v>161.88999938964841</v>
      </c>
      <c r="CS114" s="2">
        <f t="shared" si="39"/>
        <v>7.2752976896438559E-3</v>
      </c>
      <c r="CT114" s="2">
        <f t="shared" si="40"/>
        <v>7.2226565175013135E-3</v>
      </c>
      <c r="CU114" s="2">
        <f t="shared" si="41"/>
        <v>8.8298306371271673E-3</v>
      </c>
      <c r="CV114" s="2">
        <f t="shared" si="42"/>
        <v>1.5380848122501289E-2</v>
      </c>
      <c r="CW114">
        <v>64</v>
      </c>
      <c r="CX114">
        <v>34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47</v>
      </c>
      <c r="DG114">
        <v>19</v>
      </c>
      <c r="DH114">
        <v>6</v>
      </c>
      <c r="DI114">
        <v>10</v>
      </c>
      <c r="DJ114">
        <v>24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24</v>
      </c>
      <c r="DR114">
        <v>0</v>
      </c>
      <c r="DS114">
        <v>0</v>
      </c>
      <c r="DT114">
        <v>0</v>
      </c>
      <c r="DU114">
        <v>1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355</v>
      </c>
      <c r="EF114">
        <v>161.88999938964841</v>
      </c>
      <c r="EG114">
        <v>161.57000732421881</v>
      </c>
      <c r="EH114">
        <v>162.32000732421881</v>
      </c>
      <c r="EI114">
        <v>160.47999572753909</v>
      </c>
      <c r="EJ114">
        <v>161.53999328613281</v>
      </c>
      <c r="EK114" s="2">
        <f t="shared" si="43"/>
        <v>-1.9805165001167691E-3</v>
      </c>
      <c r="EL114" s="2">
        <f t="shared" si="44"/>
        <v>4.6205025022081347E-3</v>
      </c>
      <c r="EM114" s="2">
        <f t="shared" si="45"/>
        <v>6.7463733816166549E-3</v>
      </c>
      <c r="EN114" s="2">
        <f t="shared" si="46"/>
        <v>6.5618274275657251E-3</v>
      </c>
      <c r="EO114">
        <v>44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43</v>
      </c>
      <c r="EY114">
        <v>37</v>
      </c>
      <c r="EZ114">
        <v>38</v>
      </c>
      <c r="FA114">
        <v>35</v>
      </c>
      <c r="FB114">
        <v>16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629</v>
      </c>
      <c r="FX114">
        <v>161.53999328613281</v>
      </c>
      <c r="FY114">
        <v>162.08000183105469</v>
      </c>
      <c r="FZ114">
        <v>163.6199951171875</v>
      </c>
      <c r="GA114">
        <v>161.02000427246091</v>
      </c>
      <c r="GB114">
        <v>162.49000549316409</v>
      </c>
      <c r="GC114">
        <v>265</v>
      </c>
      <c r="GD114">
        <v>545</v>
      </c>
      <c r="GE114">
        <v>142</v>
      </c>
      <c r="GF114">
        <v>275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222</v>
      </c>
      <c r="GM114">
        <v>0</v>
      </c>
      <c r="GN114">
        <v>40</v>
      </c>
      <c r="GO114">
        <v>2</v>
      </c>
      <c r="GP114">
        <v>1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2.2999999999999998</v>
      </c>
      <c r="GX114" t="s">
        <v>218</v>
      </c>
      <c r="GY114">
        <v>492235</v>
      </c>
      <c r="GZ114">
        <v>603500</v>
      </c>
      <c r="HA114">
        <v>0.28100000000000003</v>
      </c>
      <c r="HB114">
        <v>1.018</v>
      </c>
      <c r="HC114">
        <v>3.01</v>
      </c>
      <c r="HD114">
        <v>3.05</v>
      </c>
      <c r="HE114">
        <v>0.31870001999999997</v>
      </c>
      <c r="HF114" s="2">
        <f t="shared" si="47"/>
        <v>3.3317407380384356E-3</v>
      </c>
      <c r="HG114" s="2">
        <f t="shared" si="48"/>
        <v>9.4120115639280133E-3</v>
      </c>
      <c r="HH114" s="2">
        <f t="shared" si="49"/>
        <v>6.5399651198095876E-3</v>
      </c>
      <c r="HI114" s="2">
        <f t="shared" si="50"/>
        <v>9.0467177734511184E-3</v>
      </c>
      <c r="HJ114" s="3">
        <f t="shared" si="51"/>
        <v>163.60550068257004</v>
      </c>
      <c r="HK114" s="4" t="str">
        <f t="shared" si="52"/>
        <v>NDAQ</v>
      </c>
    </row>
    <row r="115" spans="1:219" hidden="1" x14ac:dyDescent="0.3">
      <c r="A115">
        <v>106</v>
      </c>
      <c r="B115" t="s">
        <v>630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42</v>
      </c>
      <c r="N115">
        <v>30</v>
      </c>
      <c r="O115">
        <v>20</v>
      </c>
      <c r="P115">
        <v>0</v>
      </c>
      <c r="Q115">
        <v>0</v>
      </c>
      <c r="R115">
        <v>1</v>
      </c>
      <c r="S115">
        <v>19</v>
      </c>
      <c r="T115">
        <v>0</v>
      </c>
      <c r="U115">
        <v>0</v>
      </c>
      <c r="V115">
        <v>18</v>
      </c>
      <c r="W115">
        <v>8</v>
      </c>
      <c r="X115">
        <v>9</v>
      </c>
      <c r="Y115">
        <v>16</v>
      </c>
      <c r="Z115">
        <v>70</v>
      </c>
      <c r="AA115">
        <v>2</v>
      </c>
      <c r="AB115">
        <v>47</v>
      </c>
      <c r="AC115">
        <v>0</v>
      </c>
      <c r="AD115">
        <v>0</v>
      </c>
      <c r="AE115">
        <v>42</v>
      </c>
      <c r="AF115">
        <v>19</v>
      </c>
      <c r="AG115">
        <v>70</v>
      </c>
      <c r="AH115">
        <v>17</v>
      </c>
      <c r="AI115">
        <v>2</v>
      </c>
      <c r="AJ115">
        <v>1</v>
      </c>
      <c r="AK115">
        <v>2</v>
      </c>
      <c r="AL115">
        <v>2</v>
      </c>
      <c r="AM115">
        <v>71</v>
      </c>
      <c r="AN115">
        <v>42</v>
      </c>
      <c r="AO115">
        <v>24</v>
      </c>
      <c r="AP115">
        <v>24</v>
      </c>
      <c r="AQ115">
        <v>3</v>
      </c>
      <c r="AR115">
        <v>2</v>
      </c>
      <c r="AS115">
        <v>3</v>
      </c>
      <c r="AT115">
        <v>2</v>
      </c>
      <c r="AU115" t="s">
        <v>631</v>
      </c>
      <c r="AV115">
        <v>13.57999992370606</v>
      </c>
      <c r="AW115">
        <v>13.64999961853027</v>
      </c>
      <c r="AX115">
        <v>15.07999992370606</v>
      </c>
      <c r="AY115">
        <v>13.57999992370606</v>
      </c>
      <c r="AZ115">
        <v>14.88000011444092</v>
      </c>
      <c r="BA115" s="2">
        <f t="shared" si="35"/>
        <v>5.1281829143191571E-3</v>
      </c>
      <c r="BB115" s="2">
        <f t="shared" si="36"/>
        <v>9.4827606923777341E-2</v>
      </c>
      <c r="BC115" s="2">
        <f t="shared" si="37"/>
        <v>5.1281829143191571E-3</v>
      </c>
      <c r="BD115" s="2">
        <f t="shared" si="38"/>
        <v>8.7365603544130366E-2</v>
      </c>
      <c r="BE115">
        <v>0</v>
      </c>
      <c r="BF115">
        <v>1</v>
      </c>
      <c r="BG115">
        <v>1</v>
      </c>
      <c r="BH115">
        <v>0</v>
      </c>
      <c r="BI115">
        <v>193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0</v>
      </c>
      <c r="CC115">
        <v>1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632</v>
      </c>
      <c r="CN115">
        <v>14.88000011444092</v>
      </c>
      <c r="CO115">
        <v>15.13000011444092</v>
      </c>
      <c r="CP115">
        <v>15.439999580383301</v>
      </c>
      <c r="CQ115">
        <v>15.02000045776367</v>
      </c>
      <c r="CR115">
        <v>15.239999771118161</v>
      </c>
      <c r="CS115" s="2">
        <f t="shared" si="39"/>
        <v>1.6523463192930632E-2</v>
      </c>
      <c r="CT115" s="2">
        <f t="shared" si="40"/>
        <v>2.0077686163686104E-2</v>
      </c>
      <c r="CU115" s="2">
        <f t="shared" si="41"/>
        <v>7.2703011133661288E-3</v>
      </c>
      <c r="CV115" s="2">
        <f t="shared" si="42"/>
        <v>1.4435650699379798E-2</v>
      </c>
      <c r="CW115">
        <v>65</v>
      </c>
      <c r="CX115">
        <v>66</v>
      </c>
      <c r="CY115">
        <v>17</v>
      </c>
      <c r="CZ115">
        <v>3</v>
      </c>
      <c r="DA115">
        <v>1</v>
      </c>
      <c r="DB115">
        <v>2</v>
      </c>
      <c r="DC115">
        <v>21</v>
      </c>
      <c r="DD115">
        <v>1</v>
      </c>
      <c r="DE115">
        <v>1</v>
      </c>
      <c r="DF115">
        <v>28</v>
      </c>
      <c r="DG115">
        <v>20</v>
      </c>
      <c r="DH115">
        <v>7</v>
      </c>
      <c r="DI115">
        <v>2</v>
      </c>
      <c r="DJ115">
        <v>6</v>
      </c>
      <c r="DK115">
        <v>2</v>
      </c>
      <c r="DL115">
        <v>8</v>
      </c>
      <c r="DM115">
        <v>1</v>
      </c>
      <c r="DN115">
        <v>0</v>
      </c>
      <c r="DO115">
        <v>57</v>
      </c>
      <c r="DP115">
        <v>21</v>
      </c>
      <c r="DQ115">
        <v>6</v>
      </c>
      <c r="DR115">
        <v>3</v>
      </c>
      <c r="DS115">
        <v>2</v>
      </c>
      <c r="DT115">
        <v>1</v>
      </c>
      <c r="DU115">
        <v>3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633</v>
      </c>
      <c r="EF115">
        <v>15.239999771118161</v>
      </c>
      <c r="EG115">
        <v>15.07999992370606</v>
      </c>
      <c r="EH115">
        <v>15.22999954223633</v>
      </c>
      <c r="EI115">
        <v>14.86999988555908</v>
      </c>
      <c r="EJ115">
        <v>14.94999980926514</v>
      </c>
      <c r="EK115" s="2">
        <f t="shared" si="43"/>
        <v>-1.0610069510715192E-2</v>
      </c>
      <c r="EL115" s="2">
        <f t="shared" si="44"/>
        <v>9.8489575206017754E-3</v>
      </c>
      <c r="EM115" s="2">
        <f t="shared" si="45"/>
        <v>1.3925732043065575E-2</v>
      </c>
      <c r="EN115" s="2">
        <f t="shared" si="46"/>
        <v>5.3511655335594099E-3</v>
      </c>
      <c r="EO115">
        <v>11</v>
      </c>
      <c r="EP115">
        <v>15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3</v>
      </c>
      <c r="EY115">
        <v>5</v>
      </c>
      <c r="EZ115">
        <v>9</v>
      </c>
      <c r="FA115">
        <v>10</v>
      </c>
      <c r="FB115">
        <v>146</v>
      </c>
      <c r="FC115">
        <v>0</v>
      </c>
      <c r="FD115">
        <v>0</v>
      </c>
      <c r="FE115">
        <v>0</v>
      </c>
      <c r="FF115">
        <v>0</v>
      </c>
      <c r="FG115">
        <v>17</v>
      </c>
      <c r="FH115">
        <v>1</v>
      </c>
      <c r="FI115">
        <v>2</v>
      </c>
      <c r="FJ115">
        <v>0</v>
      </c>
      <c r="FK115">
        <v>1</v>
      </c>
      <c r="FL115">
        <v>1</v>
      </c>
      <c r="FM115">
        <v>1</v>
      </c>
      <c r="FN115">
        <v>1</v>
      </c>
      <c r="FO115">
        <v>28</v>
      </c>
      <c r="FP115">
        <v>17</v>
      </c>
      <c r="FQ115">
        <v>2</v>
      </c>
      <c r="FR115">
        <v>2</v>
      </c>
      <c r="FS115">
        <v>3</v>
      </c>
      <c r="FT115">
        <v>1</v>
      </c>
      <c r="FU115">
        <v>2</v>
      </c>
      <c r="FV115">
        <v>1</v>
      </c>
      <c r="FW115" t="s">
        <v>634</v>
      </c>
      <c r="FX115">
        <v>14.94999980926514</v>
      </c>
      <c r="FY115">
        <v>15.189999580383301</v>
      </c>
      <c r="FZ115">
        <v>16</v>
      </c>
      <c r="GA115">
        <v>15.189999580383301</v>
      </c>
      <c r="GB115">
        <v>15.89999961853027</v>
      </c>
      <c r="GC115">
        <v>465</v>
      </c>
      <c r="GD115">
        <v>358</v>
      </c>
      <c r="GE115">
        <v>178</v>
      </c>
      <c r="GF115">
        <v>236</v>
      </c>
      <c r="GG115">
        <v>1</v>
      </c>
      <c r="GH115">
        <v>197</v>
      </c>
      <c r="GI115">
        <v>1</v>
      </c>
      <c r="GJ115">
        <v>4</v>
      </c>
      <c r="GK115">
        <v>1</v>
      </c>
      <c r="GL115">
        <v>223</v>
      </c>
      <c r="GM115">
        <v>0</v>
      </c>
      <c r="GN115">
        <v>152</v>
      </c>
      <c r="GO115">
        <v>7</v>
      </c>
      <c r="GP115">
        <v>4</v>
      </c>
      <c r="GQ115">
        <v>5</v>
      </c>
      <c r="GR115">
        <v>2</v>
      </c>
      <c r="GS115">
        <v>5</v>
      </c>
      <c r="GT115">
        <v>2</v>
      </c>
      <c r="GU115">
        <v>3</v>
      </c>
      <c r="GV115">
        <v>1</v>
      </c>
      <c r="GW115">
        <v>2.4</v>
      </c>
      <c r="GX115" t="s">
        <v>218</v>
      </c>
      <c r="GY115">
        <v>6147842</v>
      </c>
      <c r="GZ115">
        <v>5911916</v>
      </c>
      <c r="HA115">
        <v>1.7829999999999999</v>
      </c>
      <c r="HB115">
        <v>2.5830000000000002</v>
      </c>
      <c r="HC115">
        <v>-1.46</v>
      </c>
      <c r="HD115">
        <v>3.51</v>
      </c>
      <c r="HE115">
        <v>0</v>
      </c>
      <c r="HF115" s="2">
        <f t="shared" si="47"/>
        <v>1.5799853702965327E-2</v>
      </c>
      <c r="HG115" s="2">
        <f t="shared" si="48"/>
        <v>5.0625026226043701E-2</v>
      </c>
      <c r="HH115" s="2">
        <f t="shared" si="49"/>
        <v>0</v>
      </c>
      <c r="HI115" s="2">
        <f t="shared" si="50"/>
        <v>4.4654091520827222E-2</v>
      </c>
      <c r="HJ115" s="3">
        <f t="shared" si="51"/>
        <v>15.958993707513798</v>
      </c>
      <c r="HK115" s="4" t="str">
        <f t="shared" si="52"/>
        <v>NOV</v>
      </c>
    </row>
    <row r="116" spans="1:219" hidden="1" x14ac:dyDescent="0.3">
      <c r="A116">
        <v>107</v>
      </c>
      <c r="B116" t="s">
        <v>635</v>
      </c>
      <c r="C116">
        <v>10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134</v>
      </c>
      <c r="N116">
        <v>47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23</v>
      </c>
      <c r="W116">
        <v>7</v>
      </c>
      <c r="X116">
        <v>2</v>
      </c>
      <c r="Y116">
        <v>1</v>
      </c>
      <c r="Z116">
        <v>4</v>
      </c>
      <c r="AA116">
        <v>0</v>
      </c>
      <c r="AB116">
        <v>0</v>
      </c>
      <c r="AC116">
        <v>0</v>
      </c>
      <c r="AD116">
        <v>0</v>
      </c>
      <c r="AE116">
        <v>5</v>
      </c>
      <c r="AF116">
        <v>0</v>
      </c>
      <c r="AG116">
        <v>4</v>
      </c>
      <c r="AH116">
        <v>0</v>
      </c>
      <c r="AI116">
        <v>2</v>
      </c>
      <c r="AJ116">
        <v>0</v>
      </c>
      <c r="AK116">
        <v>2</v>
      </c>
      <c r="AL116">
        <v>0</v>
      </c>
      <c r="AM116">
        <v>6</v>
      </c>
      <c r="AN116">
        <v>2</v>
      </c>
      <c r="AO116">
        <v>2</v>
      </c>
      <c r="AP116">
        <v>2</v>
      </c>
      <c r="AQ116">
        <v>1</v>
      </c>
      <c r="AR116">
        <v>1</v>
      </c>
      <c r="AS116">
        <v>1</v>
      </c>
      <c r="AT116">
        <v>1</v>
      </c>
      <c r="AU116" t="s">
        <v>543</v>
      </c>
      <c r="AV116">
        <v>42.279998779296882</v>
      </c>
      <c r="AW116">
        <v>44</v>
      </c>
      <c r="AX116">
        <v>46.080001831054688</v>
      </c>
      <c r="AY116">
        <v>43.549999237060547</v>
      </c>
      <c r="AZ116">
        <v>45.959999084472663</v>
      </c>
      <c r="BA116" s="2">
        <f t="shared" si="35"/>
        <v>3.909093683416176E-2</v>
      </c>
      <c r="BB116" s="2">
        <f t="shared" si="36"/>
        <v>4.5138926831658988E-2</v>
      </c>
      <c r="BC116" s="2">
        <f t="shared" si="37"/>
        <v>1.0227290066805783E-2</v>
      </c>
      <c r="BD116" s="2">
        <f t="shared" si="38"/>
        <v>5.2436899378144775E-2</v>
      </c>
      <c r="BE116">
        <v>1</v>
      </c>
      <c r="BF116">
        <v>1</v>
      </c>
      <c r="BG116">
        <v>0</v>
      </c>
      <c r="BH116">
        <v>2</v>
      </c>
      <c r="BI116">
        <v>191</v>
      </c>
      <c r="BJ116">
        <v>1</v>
      </c>
      <c r="BK116">
        <v>3</v>
      </c>
      <c r="BL116">
        <v>1</v>
      </c>
      <c r="BM116">
        <v>1</v>
      </c>
      <c r="BN116">
        <v>0</v>
      </c>
      <c r="BO116">
        <v>1</v>
      </c>
      <c r="BP116">
        <v>0</v>
      </c>
      <c r="BQ116">
        <v>0</v>
      </c>
      <c r="BR116">
        <v>2</v>
      </c>
      <c r="BS116">
        <v>2</v>
      </c>
      <c r="BT116">
        <v>3</v>
      </c>
      <c r="BU116">
        <v>2</v>
      </c>
      <c r="BV116">
        <v>3</v>
      </c>
      <c r="BW116">
        <v>0</v>
      </c>
      <c r="BX116">
        <v>0</v>
      </c>
      <c r="BY116">
        <v>2</v>
      </c>
      <c r="BZ116">
        <v>2</v>
      </c>
      <c r="CA116">
        <v>0</v>
      </c>
      <c r="CB116">
        <v>0</v>
      </c>
      <c r="CC116">
        <v>1</v>
      </c>
      <c r="CD116">
        <v>1</v>
      </c>
      <c r="CE116">
        <v>0</v>
      </c>
      <c r="CF116">
        <v>0</v>
      </c>
      <c r="CG116">
        <v>1</v>
      </c>
      <c r="CH116">
        <v>1</v>
      </c>
      <c r="CI116">
        <v>0</v>
      </c>
      <c r="CJ116">
        <v>0</v>
      </c>
      <c r="CK116">
        <v>1</v>
      </c>
      <c r="CL116">
        <v>1</v>
      </c>
      <c r="CM116" t="s">
        <v>636</v>
      </c>
      <c r="CN116">
        <v>45.959999084472663</v>
      </c>
      <c r="CO116">
        <v>46.099998474121087</v>
      </c>
      <c r="CP116">
        <v>46.779998779296882</v>
      </c>
      <c r="CQ116">
        <v>45.189998626708977</v>
      </c>
      <c r="CR116">
        <v>45.409999847412109</v>
      </c>
      <c r="CS116" s="2">
        <f t="shared" si="39"/>
        <v>3.0368632165359566E-3</v>
      </c>
      <c r="CT116" s="2">
        <f t="shared" si="40"/>
        <v>1.4536133452759725E-2</v>
      </c>
      <c r="CU116" s="2">
        <f t="shared" si="41"/>
        <v>1.9739693655802415E-2</v>
      </c>
      <c r="CV116" s="2">
        <f t="shared" si="42"/>
        <v>4.8447747509884342E-3</v>
      </c>
      <c r="CW116">
        <v>13</v>
      </c>
      <c r="CX116">
        <v>2</v>
      </c>
      <c r="CY116">
        <v>2</v>
      </c>
      <c r="CZ116">
        <v>0</v>
      </c>
      <c r="DA116">
        <v>0</v>
      </c>
      <c r="DB116">
        <v>1</v>
      </c>
      <c r="DC116">
        <v>2</v>
      </c>
      <c r="DD116">
        <v>0</v>
      </c>
      <c r="DE116">
        <v>0</v>
      </c>
      <c r="DF116">
        <v>9</v>
      </c>
      <c r="DG116">
        <v>13</v>
      </c>
      <c r="DH116">
        <v>8</v>
      </c>
      <c r="DI116">
        <v>3</v>
      </c>
      <c r="DJ116">
        <v>155</v>
      </c>
      <c r="DK116">
        <v>1</v>
      </c>
      <c r="DL116">
        <v>0</v>
      </c>
      <c r="DM116">
        <v>0</v>
      </c>
      <c r="DN116">
        <v>0</v>
      </c>
      <c r="DO116">
        <v>4</v>
      </c>
      <c r="DP116">
        <v>2</v>
      </c>
      <c r="DQ116">
        <v>0</v>
      </c>
      <c r="DR116">
        <v>0</v>
      </c>
      <c r="DS116">
        <v>2</v>
      </c>
      <c r="DT116">
        <v>1</v>
      </c>
      <c r="DU116">
        <v>1</v>
      </c>
      <c r="DV116">
        <v>0</v>
      </c>
      <c r="DW116">
        <v>21</v>
      </c>
      <c r="DX116">
        <v>4</v>
      </c>
      <c r="DY116">
        <v>0</v>
      </c>
      <c r="DZ116">
        <v>0</v>
      </c>
      <c r="EA116">
        <v>1</v>
      </c>
      <c r="EB116">
        <v>1</v>
      </c>
      <c r="EC116">
        <v>0</v>
      </c>
      <c r="ED116">
        <v>0</v>
      </c>
      <c r="EE116" t="s">
        <v>637</v>
      </c>
      <c r="EF116">
        <v>45.409999847412109</v>
      </c>
      <c r="EG116">
        <v>45.139999389648438</v>
      </c>
      <c r="EH116">
        <v>45.860000610351563</v>
      </c>
      <c r="EI116">
        <v>44.610000610351563</v>
      </c>
      <c r="EJ116">
        <v>45.75</v>
      </c>
      <c r="EK116" s="2">
        <f t="shared" si="43"/>
        <v>-5.9814014491454959E-3</v>
      </c>
      <c r="EL116" s="2">
        <f t="shared" si="44"/>
        <v>1.5699982798094592E-2</v>
      </c>
      <c r="EM116" s="2">
        <f t="shared" si="45"/>
        <v>1.1741222562320575E-2</v>
      </c>
      <c r="EN116" s="2">
        <f t="shared" si="46"/>
        <v>2.4918019445867468E-2</v>
      </c>
      <c r="EO116">
        <v>44</v>
      </c>
      <c r="EP116">
        <v>13</v>
      </c>
      <c r="EQ116">
        <v>15</v>
      </c>
      <c r="ER116">
        <v>2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</v>
      </c>
      <c r="EY116">
        <v>3</v>
      </c>
      <c r="EZ116">
        <v>2</v>
      </c>
      <c r="FA116">
        <v>10</v>
      </c>
      <c r="FB116">
        <v>106</v>
      </c>
      <c r="FC116">
        <v>1</v>
      </c>
      <c r="FD116">
        <v>128</v>
      </c>
      <c r="FE116">
        <v>0</v>
      </c>
      <c r="FF116">
        <v>0</v>
      </c>
      <c r="FG116">
        <v>4</v>
      </c>
      <c r="FH116">
        <v>0</v>
      </c>
      <c r="FI116">
        <v>106</v>
      </c>
      <c r="FJ116">
        <v>106</v>
      </c>
      <c r="FK116">
        <v>1</v>
      </c>
      <c r="FL116">
        <v>0</v>
      </c>
      <c r="FM116">
        <v>2</v>
      </c>
      <c r="FN116">
        <v>1</v>
      </c>
      <c r="FO116">
        <v>26</v>
      </c>
      <c r="FP116">
        <v>4</v>
      </c>
      <c r="FQ116">
        <v>3</v>
      </c>
      <c r="FR116">
        <v>3</v>
      </c>
      <c r="FS116">
        <v>1</v>
      </c>
      <c r="FT116">
        <v>1</v>
      </c>
      <c r="FU116">
        <v>1</v>
      </c>
      <c r="FV116">
        <v>1</v>
      </c>
      <c r="FW116" t="s">
        <v>412</v>
      </c>
      <c r="FX116">
        <v>45.75</v>
      </c>
      <c r="FY116">
        <v>45.799999237060547</v>
      </c>
      <c r="FZ116">
        <v>46.840000152587891</v>
      </c>
      <c r="GA116">
        <v>44.450000762939453</v>
      </c>
      <c r="GB116">
        <v>46.439998626708977</v>
      </c>
      <c r="GC116">
        <v>467</v>
      </c>
      <c r="GD116">
        <v>356</v>
      </c>
      <c r="GE116">
        <v>91</v>
      </c>
      <c r="GF116">
        <v>316</v>
      </c>
      <c r="GG116">
        <v>1</v>
      </c>
      <c r="GH116">
        <v>195</v>
      </c>
      <c r="GI116">
        <v>0</v>
      </c>
      <c r="GJ116">
        <v>2</v>
      </c>
      <c r="GK116">
        <v>3</v>
      </c>
      <c r="GL116">
        <v>267</v>
      </c>
      <c r="GM116">
        <v>0</v>
      </c>
      <c r="GN116">
        <v>261</v>
      </c>
      <c r="GO116">
        <v>6</v>
      </c>
      <c r="GP116">
        <v>3</v>
      </c>
      <c r="GQ116">
        <v>2</v>
      </c>
      <c r="GR116">
        <v>1</v>
      </c>
      <c r="GS116">
        <v>3</v>
      </c>
      <c r="GT116">
        <v>1</v>
      </c>
      <c r="GU116">
        <v>3</v>
      </c>
      <c r="GV116">
        <v>1</v>
      </c>
      <c r="GW116">
        <v>1.7</v>
      </c>
      <c r="GX116" t="s">
        <v>218</v>
      </c>
      <c r="GY116">
        <v>1490563</v>
      </c>
      <c r="GZ116">
        <v>1727783</v>
      </c>
      <c r="HA116">
        <v>0.71099999999999997</v>
      </c>
      <c r="HB116">
        <v>1.1779999999999999</v>
      </c>
      <c r="HC116">
        <v>3.58</v>
      </c>
      <c r="HD116">
        <v>7.65</v>
      </c>
      <c r="HE116">
        <v>0</v>
      </c>
      <c r="HF116" s="2">
        <f t="shared" si="47"/>
        <v>1.0916864168872831E-3</v>
      </c>
      <c r="HG116" s="2">
        <f t="shared" si="48"/>
        <v>2.2203264563180891E-2</v>
      </c>
      <c r="HH116" s="2">
        <f t="shared" si="49"/>
        <v>2.9475949707630122E-2</v>
      </c>
      <c r="HI116" s="2">
        <f t="shared" si="50"/>
        <v>4.2850945792772266E-2</v>
      </c>
      <c r="HJ116" s="3">
        <f t="shared" si="51"/>
        <v>46.816908737114488</v>
      </c>
      <c r="HK116" s="4" t="str">
        <f t="shared" si="52"/>
        <v>NCR</v>
      </c>
    </row>
    <row r="117" spans="1:219" hidden="1" x14ac:dyDescent="0.3">
      <c r="A117">
        <v>108</v>
      </c>
      <c r="B117" t="s">
        <v>638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16</v>
      </c>
      <c r="N117">
        <v>167</v>
      </c>
      <c r="O117">
        <v>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7</v>
      </c>
      <c r="W117">
        <v>0</v>
      </c>
      <c r="X117">
        <v>2</v>
      </c>
      <c r="Y117">
        <v>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495</v>
      </c>
      <c r="AV117">
        <v>339.8699951171875</v>
      </c>
      <c r="AW117">
        <v>340.26998901367188</v>
      </c>
      <c r="AX117">
        <v>340.26998901367188</v>
      </c>
      <c r="AY117">
        <v>336.57000732421881</v>
      </c>
      <c r="AZ117">
        <v>338.3699951171875</v>
      </c>
      <c r="BA117" s="2">
        <f t="shared" si="35"/>
        <v>1.175519174182349E-3</v>
      </c>
      <c r="BB117" s="2">
        <f t="shared" si="36"/>
        <v>0</v>
      </c>
      <c r="BC117" s="2">
        <f t="shared" si="37"/>
        <v>1.0873664469141286E-2</v>
      </c>
      <c r="BD117" s="2">
        <f t="shared" si="38"/>
        <v>5.3195845345131998E-3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</v>
      </c>
      <c r="BO117">
        <v>6</v>
      </c>
      <c r="BP117">
        <v>12</v>
      </c>
      <c r="BQ117">
        <v>28</v>
      </c>
      <c r="BR117">
        <v>148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 t="s">
        <v>639</v>
      </c>
      <c r="CN117">
        <v>338.3699951171875</v>
      </c>
      <c r="CO117">
        <v>342</v>
      </c>
      <c r="CP117">
        <v>354.17001342773438</v>
      </c>
      <c r="CQ117">
        <v>341.6099853515625</v>
      </c>
      <c r="CR117">
        <v>352.22000122070313</v>
      </c>
      <c r="CS117" s="2">
        <f t="shared" si="39"/>
        <v>1.0614049364948808E-2</v>
      </c>
      <c r="CT117" s="2">
        <f t="shared" si="40"/>
        <v>3.4362066144308367E-2</v>
      </c>
      <c r="CU117" s="2">
        <f t="shared" si="41"/>
        <v>1.1403937088815264E-3</v>
      </c>
      <c r="CV117" s="2">
        <f t="shared" si="42"/>
        <v>3.0123263393245892E-2</v>
      </c>
      <c r="CW117">
        <v>0</v>
      </c>
      <c r="CX117">
        <v>0</v>
      </c>
      <c r="CY117">
        <v>1</v>
      </c>
      <c r="CZ117">
        <v>4</v>
      </c>
      <c r="DA117">
        <v>190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640</v>
      </c>
      <c r="EF117">
        <v>352.22000122070313</v>
      </c>
      <c r="EG117">
        <v>353.82998657226563</v>
      </c>
      <c r="EH117">
        <v>356.8800048828125</v>
      </c>
      <c r="EI117">
        <v>352.23001098632813</v>
      </c>
      <c r="EJ117">
        <v>354.44000244140619</v>
      </c>
      <c r="EK117" s="2">
        <f t="shared" si="43"/>
        <v>4.5501664999036961E-3</v>
      </c>
      <c r="EL117" s="2">
        <f t="shared" si="44"/>
        <v>8.5463412598539845E-3</v>
      </c>
      <c r="EM117" s="2">
        <f t="shared" si="45"/>
        <v>4.5218767392704029E-3</v>
      </c>
      <c r="EN117" s="2">
        <f t="shared" si="46"/>
        <v>6.2351637508619717E-3</v>
      </c>
      <c r="EO117">
        <v>164</v>
      </c>
      <c r="EP117">
        <v>30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10</v>
      </c>
      <c r="EY117">
        <v>1</v>
      </c>
      <c r="EZ117">
        <v>0</v>
      </c>
      <c r="FA117">
        <v>1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569</v>
      </c>
      <c r="FX117">
        <v>354.44000244140619</v>
      </c>
      <c r="FY117">
        <v>352.04000854492188</v>
      </c>
      <c r="FZ117">
        <v>362.82998657226563</v>
      </c>
      <c r="GA117">
        <v>352.04000854492188</v>
      </c>
      <c r="GB117">
        <v>361</v>
      </c>
      <c r="GC117">
        <v>574</v>
      </c>
      <c r="GD117">
        <v>218</v>
      </c>
      <c r="GE117">
        <v>389</v>
      </c>
      <c r="GF117">
        <v>13</v>
      </c>
      <c r="GG117">
        <v>0</v>
      </c>
      <c r="GH117">
        <v>194</v>
      </c>
      <c r="GI117">
        <v>0</v>
      </c>
      <c r="GJ117">
        <v>194</v>
      </c>
      <c r="GK117">
        <v>1</v>
      </c>
      <c r="GL117">
        <v>148</v>
      </c>
      <c r="GM117">
        <v>1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1276095</v>
      </c>
      <c r="GZ117">
        <v>1000550</v>
      </c>
      <c r="HA117">
        <v>1.284</v>
      </c>
      <c r="HB117">
        <v>1.464</v>
      </c>
      <c r="HC117">
        <v>2.72</v>
      </c>
      <c r="HD117">
        <v>3.22</v>
      </c>
      <c r="HE117">
        <v>0.29799998</v>
      </c>
      <c r="HF117" s="2">
        <f t="shared" si="47"/>
        <v>-6.8173896097893927E-3</v>
      </c>
      <c r="HG117" s="2">
        <f t="shared" si="48"/>
        <v>2.9738385543265133E-2</v>
      </c>
      <c r="HH117" s="2">
        <f t="shared" si="49"/>
        <v>0</v>
      </c>
      <c r="HI117" s="2">
        <f t="shared" si="50"/>
        <v>2.4819920928194295E-2</v>
      </c>
      <c r="HJ117" s="3">
        <f t="shared" si="51"/>
        <v>362.50911004568513</v>
      </c>
      <c r="HK117" s="4" t="str">
        <f t="shared" si="52"/>
        <v>NOC</v>
      </c>
    </row>
    <row r="118" spans="1:219" hidden="1" x14ac:dyDescent="0.3">
      <c r="A118">
        <v>109</v>
      </c>
      <c r="B118" t="s">
        <v>641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69</v>
      </c>
      <c r="N118">
        <v>81</v>
      </c>
      <c r="O118">
        <v>44</v>
      </c>
      <c r="P118">
        <v>1</v>
      </c>
      <c r="Q118">
        <v>0</v>
      </c>
      <c r="R118">
        <v>2</v>
      </c>
      <c r="S118">
        <v>45</v>
      </c>
      <c r="T118">
        <v>0</v>
      </c>
      <c r="U118">
        <v>0</v>
      </c>
      <c r="V118">
        <v>6</v>
      </c>
      <c r="W118">
        <v>0</v>
      </c>
      <c r="X118">
        <v>1</v>
      </c>
      <c r="Y118">
        <v>0</v>
      </c>
      <c r="Z118">
        <v>0</v>
      </c>
      <c r="AA118">
        <v>2</v>
      </c>
      <c r="AB118">
        <v>4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452</v>
      </c>
      <c r="AV118">
        <v>80.69000244140625</v>
      </c>
      <c r="AW118">
        <v>80.19000244140625</v>
      </c>
      <c r="AX118">
        <v>82.25</v>
      </c>
      <c r="AY118">
        <v>80.05999755859375</v>
      </c>
      <c r="AZ118">
        <v>81.580001831054688</v>
      </c>
      <c r="BA118" s="2">
        <f t="shared" si="35"/>
        <v>-6.2351912305445012E-3</v>
      </c>
      <c r="BB118" s="2">
        <f t="shared" si="36"/>
        <v>2.504556302241645E-2</v>
      </c>
      <c r="BC118" s="2">
        <f t="shared" si="37"/>
        <v>1.6212106104809276E-3</v>
      </c>
      <c r="BD118" s="2">
        <f t="shared" si="38"/>
        <v>1.8632069604616275E-2</v>
      </c>
      <c r="BE118">
        <v>4</v>
      </c>
      <c r="BF118">
        <v>14</v>
      </c>
      <c r="BG118">
        <v>12</v>
      </c>
      <c r="BH118">
        <v>87</v>
      </c>
      <c r="BI118">
        <v>78</v>
      </c>
      <c r="BJ118">
        <v>1</v>
      </c>
      <c r="BK118">
        <v>5</v>
      </c>
      <c r="BL118">
        <v>0</v>
      </c>
      <c r="BM118">
        <v>0</v>
      </c>
      <c r="BN118">
        <v>3</v>
      </c>
      <c r="BO118">
        <v>0</v>
      </c>
      <c r="BP118">
        <v>0</v>
      </c>
      <c r="BQ118">
        <v>0</v>
      </c>
      <c r="BR118">
        <v>0</v>
      </c>
      <c r="BS118">
        <v>2</v>
      </c>
      <c r="BT118">
        <v>3</v>
      </c>
      <c r="BU118">
        <v>1</v>
      </c>
      <c r="BV118">
        <v>3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617</v>
      </c>
      <c r="CN118">
        <v>81.580001831054688</v>
      </c>
      <c r="CO118">
        <v>82.400001525878906</v>
      </c>
      <c r="CP118">
        <v>83.110000610351563</v>
      </c>
      <c r="CQ118">
        <v>80.819999694824219</v>
      </c>
      <c r="CR118">
        <v>82.410003662109375</v>
      </c>
      <c r="CS118" s="2">
        <f t="shared" si="39"/>
        <v>9.9514524228095924E-3</v>
      </c>
      <c r="CT118" s="2">
        <f t="shared" si="40"/>
        <v>8.5428838799000983E-3</v>
      </c>
      <c r="CU118" s="2">
        <f t="shared" si="41"/>
        <v>1.9174779148013354E-2</v>
      </c>
      <c r="CV118" s="2">
        <f t="shared" si="42"/>
        <v>1.929382231075194E-2</v>
      </c>
      <c r="CW118">
        <v>23</v>
      </c>
      <c r="CX118">
        <v>4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21</v>
      </c>
      <c r="DG118">
        <v>14</v>
      </c>
      <c r="DH118">
        <v>11</v>
      </c>
      <c r="DI118">
        <v>2</v>
      </c>
      <c r="DJ118">
        <v>135</v>
      </c>
      <c r="DK118">
        <v>0</v>
      </c>
      <c r="DL118">
        <v>0</v>
      </c>
      <c r="DM118">
        <v>0</v>
      </c>
      <c r="DN118">
        <v>0</v>
      </c>
      <c r="DO118">
        <v>5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1</v>
      </c>
      <c r="DV118">
        <v>0</v>
      </c>
      <c r="DW118">
        <v>10</v>
      </c>
      <c r="DX118">
        <v>5</v>
      </c>
      <c r="DY118">
        <v>102</v>
      </c>
      <c r="DZ118">
        <v>0</v>
      </c>
      <c r="EA118">
        <v>1</v>
      </c>
      <c r="EB118">
        <v>1</v>
      </c>
      <c r="EC118">
        <v>1</v>
      </c>
      <c r="ED118">
        <v>0</v>
      </c>
      <c r="EE118" t="s">
        <v>297</v>
      </c>
      <c r="EF118">
        <v>82.410003662109375</v>
      </c>
      <c r="EG118">
        <v>81.360000610351563</v>
      </c>
      <c r="EH118">
        <v>83.580001831054688</v>
      </c>
      <c r="EI118">
        <v>81.269996643066406</v>
      </c>
      <c r="EJ118">
        <v>82.260002136230469</v>
      </c>
      <c r="EK118" s="2">
        <f t="shared" si="43"/>
        <v>-1.2905642132261974E-2</v>
      </c>
      <c r="EL118" s="2">
        <f t="shared" si="44"/>
        <v>2.6561392343476431E-2</v>
      </c>
      <c r="EM118" s="2">
        <f t="shared" si="45"/>
        <v>1.1062434440751723E-3</v>
      </c>
      <c r="EN118" s="2">
        <f t="shared" si="46"/>
        <v>1.2035077406447381E-2</v>
      </c>
      <c r="EO118">
        <v>1</v>
      </c>
      <c r="EP118">
        <v>18</v>
      </c>
      <c r="EQ118">
        <v>123</v>
      </c>
      <c r="ER118">
        <v>29</v>
      </c>
      <c r="ES118">
        <v>24</v>
      </c>
      <c r="ET118">
        <v>0</v>
      </c>
      <c r="EU118">
        <v>0</v>
      </c>
      <c r="EV118">
        <v>0</v>
      </c>
      <c r="EW118">
        <v>0</v>
      </c>
      <c r="EX118">
        <v>1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1</v>
      </c>
      <c r="FE118">
        <v>1</v>
      </c>
      <c r="FF118">
        <v>1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642</v>
      </c>
      <c r="FX118">
        <v>82.260002136230469</v>
      </c>
      <c r="FY118">
        <v>83.129997253417969</v>
      </c>
      <c r="FZ118">
        <v>86.80999755859375</v>
      </c>
      <c r="GA118">
        <v>82.870002746582031</v>
      </c>
      <c r="GB118">
        <v>85.699996948242188</v>
      </c>
      <c r="GC118">
        <v>612</v>
      </c>
      <c r="GD118">
        <v>194</v>
      </c>
      <c r="GE118">
        <v>222</v>
      </c>
      <c r="GF118">
        <v>184</v>
      </c>
      <c r="GG118">
        <v>0</v>
      </c>
      <c r="GH118">
        <v>219</v>
      </c>
      <c r="GI118">
        <v>0</v>
      </c>
      <c r="GJ118">
        <v>53</v>
      </c>
      <c r="GK118">
        <v>4</v>
      </c>
      <c r="GL118">
        <v>135</v>
      </c>
      <c r="GM118">
        <v>1</v>
      </c>
      <c r="GN118">
        <v>135</v>
      </c>
      <c r="GO118">
        <v>1</v>
      </c>
      <c r="GP118">
        <v>1</v>
      </c>
      <c r="GQ118">
        <v>0</v>
      </c>
      <c r="GR118">
        <v>0</v>
      </c>
      <c r="GS118">
        <v>1</v>
      </c>
      <c r="GT118">
        <v>1</v>
      </c>
      <c r="GU118">
        <v>0</v>
      </c>
      <c r="GV118">
        <v>0</v>
      </c>
      <c r="GW118">
        <v>2.4</v>
      </c>
      <c r="GX118" t="s">
        <v>218</v>
      </c>
      <c r="GY118">
        <v>7386968</v>
      </c>
      <c r="GZ118">
        <v>4440166</v>
      </c>
      <c r="HA118">
        <v>1.9159999999999999</v>
      </c>
      <c r="HB118">
        <v>3.504</v>
      </c>
      <c r="HC118">
        <v>0.79</v>
      </c>
      <c r="HD118">
        <v>1.05</v>
      </c>
      <c r="HE118">
        <v>0.29959999999999998</v>
      </c>
      <c r="HF118" s="2">
        <f t="shared" si="47"/>
        <v>1.046547751632132E-2</v>
      </c>
      <c r="HG118" s="2">
        <f t="shared" si="48"/>
        <v>4.2391434266449646E-2</v>
      </c>
      <c r="HH118" s="2">
        <f t="shared" si="49"/>
        <v>3.127565444797975E-3</v>
      </c>
      <c r="HI118" s="2">
        <f t="shared" si="50"/>
        <v>3.3022103879062126E-2</v>
      </c>
      <c r="HJ118" s="3">
        <f t="shared" si="51"/>
        <v>86.653997067556375</v>
      </c>
      <c r="HK118" s="4" t="str">
        <f t="shared" si="52"/>
        <v>NUE</v>
      </c>
    </row>
    <row r="119" spans="1:219" hidden="1" x14ac:dyDescent="0.3">
      <c r="A119">
        <v>110</v>
      </c>
      <c r="B119" t="s">
        <v>643</v>
      </c>
      <c r="C119">
        <v>9</v>
      </c>
      <c r="D119">
        <v>1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94</v>
      </c>
      <c r="N119">
        <v>45</v>
      </c>
      <c r="O119">
        <v>4</v>
      </c>
      <c r="P119">
        <v>0</v>
      </c>
      <c r="Q119">
        <v>0</v>
      </c>
      <c r="R119">
        <v>1</v>
      </c>
      <c r="S119">
        <v>4</v>
      </c>
      <c r="T119">
        <v>0</v>
      </c>
      <c r="U119">
        <v>0</v>
      </c>
      <c r="V119">
        <v>3</v>
      </c>
      <c r="W119">
        <v>4</v>
      </c>
      <c r="X119">
        <v>5</v>
      </c>
      <c r="Y119">
        <v>0</v>
      </c>
      <c r="Z119">
        <v>0</v>
      </c>
      <c r="AA119">
        <v>1</v>
      </c>
      <c r="AB119">
        <v>6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224</v>
      </c>
      <c r="AV119">
        <v>70.480003356933594</v>
      </c>
      <c r="AW119">
        <v>70.680000305175781</v>
      </c>
      <c r="AX119">
        <v>71.779998779296875</v>
      </c>
      <c r="AY119">
        <v>70.150001525878906</v>
      </c>
      <c r="AZ119">
        <v>71.699996948242188</v>
      </c>
      <c r="BA119" s="2">
        <f t="shared" si="35"/>
        <v>2.8296115927937127E-3</v>
      </c>
      <c r="BB119" s="2">
        <f t="shared" si="36"/>
        <v>1.5324581956364658E-2</v>
      </c>
      <c r="BC119" s="2">
        <f t="shared" si="37"/>
        <v>7.4985678693900715E-3</v>
      </c>
      <c r="BD119" s="2">
        <f t="shared" si="38"/>
        <v>2.161778923759472E-2</v>
      </c>
      <c r="BE119">
        <v>15</v>
      </c>
      <c r="BF119">
        <v>78</v>
      </c>
      <c r="BG119">
        <v>46</v>
      </c>
      <c r="BH119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11</v>
      </c>
      <c r="BO119">
        <v>7</v>
      </c>
      <c r="BP119">
        <v>0</v>
      </c>
      <c r="BQ119">
        <v>2</v>
      </c>
      <c r="BR119">
        <v>6</v>
      </c>
      <c r="BS119">
        <v>1</v>
      </c>
      <c r="BT119">
        <v>26</v>
      </c>
      <c r="BU119">
        <v>0</v>
      </c>
      <c r="BV119">
        <v>0</v>
      </c>
      <c r="BW119">
        <v>0</v>
      </c>
      <c r="BX119">
        <v>0</v>
      </c>
      <c r="BY119">
        <v>6</v>
      </c>
      <c r="BZ119">
        <v>6</v>
      </c>
      <c r="CA119">
        <v>0</v>
      </c>
      <c r="CB119">
        <v>0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644</v>
      </c>
      <c r="CN119">
        <v>71.699996948242188</v>
      </c>
      <c r="CO119">
        <v>72.180000305175781</v>
      </c>
      <c r="CP119">
        <v>72.610000610351563</v>
      </c>
      <c r="CQ119">
        <v>71.25</v>
      </c>
      <c r="CR119">
        <v>71.720001220703125</v>
      </c>
      <c r="CS119" s="2">
        <f t="shared" si="39"/>
        <v>6.6500880424514852E-3</v>
      </c>
      <c r="CT119" s="2">
        <f t="shared" si="40"/>
        <v>5.9220534576676087E-3</v>
      </c>
      <c r="CU119" s="2">
        <f t="shared" si="41"/>
        <v>1.2884459701354323E-2</v>
      </c>
      <c r="CV119" s="2">
        <f t="shared" si="42"/>
        <v>6.5532795970930646E-3</v>
      </c>
      <c r="CW119">
        <v>41</v>
      </c>
      <c r="CX119">
        <v>3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17</v>
      </c>
      <c r="DG119">
        <v>10</v>
      </c>
      <c r="DH119">
        <v>8</v>
      </c>
      <c r="DI119">
        <v>10</v>
      </c>
      <c r="DJ119">
        <v>86</v>
      </c>
      <c r="DK119">
        <v>0</v>
      </c>
      <c r="DL119">
        <v>0</v>
      </c>
      <c r="DM119">
        <v>0</v>
      </c>
      <c r="DN119">
        <v>0</v>
      </c>
      <c r="DO119">
        <v>3</v>
      </c>
      <c r="DP119">
        <v>0</v>
      </c>
      <c r="DQ119">
        <v>0</v>
      </c>
      <c r="DR119">
        <v>0</v>
      </c>
      <c r="DS119">
        <v>1</v>
      </c>
      <c r="DT119">
        <v>0</v>
      </c>
      <c r="DU119">
        <v>1</v>
      </c>
      <c r="DV119">
        <v>0</v>
      </c>
      <c r="DW119">
        <v>15</v>
      </c>
      <c r="DX119">
        <v>3</v>
      </c>
      <c r="DY119">
        <v>24</v>
      </c>
      <c r="DZ119">
        <v>0</v>
      </c>
      <c r="EA119">
        <v>1</v>
      </c>
      <c r="EB119">
        <v>1</v>
      </c>
      <c r="EC119">
        <v>1</v>
      </c>
      <c r="ED119">
        <v>0</v>
      </c>
      <c r="EE119" t="s">
        <v>589</v>
      </c>
      <c r="EF119">
        <v>71.720001220703125</v>
      </c>
      <c r="EG119">
        <v>71.269996643066406</v>
      </c>
      <c r="EH119">
        <v>71.989997863769531</v>
      </c>
      <c r="EI119">
        <v>71.199996948242188</v>
      </c>
      <c r="EJ119">
        <v>71.449996948242188</v>
      </c>
      <c r="EK119" s="2">
        <f t="shared" si="43"/>
        <v>-6.3140816449092085E-3</v>
      </c>
      <c r="EL119" s="2">
        <f t="shared" si="44"/>
        <v>1.0001406335163665E-2</v>
      </c>
      <c r="EM119" s="2">
        <f t="shared" si="45"/>
        <v>9.8217620487328627E-4</v>
      </c>
      <c r="EN119" s="2">
        <f t="shared" si="46"/>
        <v>3.498950464352002E-3</v>
      </c>
      <c r="EO119">
        <v>92</v>
      </c>
      <c r="EP119">
        <v>56</v>
      </c>
      <c r="EQ119">
        <v>2</v>
      </c>
      <c r="ER119">
        <v>0</v>
      </c>
      <c r="ES119">
        <v>0</v>
      </c>
      <c r="ET119">
        <v>1</v>
      </c>
      <c r="EU119">
        <v>1</v>
      </c>
      <c r="EV119">
        <v>0</v>
      </c>
      <c r="EW119">
        <v>0</v>
      </c>
      <c r="EX119">
        <v>1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645</v>
      </c>
      <c r="FX119">
        <v>71.449996948242188</v>
      </c>
      <c r="FY119">
        <v>71.889999389648438</v>
      </c>
      <c r="FZ119">
        <v>71.889999389648438</v>
      </c>
      <c r="GA119">
        <v>70.510002136230469</v>
      </c>
      <c r="GB119">
        <v>71.660003662109375</v>
      </c>
      <c r="GC119">
        <v>477</v>
      </c>
      <c r="GD119">
        <v>170</v>
      </c>
      <c r="GE119">
        <v>194</v>
      </c>
      <c r="GF119">
        <v>132</v>
      </c>
      <c r="GG119">
        <v>0</v>
      </c>
      <c r="GH119">
        <v>1</v>
      </c>
      <c r="GI119">
        <v>0</v>
      </c>
      <c r="GJ119">
        <v>0</v>
      </c>
      <c r="GK119">
        <v>0</v>
      </c>
      <c r="GL119">
        <v>92</v>
      </c>
      <c r="GM119">
        <v>0</v>
      </c>
      <c r="GN119">
        <v>86</v>
      </c>
      <c r="GO119">
        <v>2</v>
      </c>
      <c r="GP119">
        <v>1</v>
      </c>
      <c r="GQ119">
        <v>1</v>
      </c>
      <c r="GR119">
        <v>0</v>
      </c>
      <c r="GS119">
        <v>1</v>
      </c>
      <c r="GT119">
        <v>1</v>
      </c>
      <c r="GU119">
        <v>0</v>
      </c>
      <c r="GV119">
        <v>0</v>
      </c>
      <c r="GW119">
        <v>2.6</v>
      </c>
      <c r="GX119" t="s">
        <v>288</v>
      </c>
      <c r="GY119">
        <v>422573</v>
      </c>
      <c r="GZ119">
        <v>437216</v>
      </c>
      <c r="HA119">
        <v>1.4790000000000001</v>
      </c>
      <c r="HB119">
        <v>1.8680000000000001</v>
      </c>
      <c r="HC119">
        <v>1.54</v>
      </c>
      <c r="HD119">
        <v>6.03</v>
      </c>
      <c r="HE119">
        <v>0</v>
      </c>
      <c r="HF119" s="2">
        <f t="shared" si="47"/>
        <v>6.1204958289317046E-3</v>
      </c>
      <c r="HG119" s="2">
        <f t="shared" si="48"/>
        <v>0</v>
      </c>
      <c r="HH119" s="2">
        <f t="shared" si="49"/>
        <v>1.9195955837171375E-2</v>
      </c>
      <c r="HI119" s="2">
        <f t="shared" si="50"/>
        <v>1.6048024938728478E-2</v>
      </c>
      <c r="HJ119" s="3">
        <f t="shared" si="51"/>
        <v>71.889999389648438</v>
      </c>
      <c r="HK119" s="4" t="str">
        <f t="shared" si="52"/>
        <v>NUVA</v>
      </c>
    </row>
    <row r="120" spans="1:219" hidden="1" x14ac:dyDescent="0.3">
      <c r="A120">
        <v>111</v>
      </c>
      <c r="B120" t="s">
        <v>646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6</v>
      </c>
      <c r="N120">
        <v>90</v>
      </c>
      <c r="O120">
        <v>82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</v>
      </c>
      <c r="W120">
        <v>0</v>
      </c>
      <c r="X120">
        <v>1</v>
      </c>
      <c r="Y120">
        <v>0</v>
      </c>
      <c r="Z120">
        <v>0</v>
      </c>
      <c r="AA120">
        <v>1</v>
      </c>
      <c r="AB120">
        <v>4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647</v>
      </c>
      <c r="AV120">
        <v>258.3599853515625</v>
      </c>
      <c r="AW120">
        <v>257.20999145507813</v>
      </c>
      <c r="AX120">
        <v>258.67999267578119</v>
      </c>
      <c r="AY120">
        <v>255.44000244140619</v>
      </c>
      <c r="AZ120">
        <v>257.22000122070313</v>
      </c>
      <c r="BA120" s="2">
        <f t="shared" si="35"/>
        <v>-4.4710311989775153E-3</v>
      </c>
      <c r="BB120" s="2">
        <f t="shared" si="36"/>
        <v>5.6827016480764936E-3</v>
      </c>
      <c r="BC120" s="2">
        <f t="shared" si="37"/>
        <v>6.8814940028527616E-3</v>
      </c>
      <c r="BD120" s="2">
        <f t="shared" si="38"/>
        <v>6.9201413997725947E-3</v>
      </c>
      <c r="BE120">
        <v>81</v>
      </c>
      <c r="BF120">
        <v>9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39</v>
      </c>
      <c r="BO120">
        <v>12</v>
      </c>
      <c r="BP120">
        <v>16</v>
      </c>
      <c r="BQ120">
        <v>21</v>
      </c>
      <c r="BR120">
        <v>31</v>
      </c>
      <c r="BS120">
        <v>0</v>
      </c>
      <c r="BT120">
        <v>0</v>
      </c>
      <c r="BU120">
        <v>0</v>
      </c>
      <c r="BV120">
        <v>0</v>
      </c>
      <c r="BW120">
        <v>9</v>
      </c>
      <c r="BX120">
        <v>0</v>
      </c>
      <c r="BY120">
        <v>4</v>
      </c>
      <c r="BZ120">
        <v>0</v>
      </c>
      <c r="CA120">
        <v>2</v>
      </c>
      <c r="CB120">
        <v>0</v>
      </c>
      <c r="CC120">
        <v>2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639</v>
      </c>
      <c r="CN120">
        <v>257.22000122070313</v>
      </c>
      <c r="CO120">
        <v>258.70999145507813</v>
      </c>
      <c r="CP120">
        <v>260.10000610351563</v>
      </c>
      <c r="CQ120">
        <v>256.1199951171875</v>
      </c>
      <c r="CR120">
        <v>259.30999755859369</v>
      </c>
      <c r="CS120" s="2">
        <f t="shared" si="39"/>
        <v>5.7593068825628757E-3</v>
      </c>
      <c r="CT120" s="2">
        <f t="shared" si="40"/>
        <v>5.3441546167604104E-3</v>
      </c>
      <c r="CU120" s="2">
        <f t="shared" si="41"/>
        <v>1.0011195637723791E-2</v>
      </c>
      <c r="CV120" s="2">
        <f t="shared" si="42"/>
        <v>1.2301887591840255E-2</v>
      </c>
      <c r="CW120">
        <v>73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44</v>
      </c>
      <c r="DG120">
        <v>16</v>
      </c>
      <c r="DH120">
        <v>14</v>
      </c>
      <c r="DI120">
        <v>4</v>
      </c>
      <c r="DJ120">
        <v>41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1</v>
      </c>
      <c r="DV120">
        <v>0</v>
      </c>
      <c r="DW120">
        <v>1</v>
      </c>
      <c r="DX120">
        <v>0</v>
      </c>
      <c r="DY120">
        <v>1</v>
      </c>
      <c r="DZ120">
        <v>0</v>
      </c>
      <c r="EA120">
        <v>1</v>
      </c>
      <c r="EB120">
        <v>0</v>
      </c>
      <c r="EC120">
        <v>1</v>
      </c>
      <c r="ED120">
        <v>1</v>
      </c>
      <c r="EE120" t="s">
        <v>414</v>
      </c>
      <c r="EF120">
        <v>259.30999755859369</v>
      </c>
      <c r="EG120">
        <v>258.70001220703119</v>
      </c>
      <c r="EH120">
        <v>261.17001342773438</v>
      </c>
      <c r="EI120">
        <v>256.75</v>
      </c>
      <c r="EJ120">
        <v>257.80999755859369</v>
      </c>
      <c r="EK120" s="2">
        <f t="shared" si="43"/>
        <v>-2.3578868294538147E-3</v>
      </c>
      <c r="EL120" s="2">
        <f t="shared" si="44"/>
        <v>9.4574457009269919E-3</v>
      </c>
      <c r="EM120" s="2">
        <f t="shared" si="45"/>
        <v>7.5377352725852775E-3</v>
      </c>
      <c r="EN120" s="2">
        <f t="shared" si="46"/>
        <v>4.1115455902860365E-3</v>
      </c>
      <c r="EO120">
        <v>20</v>
      </c>
      <c r="EP120">
        <v>5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64</v>
      </c>
      <c r="EY120">
        <v>30</v>
      </c>
      <c r="EZ120">
        <v>29</v>
      </c>
      <c r="FA120">
        <v>21</v>
      </c>
      <c r="FB120">
        <v>24</v>
      </c>
      <c r="FC120">
        <v>0</v>
      </c>
      <c r="FD120">
        <v>0</v>
      </c>
      <c r="FE120">
        <v>0</v>
      </c>
      <c r="FF120">
        <v>0</v>
      </c>
      <c r="FG120">
        <v>5</v>
      </c>
      <c r="FH120">
        <v>0</v>
      </c>
      <c r="FI120">
        <v>0</v>
      </c>
      <c r="FJ120">
        <v>0</v>
      </c>
      <c r="FK120">
        <v>1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648</v>
      </c>
      <c r="FX120">
        <v>257.80999755859369</v>
      </c>
      <c r="FY120">
        <v>258.80999755859381</v>
      </c>
      <c r="FZ120">
        <v>262.91000366210938</v>
      </c>
      <c r="GA120">
        <v>258.22000122070313</v>
      </c>
      <c r="GB120">
        <v>261.67001342773438</v>
      </c>
      <c r="GC120">
        <v>367</v>
      </c>
      <c r="GD120">
        <v>410</v>
      </c>
      <c r="GE120">
        <v>99</v>
      </c>
      <c r="GF120">
        <v>287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96</v>
      </c>
      <c r="GM120">
        <v>0</v>
      </c>
      <c r="GN120">
        <v>65</v>
      </c>
      <c r="GO120">
        <v>3</v>
      </c>
      <c r="GP120">
        <v>1</v>
      </c>
      <c r="GQ120">
        <v>0</v>
      </c>
      <c r="GR120">
        <v>0</v>
      </c>
      <c r="GS120">
        <v>1</v>
      </c>
      <c r="GT120">
        <v>1</v>
      </c>
      <c r="GU120">
        <v>1</v>
      </c>
      <c r="GV120">
        <v>1</v>
      </c>
      <c r="GW120">
        <v>2.2999999999999998</v>
      </c>
      <c r="GX120" t="s">
        <v>218</v>
      </c>
      <c r="GY120">
        <v>445982</v>
      </c>
      <c r="GZ120">
        <v>536883</v>
      </c>
      <c r="HA120">
        <v>2.3809999999999998</v>
      </c>
      <c r="HB120">
        <v>2.3809999999999998</v>
      </c>
      <c r="HC120">
        <v>1.74</v>
      </c>
      <c r="HD120">
        <v>2.78</v>
      </c>
      <c r="HE120">
        <v>0.1037</v>
      </c>
      <c r="HF120" s="2">
        <f t="shared" si="47"/>
        <v>3.8638383734527215E-3</v>
      </c>
      <c r="HG120" s="2">
        <f t="shared" si="48"/>
        <v>1.5594713196173671E-2</v>
      </c>
      <c r="HH120" s="2">
        <f t="shared" si="49"/>
        <v>2.2796504905383541E-3</v>
      </c>
      <c r="HI120" s="2">
        <f t="shared" si="50"/>
        <v>1.3184591393709866E-2</v>
      </c>
      <c r="HJ120" s="3">
        <f t="shared" si="51"/>
        <v>262.84606524282248</v>
      </c>
      <c r="HK120" s="4" t="str">
        <f t="shared" si="52"/>
        <v>ODFL</v>
      </c>
    </row>
    <row r="121" spans="1:219" hidden="1" x14ac:dyDescent="0.3">
      <c r="A121">
        <v>112</v>
      </c>
      <c r="B121" t="s">
        <v>649</v>
      </c>
      <c r="C121">
        <v>10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0</v>
      </c>
      <c r="N121">
        <v>9</v>
      </c>
      <c r="O121">
        <v>34</v>
      </c>
      <c r="P121">
        <v>29</v>
      </c>
      <c r="Q121">
        <v>72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650</v>
      </c>
      <c r="AV121">
        <v>142.19999694824219</v>
      </c>
      <c r="AW121">
        <v>142.25999450683591</v>
      </c>
      <c r="AX121">
        <v>143.5899963378906</v>
      </c>
      <c r="AY121">
        <v>139.32000732421881</v>
      </c>
      <c r="AZ121">
        <v>142.49000549316409</v>
      </c>
      <c r="BA121" s="2">
        <f t="shared" si="35"/>
        <v>4.217458239170746E-4</v>
      </c>
      <c r="BB121" s="2">
        <f t="shared" si="36"/>
        <v>9.2624964480462202E-3</v>
      </c>
      <c r="BC121" s="2">
        <f t="shared" si="37"/>
        <v>2.0666296191061861E-2</v>
      </c>
      <c r="BD121" s="2">
        <f t="shared" si="38"/>
        <v>2.2247161532303883E-2</v>
      </c>
      <c r="BE121">
        <v>54</v>
      </c>
      <c r="BF121">
        <v>14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16</v>
      </c>
      <c r="BO121">
        <v>12</v>
      </c>
      <c r="BP121">
        <v>8</v>
      </c>
      <c r="BQ121">
        <v>9</v>
      </c>
      <c r="BR121">
        <v>65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65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2</v>
      </c>
      <c r="CF121">
        <v>0</v>
      </c>
      <c r="CG121">
        <v>33</v>
      </c>
      <c r="CH121">
        <v>33</v>
      </c>
      <c r="CI121">
        <v>1</v>
      </c>
      <c r="CJ121">
        <v>0</v>
      </c>
      <c r="CK121">
        <v>1</v>
      </c>
      <c r="CL121">
        <v>1</v>
      </c>
      <c r="CM121" t="s">
        <v>534</v>
      </c>
      <c r="CN121">
        <v>142.49000549316409</v>
      </c>
      <c r="CO121">
        <v>142.6000061035156</v>
      </c>
      <c r="CP121">
        <v>145.82000732421881</v>
      </c>
      <c r="CQ121">
        <v>141.27000427246091</v>
      </c>
      <c r="CR121">
        <v>143.86000061035159</v>
      </c>
      <c r="CS121" s="2">
        <f t="shared" si="39"/>
        <v>7.7139274644666411E-4</v>
      </c>
      <c r="CT121" s="2">
        <f t="shared" si="40"/>
        <v>2.2082026189614745E-2</v>
      </c>
      <c r="CU121" s="2">
        <f t="shared" si="41"/>
        <v>9.3268006600870645E-3</v>
      </c>
      <c r="CV121" s="2">
        <f t="shared" si="42"/>
        <v>1.8003589092883132E-2</v>
      </c>
      <c r="CW121">
        <v>36</v>
      </c>
      <c r="CX121">
        <v>28</v>
      </c>
      <c r="CY121">
        <v>24</v>
      </c>
      <c r="CZ121">
        <v>32</v>
      </c>
      <c r="DA121">
        <v>7</v>
      </c>
      <c r="DB121">
        <v>0</v>
      </c>
      <c r="DC121">
        <v>0</v>
      </c>
      <c r="DD121">
        <v>0</v>
      </c>
      <c r="DE121">
        <v>0</v>
      </c>
      <c r="DF121">
        <v>21</v>
      </c>
      <c r="DG121">
        <v>5</v>
      </c>
      <c r="DH121">
        <v>8</v>
      </c>
      <c r="DI121">
        <v>16</v>
      </c>
      <c r="DJ121">
        <v>12</v>
      </c>
      <c r="DK121">
        <v>1</v>
      </c>
      <c r="DL121">
        <v>62</v>
      </c>
      <c r="DM121">
        <v>1</v>
      </c>
      <c r="DN121">
        <v>62</v>
      </c>
      <c r="DO121">
        <v>2</v>
      </c>
      <c r="DP121">
        <v>0</v>
      </c>
      <c r="DQ121">
        <v>12</v>
      </c>
      <c r="DR121">
        <v>12</v>
      </c>
      <c r="DS121">
        <v>2</v>
      </c>
      <c r="DT121">
        <v>0</v>
      </c>
      <c r="DU121">
        <v>2</v>
      </c>
      <c r="DV121">
        <v>1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651</v>
      </c>
      <c r="EF121">
        <v>143.86000061035159</v>
      </c>
      <c r="EG121">
        <v>143.94999694824219</v>
      </c>
      <c r="EH121">
        <v>146.99000549316409</v>
      </c>
      <c r="EI121">
        <v>141.5899963378906</v>
      </c>
      <c r="EJ121">
        <v>145.02000427246091</v>
      </c>
      <c r="EK121" s="2">
        <f t="shared" si="43"/>
        <v>6.2519166237251511E-4</v>
      </c>
      <c r="EL121" s="2">
        <f t="shared" si="44"/>
        <v>2.0681736385561811E-2</v>
      </c>
      <c r="EM121" s="2">
        <f t="shared" si="45"/>
        <v>1.6394586039485182E-2</v>
      </c>
      <c r="EN121" s="2">
        <f t="shared" si="46"/>
        <v>2.3651964098181044E-2</v>
      </c>
      <c r="EO121">
        <v>33</v>
      </c>
      <c r="EP121">
        <v>31</v>
      </c>
      <c r="EQ121">
        <v>30</v>
      </c>
      <c r="ER121">
        <v>1</v>
      </c>
      <c r="ES121">
        <v>1</v>
      </c>
      <c r="ET121">
        <v>2</v>
      </c>
      <c r="EU121">
        <v>31</v>
      </c>
      <c r="EV121">
        <v>1</v>
      </c>
      <c r="EW121">
        <v>1</v>
      </c>
      <c r="EX121">
        <v>23</v>
      </c>
      <c r="EY121">
        <v>6</v>
      </c>
      <c r="EZ121">
        <v>6</v>
      </c>
      <c r="FA121">
        <v>13</v>
      </c>
      <c r="FB121">
        <v>30</v>
      </c>
      <c r="FC121">
        <v>3</v>
      </c>
      <c r="FD121">
        <v>22</v>
      </c>
      <c r="FE121">
        <v>1</v>
      </c>
      <c r="FF121">
        <v>0</v>
      </c>
      <c r="FG121">
        <v>61</v>
      </c>
      <c r="FH121">
        <v>31</v>
      </c>
      <c r="FI121">
        <v>30</v>
      </c>
      <c r="FJ121">
        <v>11</v>
      </c>
      <c r="FK121">
        <v>2</v>
      </c>
      <c r="FL121">
        <v>2</v>
      </c>
      <c r="FM121">
        <v>2</v>
      </c>
      <c r="FN121">
        <v>2</v>
      </c>
      <c r="FO121">
        <v>13</v>
      </c>
      <c r="FP121">
        <v>10</v>
      </c>
      <c r="FQ121">
        <v>10</v>
      </c>
      <c r="FR121">
        <v>10</v>
      </c>
      <c r="FS121">
        <v>2</v>
      </c>
      <c r="FT121">
        <v>1</v>
      </c>
      <c r="FU121">
        <v>2</v>
      </c>
      <c r="FV121">
        <v>1</v>
      </c>
      <c r="FW121" t="s">
        <v>414</v>
      </c>
      <c r="FX121">
        <v>145.02000427246091</v>
      </c>
      <c r="FY121">
        <v>145</v>
      </c>
      <c r="FZ121">
        <v>145</v>
      </c>
      <c r="GA121">
        <v>138.75999450683591</v>
      </c>
      <c r="GB121">
        <v>138.92999267578119</v>
      </c>
      <c r="GC121">
        <v>435</v>
      </c>
      <c r="GD121">
        <v>251</v>
      </c>
      <c r="GE121">
        <v>223</v>
      </c>
      <c r="GF121">
        <v>140</v>
      </c>
      <c r="GG121">
        <v>1</v>
      </c>
      <c r="GH121">
        <v>142</v>
      </c>
      <c r="GI121">
        <v>1</v>
      </c>
      <c r="GJ121">
        <v>41</v>
      </c>
      <c r="GK121">
        <v>63</v>
      </c>
      <c r="GL121">
        <v>107</v>
      </c>
      <c r="GM121">
        <v>62</v>
      </c>
      <c r="GN121">
        <v>42</v>
      </c>
      <c r="GO121">
        <v>5</v>
      </c>
      <c r="GP121">
        <v>4</v>
      </c>
      <c r="GQ121">
        <v>3</v>
      </c>
      <c r="GR121">
        <v>3</v>
      </c>
      <c r="GS121">
        <v>3</v>
      </c>
      <c r="GT121">
        <v>2</v>
      </c>
      <c r="GU121">
        <v>2</v>
      </c>
      <c r="GV121">
        <v>1</v>
      </c>
      <c r="GW121">
        <v>2</v>
      </c>
      <c r="GX121" t="s">
        <v>218</v>
      </c>
      <c r="GY121">
        <v>354616</v>
      </c>
      <c r="GZ121">
        <v>334283</v>
      </c>
      <c r="HA121">
        <v>2.5790000000000002</v>
      </c>
      <c r="HB121">
        <v>3.093</v>
      </c>
      <c r="HC121">
        <v>2.56</v>
      </c>
      <c r="HD121">
        <v>4.9000000000000004</v>
      </c>
      <c r="HE121">
        <v>0</v>
      </c>
      <c r="HF121" s="2">
        <f t="shared" si="47"/>
        <v>-1.3796049973047175E-4</v>
      </c>
      <c r="HG121" s="2">
        <f t="shared" si="48"/>
        <v>0</v>
      </c>
      <c r="HH121" s="2">
        <f t="shared" si="49"/>
        <v>4.3034520642511009E-2</v>
      </c>
      <c r="HI121" s="2">
        <f t="shared" si="50"/>
        <v>1.2236246880255042E-3</v>
      </c>
      <c r="HJ121" s="3">
        <f t="shared" si="51"/>
        <v>145</v>
      </c>
      <c r="HK121" s="4" t="str">
        <f t="shared" si="52"/>
        <v>OMCL</v>
      </c>
    </row>
    <row r="122" spans="1:219" hidden="1" x14ac:dyDescent="0.3">
      <c r="A122">
        <v>113</v>
      </c>
      <c r="B122" t="s">
        <v>652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11</v>
      </c>
      <c r="N122">
        <v>50</v>
      </c>
      <c r="O122">
        <v>123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</v>
      </c>
      <c r="W122">
        <v>2</v>
      </c>
      <c r="X122">
        <v>5</v>
      </c>
      <c r="Y122">
        <v>2</v>
      </c>
      <c r="Z122">
        <v>2</v>
      </c>
      <c r="AA122">
        <v>1</v>
      </c>
      <c r="AB122">
        <v>16</v>
      </c>
      <c r="AC122">
        <v>0</v>
      </c>
      <c r="AD122">
        <v>0</v>
      </c>
      <c r="AE122">
        <v>1</v>
      </c>
      <c r="AF122">
        <v>0</v>
      </c>
      <c r="AG122">
        <v>2</v>
      </c>
      <c r="AH122">
        <v>2</v>
      </c>
      <c r="AI122">
        <v>1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569</v>
      </c>
      <c r="AV122">
        <v>81.25</v>
      </c>
      <c r="AW122">
        <v>81.699996948242188</v>
      </c>
      <c r="AX122">
        <v>82.349998474121094</v>
      </c>
      <c r="AY122">
        <v>81.19000244140625</v>
      </c>
      <c r="AZ122">
        <v>81.349998474121094</v>
      </c>
      <c r="BA122" s="2">
        <f t="shared" si="35"/>
        <v>5.5079187888742442E-3</v>
      </c>
      <c r="BB122" s="2">
        <f t="shared" si="36"/>
        <v>7.8931577161251987E-3</v>
      </c>
      <c r="BC122" s="2">
        <f t="shared" si="37"/>
        <v>6.2422830585786571E-3</v>
      </c>
      <c r="BD122" s="2">
        <f t="shared" si="38"/>
        <v>1.9667613486894497E-3</v>
      </c>
      <c r="BE122">
        <v>153</v>
      </c>
      <c r="BF122">
        <v>22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25</v>
      </c>
      <c r="BO122">
        <v>5</v>
      </c>
      <c r="BP122">
        <v>5</v>
      </c>
      <c r="BQ122">
        <v>2</v>
      </c>
      <c r="BR122">
        <v>6</v>
      </c>
      <c r="BS122">
        <v>0</v>
      </c>
      <c r="BT122">
        <v>0</v>
      </c>
      <c r="BU122">
        <v>0</v>
      </c>
      <c r="BV122">
        <v>0</v>
      </c>
      <c r="BW122">
        <v>22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653</v>
      </c>
      <c r="CN122">
        <v>81.349998474121094</v>
      </c>
      <c r="CO122">
        <v>82.05999755859375</v>
      </c>
      <c r="CP122">
        <v>83.239997863769531</v>
      </c>
      <c r="CQ122">
        <v>81.779998779296875</v>
      </c>
      <c r="CR122">
        <v>82.879997253417969</v>
      </c>
      <c r="CS122" s="2">
        <f t="shared" si="39"/>
        <v>8.652194803755564E-3</v>
      </c>
      <c r="CT122" s="2">
        <f t="shared" si="40"/>
        <v>1.4175881012238434E-2</v>
      </c>
      <c r="CU122" s="2">
        <f t="shared" si="41"/>
        <v>3.412122686171748E-3</v>
      </c>
      <c r="CV122" s="2">
        <f t="shared" si="42"/>
        <v>1.3272182801330024E-2</v>
      </c>
      <c r="CW122">
        <v>24</v>
      </c>
      <c r="CX122">
        <v>86</v>
      </c>
      <c r="CY122">
        <v>85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1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654</v>
      </c>
      <c r="EF122">
        <v>82.879997253417969</v>
      </c>
      <c r="EG122">
        <v>82.550003051757813</v>
      </c>
      <c r="EH122">
        <v>82.620002746582031</v>
      </c>
      <c r="EI122">
        <v>81.860000610351563</v>
      </c>
      <c r="EJ122">
        <v>82.260002136230469</v>
      </c>
      <c r="EK122" s="2">
        <f t="shared" si="43"/>
        <v>-3.9975068378041989E-3</v>
      </c>
      <c r="EL122" s="2">
        <f t="shared" si="44"/>
        <v>8.4724875934616417E-4</v>
      </c>
      <c r="EM122" s="2">
        <f t="shared" si="45"/>
        <v>8.3585998291680896E-3</v>
      </c>
      <c r="EN122" s="2">
        <f t="shared" si="46"/>
        <v>4.8626491063842314E-3</v>
      </c>
      <c r="EO122">
        <v>4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</v>
      </c>
      <c r="EY122">
        <v>8</v>
      </c>
      <c r="EZ122">
        <v>38</v>
      </c>
      <c r="FA122">
        <v>68</v>
      </c>
      <c r="FB122">
        <v>74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372</v>
      </c>
      <c r="FX122">
        <v>82.260002136230469</v>
      </c>
      <c r="FY122">
        <v>83.169998168945313</v>
      </c>
      <c r="FZ122">
        <v>84.120002746582031</v>
      </c>
      <c r="GA122">
        <v>82.680000305175781</v>
      </c>
      <c r="GB122">
        <v>83.529998779296875</v>
      </c>
      <c r="GC122">
        <v>558</v>
      </c>
      <c r="GD122">
        <v>254</v>
      </c>
      <c r="GE122">
        <v>199</v>
      </c>
      <c r="GF122">
        <v>195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82</v>
      </c>
      <c r="GM122">
        <v>0</v>
      </c>
      <c r="GN122">
        <v>74</v>
      </c>
      <c r="GO122">
        <v>1</v>
      </c>
      <c r="GP122">
        <v>0</v>
      </c>
      <c r="GQ122">
        <v>1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2.8</v>
      </c>
      <c r="GX122" t="s">
        <v>288</v>
      </c>
      <c r="GY122">
        <v>1751263</v>
      </c>
      <c r="GZ122">
        <v>1732216</v>
      </c>
      <c r="HA122">
        <v>0.85599999999999998</v>
      </c>
      <c r="HB122">
        <v>1.0189999999999999</v>
      </c>
      <c r="HC122">
        <v>1.43</v>
      </c>
      <c r="HD122">
        <v>4.97</v>
      </c>
      <c r="HE122">
        <v>0.58760000000000001</v>
      </c>
      <c r="HF122" s="2">
        <f t="shared" si="47"/>
        <v>1.094139777262404E-2</v>
      </c>
      <c r="HG122" s="2">
        <f t="shared" si="48"/>
        <v>1.1293444443870038E-2</v>
      </c>
      <c r="HH122" s="2">
        <f t="shared" si="49"/>
        <v>5.8915218775668077E-3</v>
      </c>
      <c r="HI122" s="2">
        <f t="shared" si="50"/>
        <v>1.0175966557439575E-2</v>
      </c>
      <c r="HJ122" s="3">
        <f t="shared" si="51"/>
        <v>84.109273922663064</v>
      </c>
      <c r="HK122" s="4" t="str">
        <f t="shared" si="52"/>
        <v>OMC</v>
      </c>
    </row>
    <row r="123" spans="1:219" hidden="1" x14ac:dyDescent="0.3">
      <c r="A123">
        <v>114</v>
      </c>
      <c r="B123" t="s">
        <v>655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79</v>
      </c>
      <c r="N123">
        <v>80</v>
      </c>
      <c r="O123">
        <v>4</v>
      </c>
      <c r="P123">
        <v>0</v>
      </c>
      <c r="Q123">
        <v>0</v>
      </c>
      <c r="R123">
        <v>1</v>
      </c>
      <c r="S123">
        <v>4</v>
      </c>
      <c r="T123">
        <v>0</v>
      </c>
      <c r="U123">
        <v>0</v>
      </c>
      <c r="V123">
        <v>36</v>
      </c>
      <c r="W123">
        <v>13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220</v>
      </c>
      <c r="AV123">
        <v>50.880001068115227</v>
      </c>
      <c r="AW123">
        <v>51.189998626708977</v>
      </c>
      <c r="AX123">
        <v>52.5</v>
      </c>
      <c r="AY123">
        <v>51.040000915527337</v>
      </c>
      <c r="AZ123">
        <v>52.130001068115227</v>
      </c>
      <c r="BA123" s="2">
        <f t="shared" si="35"/>
        <v>6.0558227565961076E-3</v>
      </c>
      <c r="BB123" s="2">
        <f t="shared" si="36"/>
        <v>2.4952407110305219E-2</v>
      </c>
      <c r="BC123" s="2">
        <f t="shared" si="37"/>
        <v>2.9302151827638179E-3</v>
      </c>
      <c r="BD123" s="2">
        <f t="shared" si="38"/>
        <v>2.0909267796938136E-2</v>
      </c>
      <c r="BE123">
        <v>3</v>
      </c>
      <c r="BF123">
        <v>18</v>
      </c>
      <c r="BG123">
        <v>63</v>
      </c>
      <c r="BH123">
        <v>59</v>
      </c>
      <c r="BI123">
        <v>52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0</v>
      </c>
      <c r="BR123">
        <v>0</v>
      </c>
      <c r="BS123">
        <v>1</v>
      </c>
      <c r="BT123">
        <v>1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656</v>
      </c>
      <c r="CN123">
        <v>52.130001068115227</v>
      </c>
      <c r="CO123">
        <v>52.639999389648438</v>
      </c>
      <c r="CP123">
        <v>53.669998168945313</v>
      </c>
      <c r="CQ123">
        <v>51.849998474121087</v>
      </c>
      <c r="CR123">
        <v>52.599998474121087</v>
      </c>
      <c r="CS123" s="2">
        <f t="shared" si="39"/>
        <v>9.6884180745925308E-3</v>
      </c>
      <c r="CT123" s="2">
        <f t="shared" si="40"/>
        <v>1.9191332484390755E-2</v>
      </c>
      <c r="CU123" s="2">
        <f t="shared" si="41"/>
        <v>1.5007616350442121E-2</v>
      </c>
      <c r="CV123" s="2">
        <f t="shared" si="42"/>
        <v>1.4258555546707741E-2</v>
      </c>
      <c r="CW123">
        <v>26</v>
      </c>
      <c r="CX123">
        <v>15</v>
      </c>
      <c r="CY123">
        <v>12</v>
      </c>
      <c r="CZ123">
        <v>3</v>
      </c>
      <c r="DA123">
        <v>0</v>
      </c>
      <c r="DB123">
        <v>1</v>
      </c>
      <c r="DC123">
        <v>15</v>
      </c>
      <c r="DD123">
        <v>0</v>
      </c>
      <c r="DE123">
        <v>0</v>
      </c>
      <c r="DF123">
        <v>22</v>
      </c>
      <c r="DG123">
        <v>17</v>
      </c>
      <c r="DH123">
        <v>22</v>
      </c>
      <c r="DI123">
        <v>17</v>
      </c>
      <c r="DJ123">
        <v>78</v>
      </c>
      <c r="DK123">
        <v>1</v>
      </c>
      <c r="DL123">
        <v>1</v>
      </c>
      <c r="DM123">
        <v>0</v>
      </c>
      <c r="DN123">
        <v>0</v>
      </c>
      <c r="DO123">
        <v>30</v>
      </c>
      <c r="DP123">
        <v>15</v>
      </c>
      <c r="DQ123">
        <v>0</v>
      </c>
      <c r="DR123">
        <v>0</v>
      </c>
      <c r="DS123">
        <v>1</v>
      </c>
      <c r="DT123">
        <v>1</v>
      </c>
      <c r="DU123">
        <v>0</v>
      </c>
      <c r="DV123">
        <v>0</v>
      </c>
      <c r="DW123">
        <v>48</v>
      </c>
      <c r="DX123">
        <v>30</v>
      </c>
      <c r="DY123">
        <v>17</v>
      </c>
      <c r="DZ123">
        <v>0</v>
      </c>
      <c r="EA123">
        <v>1</v>
      </c>
      <c r="EB123">
        <v>1</v>
      </c>
      <c r="EC123">
        <v>1</v>
      </c>
      <c r="ED123">
        <v>0</v>
      </c>
      <c r="EE123" t="s">
        <v>657</v>
      </c>
      <c r="EF123">
        <v>52.599998474121087</v>
      </c>
      <c r="EG123">
        <v>52.029998779296882</v>
      </c>
      <c r="EH123">
        <v>53.340000152587891</v>
      </c>
      <c r="EI123">
        <v>51.779998779296882</v>
      </c>
      <c r="EJ123">
        <v>52.340000152587891</v>
      </c>
      <c r="EK123" s="2">
        <f t="shared" si="43"/>
        <v>-1.0955212535023406E-2</v>
      </c>
      <c r="EL123" s="2">
        <f t="shared" si="44"/>
        <v>2.4559455746972825E-2</v>
      </c>
      <c r="EM123" s="2">
        <f t="shared" si="45"/>
        <v>4.8049203510548422E-3</v>
      </c>
      <c r="EN123" s="2">
        <f t="shared" si="46"/>
        <v>1.0699300184532357E-2</v>
      </c>
      <c r="EO123">
        <v>16</v>
      </c>
      <c r="EP123">
        <v>133</v>
      </c>
      <c r="EQ123">
        <v>20</v>
      </c>
      <c r="ER123">
        <v>10</v>
      </c>
      <c r="ES123">
        <v>16</v>
      </c>
      <c r="ET123">
        <v>1</v>
      </c>
      <c r="EU123">
        <v>46</v>
      </c>
      <c r="EV123">
        <v>1</v>
      </c>
      <c r="EW123">
        <v>16</v>
      </c>
      <c r="EX123">
        <v>2</v>
      </c>
      <c r="EY123">
        <v>0</v>
      </c>
      <c r="EZ123">
        <v>0</v>
      </c>
      <c r="FA123">
        <v>1</v>
      </c>
      <c r="FB123">
        <v>0</v>
      </c>
      <c r="FC123">
        <v>1</v>
      </c>
      <c r="FD123">
        <v>2</v>
      </c>
      <c r="FE123">
        <v>1</v>
      </c>
      <c r="FF123">
        <v>2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658</v>
      </c>
      <c r="FX123">
        <v>52.340000152587891</v>
      </c>
      <c r="FY123">
        <v>52.889999389648438</v>
      </c>
      <c r="FZ123">
        <v>53</v>
      </c>
      <c r="GA123">
        <v>52.159999847412109</v>
      </c>
      <c r="GB123">
        <v>52.720001220703118</v>
      </c>
      <c r="GC123">
        <v>609</v>
      </c>
      <c r="GD123">
        <v>209</v>
      </c>
      <c r="GE123">
        <v>251</v>
      </c>
      <c r="GF123">
        <v>159</v>
      </c>
      <c r="GG123">
        <v>16</v>
      </c>
      <c r="GH123">
        <v>140</v>
      </c>
      <c r="GI123">
        <v>16</v>
      </c>
      <c r="GJ123">
        <v>29</v>
      </c>
      <c r="GK123">
        <v>3</v>
      </c>
      <c r="GL123">
        <v>78</v>
      </c>
      <c r="GM123">
        <v>2</v>
      </c>
      <c r="GN123">
        <v>78</v>
      </c>
      <c r="GO123">
        <v>0</v>
      </c>
      <c r="GP123">
        <v>0</v>
      </c>
      <c r="GQ123">
        <v>0</v>
      </c>
      <c r="GR123">
        <v>0</v>
      </c>
      <c r="GS123">
        <v>1</v>
      </c>
      <c r="GT123">
        <v>1</v>
      </c>
      <c r="GU123">
        <v>0</v>
      </c>
      <c r="GV123">
        <v>0</v>
      </c>
      <c r="GW123">
        <v>2.8</v>
      </c>
      <c r="GX123" t="s">
        <v>288</v>
      </c>
      <c r="GY123">
        <v>2695533</v>
      </c>
      <c r="GZ123">
        <v>3244966</v>
      </c>
      <c r="HA123">
        <v>0.64100000000000001</v>
      </c>
      <c r="HB123">
        <v>0.97499999999999998</v>
      </c>
      <c r="HC123">
        <v>2.0699999999999998</v>
      </c>
      <c r="HD123">
        <v>2.14</v>
      </c>
      <c r="HE123">
        <v>1.4275</v>
      </c>
      <c r="HF123" s="2">
        <f t="shared" si="47"/>
        <v>1.039892689369537E-2</v>
      </c>
      <c r="HG123" s="2">
        <f t="shared" si="48"/>
        <v>2.0754832141803847E-3</v>
      </c>
      <c r="HH123" s="2">
        <f t="shared" si="49"/>
        <v>1.3802222549830545E-2</v>
      </c>
      <c r="HI123" s="2">
        <f t="shared" si="50"/>
        <v>1.0622180582786078E-2</v>
      </c>
      <c r="HJ123" s="3">
        <f t="shared" si="51"/>
        <v>52.999771695579661</v>
      </c>
      <c r="HK123" s="4" t="str">
        <f t="shared" si="52"/>
        <v>OKE</v>
      </c>
    </row>
    <row r="124" spans="1:219" hidden="1" x14ac:dyDescent="0.3">
      <c r="A124">
        <v>115</v>
      </c>
      <c r="B124" t="s">
        <v>659</v>
      </c>
      <c r="C124">
        <v>10</v>
      </c>
      <c r="D124">
        <v>1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1</v>
      </c>
      <c r="N124">
        <v>5</v>
      </c>
      <c r="O124">
        <v>1</v>
      </c>
      <c r="P124">
        <v>31</v>
      </c>
      <c r="Q124">
        <v>146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660</v>
      </c>
      <c r="AV124">
        <v>144.77000427246091</v>
      </c>
      <c r="AW124">
        <v>145.96000671386719</v>
      </c>
      <c r="AX124">
        <v>147.0299987792969</v>
      </c>
      <c r="AY124">
        <v>144.94000244140619</v>
      </c>
      <c r="AZ124">
        <v>145.3699951171875</v>
      </c>
      <c r="BA124" s="2">
        <f t="shared" si="35"/>
        <v>8.1529349593625344E-3</v>
      </c>
      <c r="BB124" s="2">
        <f t="shared" si="36"/>
        <v>7.2773724703341092E-3</v>
      </c>
      <c r="BC124" s="2">
        <f t="shared" si="37"/>
        <v>6.9882448995810531E-3</v>
      </c>
      <c r="BD124" s="2">
        <f t="shared" si="38"/>
        <v>2.9579190357313934E-3</v>
      </c>
      <c r="BE124">
        <v>85</v>
      </c>
      <c r="BF124">
        <v>20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34</v>
      </c>
      <c r="BO124">
        <v>22</v>
      </c>
      <c r="BP124">
        <v>11</v>
      </c>
      <c r="BQ124">
        <v>15</v>
      </c>
      <c r="BR124">
        <v>19</v>
      </c>
      <c r="BS124">
        <v>0</v>
      </c>
      <c r="BT124">
        <v>0</v>
      </c>
      <c r="BU124">
        <v>0</v>
      </c>
      <c r="BV124">
        <v>0</v>
      </c>
      <c r="BW124">
        <v>20</v>
      </c>
      <c r="BX124">
        <v>0</v>
      </c>
      <c r="BY124">
        <v>1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661</v>
      </c>
      <c r="CN124">
        <v>145.3699951171875</v>
      </c>
      <c r="CO124">
        <v>146.50999450683591</v>
      </c>
      <c r="CP124">
        <v>150.07000732421881</v>
      </c>
      <c r="CQ124">
        <v>146.50999450683591</v>
      </c>
      <c r="CR124">
        <v>150.00999450683591</v>
      </c>
      <c r="CS124" s="2">
        <f t="shared" si="39"/>
        <v>7.7810349627391862E-3</v>
      </c>
      <c r="CT124" s="2">
        <f t="shared" si="40"/>
        <v>2.3722347195543669E-2</v>
      </c>
      <c r="CU124" s="2">
        <f t="shared" si="41"/>
        <v>0</v>
      </c>
      <c r="CV124" s="2">
        <f t="shared" si="42"/>
        <v>2.3331778735852904E-2</v>
      </c>
      <c r="CW124">
        <v>6</v>
      </c>
      <c r="CX124">
        <v>9</v>
      </c>
      <c r="CY124">
        <v>93</v>
      </c>
      <c r="CZ124">
        <v>52</v>
      </c>
      <c r="DA124">
        <v>32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662</v>
      </c>
      <c r="EF124">
        <v>150.00999450683591</v>
      </c>
      <c r="EG124">
        <v>149.52000427246091</v>
      </c>
      <c r="EH124">
        <v>150.2200012207031</v>
      </c>
      <c r="EI124">
        <v>147.25</v>
      </c>
      <c r="EJ124">
        <v>147.6499938964844</v>
      </c>
      <c r="EK124" s="2">
        <f t="shared" si="43"/>
        <v>-3.2770881512425021E-3</v>
      </c>
      <c r="EL124" s="2">
        <f t="shared" si="44"/>
        <v>4.6598118929166432E-3</v>
      </c>
      <c r="EM124" s="2">
        <f t="shared" si="45"/>
        <v>1.5181943603508885E-2</v>
      </c>
      <c r="EN124" s="2">
        <f t="shared" si="46"/>
        <v>2.709068154549521E-3</v>
      </c>
      <c r="EO124">
        <v>3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0</v>
      </c>
      <c r="EZ124">
        <v>4</v>
      </c>
      <c r="FA124">
        <v>3</v>
      </c>
      <c r="FB124">
        <v>181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3</v>
      </c>
      <c r="FP124">
        <v>0</v>
      </c>
      <c r="FQ124">
        <v>0</v>
      </c>
      <c r="FR124">
        <v>0</v>
      </c>
      <c r="FS124">
        <v>1</v>
      </c>
      <c r="FT124">
        <v>0</v>
      </c>
      <c r="FU124">
        <v>0</v>
      </c>
      <c r="FV124">
        <v>0</v>
      </c>
      <c r="FW124" t="s">
        <v>663</v>
      </c>
      <c r="FX124">
        <v>147.6499938964844</v>
      </c>
      <c r="FY124">
        <v>148.63999938964841</v>
      </c>
      <c r="FZ124">
        <v>150.32000732421881</v>
      </c>
      <c r="GA124">
        <v>147.88999938964841</v>
      </c>
      <c r="GB124">
        <v>149.4700012207031</v>
      </c>
      <c r="GC124">
        <v>484</v>
      </c>
      <c r="GD124">
        <v>291</v>
      </c>
      <c r="GE124">
        <v>195</v>
      </c>
      <c r="GF124">
        <v>189</v>
      </c>
      <c r="GG124">
        <v>0</v>
      </c>
      <c r="GH124">
        <v>261</v>
      </c>
      <c r="GI124">
        <v>0</v>
      </c>
      <c r="GJ124">
        <v>84</v>
      </c>
      <c r="GK124">
        <v>1</v>
      </c>
      <c r="GL124">
        <v>201</v>
      </c>
      <c r="GM124">
        <v>0</v>
      </c>
      <c r="GN124">
        <v>181</v>
      </c>
      <c r="GO124">
        <v>2</v>
      </c>
      <c r="GP124">
        <v>0</v>
      </c>
      <c r="GQ124">
        <v>1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2.8</v>
      </c>
      <c r="GX124" t="s">
        <v>288</v>
      </c>
      <c r="GY124">
        <v>522525</v>
      </c>
      <c r="GZ124">
        <v>518250</v>
      </c>
      <c r="HC124">
        <v>1.47</v>
      </c>
      <c r="HD124">
        <v>2.0499999999999998</v>
      </c>
      <c r="HE124">
        <v>0.70199995999999998</v>
      </c>
      <c r="HF124" s="2">
        <f t="shared" si="47"/>
        <v>6.6604244969672433E-3</v>
      </c>
      <c r="HG124" s="2">
        <f t="shared" si="48"/>
        <v>1.117620977057876E-2</v>
      </c>
      <c r="HH124" s="2">
        <f t="shared" si="49"/>
        <v>5.0457481369731161E-3</v>
      </c>
      <c r="HI124" s="2">
        <f t="shared" si="50"/>
        <v>1.0570695244202843E-2</v>
      </c>
      <c r="HJ124" s="3">
        <f t="shared" si="51"/>
        <v>150.30123120312581</v>
      </c>
      <c r="HK124" s="4" t="str">
        <f t="shared" si="52"/>
        <v>PKG</v>
      </c>
    </row>
    <row r="125" spans="1:219" hidden="1" x14ac:dyDescent="0.3">
      <c r="A125">
        <v>116</v>
      </c>
      <c r="B125" t="s">
        <v>664</v>
      </c>
      <c r="C125">
        <v>10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10</v>
      </c>
      <c r="N125">
        <v>127</v>
      </c>
      <c r="O125">
        <v>23</v>
      </c>
      <c r="P125">
        <v>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665</v>
      </c>
      <c r="AV125">
        <v>95.779998779296875</v>
      </c>
      <c r="AW125">
        <v>96.25</v>
      </c>
      <c r="AX125">
        <v>97.040000915527344</v>
      </c>
      <c r="AY125">
        <v>95.099998474121094</v>
      </c>
      <c r="AZ125">
        <v>96</v>
      </c>
      <c r="BA125" s="2">
        <f t="shared" si="35"/>
        <v>4.8831295657467688E-3</v>
      </c>
      <c r="BB125" s="2">
        <f t="shared" si="36"/>
        <v>8.14098215245318E-3</v>
      </c>
      <c r="BC125" s="2">
        <f t="shared" si="37"/>
        <v>1.1948067801339279E-2</v>
      </c>
      <c r="BD125" s="2">
        <f t="shared" si="38"/>
        <v>9.3750158945719031E-3</v>
      </c>
      <c r="BE125">
        <v>75</v>
      </c>
      <c r="BF125">
        <v>42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23</v>
      </c>
      <c r="BO125">
        <v>4</v>
      </c>
      <c r="BP125">
        <v>10</v>
      </c>
      <c r="BQ125">
        <v>11</v>
      </c>
      <c r="BR125">
        <v>27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27</v>
      </c>
      <c r="BZ125">
        <v>0</v>
      </c>
      <c r="CA125">
        <v>0</v>
      </c>
      <c r="CB125">
        <v>0</v>
      </c>
      <c r="CC125">
        <v>1</v>
      </c>
      <c r="CD125">
        <v>0</v>
      </c>
      <c r="CE125">
        <v>5</v>
      </c>
      <c r="CF125">
        <v>0</v>
      </c>
      <c r="CG125">
        <v>4</v>
      </c>
      <c r="CH125">
        <v>4</v>
      </c>
      <c r="CI125">
        <v>1</v>
      </c>
      <c r="CJ125">
        <v>0</v>
      </c>
      <c r="CK125">
        <v>1</v>
      </c>
      <c r="CL125">
        <v>1</v>
      </c>
      <c r="CM125" t="s">
        <v>666</v>
      </c>
      <c r="CN125">
        <v>96</v>
      </c>
      <c r="CO125">
        <v>96.400001525878906</v>
      </c>
      <c r="CP125">
        <v>97.800003051757798</v>
      </c>
      <c r="CQ125">
        <v>95.239997863769517</v>
      </c>
      <c r="CR125">
        <v>97.699996948242202</v>
      </c>
      <c r="CS125" s="2">
        <f t="shared" si="39"/>
        <v>4.1493933563011565E-3</v>
      </c>
      <c r="CT125" s="2">
        <f t="shared" si="40"/>
        <v>1.4314943580707062E-2</v>
      </c>
      <c r="CU125" s="2">
        <f t="shared" si="41"/>
        <v>1.2033232818964068E-2</v>
      </c>
      <c r="CV125" s="2">
        <f t="shared" si="42"/>
        <v>2.5179111170043345E-2</v>
      </c>
      <c r="CW125">
        <v>54</v>
      </c>
      <c r="CX125">
        <v>17</v>
      </c>
      <c r="CY125">
        <v>8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24</v>
      </c>
      <c r="DG125">
        <v>5</v>
      </c>
      <c r="DH125">
        <v>7</v>
      </c>
      <c r="DI125">
        <v>8</v>
      </c>
      <c r="DJ125">
        <v>58</v>
      </c>
      <c r="DK125">
        <v>1</v>
      </c>
      <c r="DL125">
        <v>102</v>
      </c>
      <c r="DM125">
        <v>0</v>
      </c>
      <c r="DN125">
        <v>0</v>
      </c>
      <c r="DO125">
        <v>0</v>
      </c>
      <c r="DP125">
        <v>0</v>
      </c>
      <c r="DQ125">
        <v>58</v>
      </c>
      <c r="DR125">
        <v>58</v>
      </c>
      <c r="DS125">
        <v>0</v>
      </c>
      <c r="DT125">
        <v>0</v>
      </c>
      <c r="DU125">
        <v>1</v>
      </c>
      <c r="DV125">
        <v>1</v>
      </c>
      <c r="DW125">
        <v>19</v>
      </c>
      <c r="DX125">
        <v>0</v>
      </c>
      <c r="DY125">
        <v>12</v>
      </c>
      <c r="DZ125">
        <v>12</v>
      </c>
      <c r="EA125">
        <v>2</v>
      </c>
      <c r="EB125">
        <v>0</v>
      </c>
      <c r="EC125">
        <v>2</v>
      </c>
      <c r="ED125">
        <v>1</v>
      </c>
      <c r="EE125" t="s">
        <v>667</v>
      </c>
      <c r="EF125">
        <v>97.699996948242202</v>
      </c>
      <c r="EG125">
        <v>97.699996948242202</v>
      </c>
      <c r="EH125">
        <v>98.339996337890625</v>
      </c>
      <c r="EI125">
        <v>96.550003051757798</v>
      </c>
      <c r="EJ125">
        <v>96.720001220703125</v>
      </c>
      <c r="EK125" s="2">
        <f t="shared" si="43"/>
        <v>0</v>
      </c>
      <c r="EL125" s="2">
        <f t="shared" si="44"/>
        <v>6.5080273894806417E-3</v>
      </c>
      <c r="EM125" s="2">
        <f t="shared" si="45"/>
        <v>1.1770664610088244E-2</v>
      </c>
      <c r="EN125" s="2">
        <f t="shared" si="46"/>
        <v>1.757631997516329E-3</v>
      </c>
      <c r="EO125">
        <v>22</v>
      </c>
      <c r="EP125">
        <v>4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22</v>
      </c>
      <c r="EY125">
        <v>16</v>
      </c>
      <c r="EZ125">
        <v>23</v>
      </c>
      <c r="FA125">
        <v>18</v>
      </c>
      <c r="FB125">
        <v>76</v>
      </c>
      <c r="FC125">
        <v>0</v>
      </c>
      <c r="FD125">
        <v>0</v>
      </c>
      <c r="FE125">
        <v>0</v>
      </c>
      <c r="FF125">
        <v>0</v>
      </c>
      <c r="FG125">
        <v>4</v>
      </c>
      <c r="FH125">
        <v>0</v>
      </c>
      <c r="FI125">
        <v>0</v>
      </c>
      <c r="FJ125">
        <v>0</v>
      </c>
      <c r="FK125">
        <v>1</v>
      </c>
      <c r="FL125">
        <v>0</v>
      </c>
      <c r="FM125">
        <v>0</v>
      </c>
      <c r="FN125">
        <v>0</v>
      </c>
      <c r="FO125">
        <v>27</v>
      </c>
      <c r="FP125">
        <v>4</v>
      </c>
      <c r="FQ125">
        <v>0</v>
      </c>
      <c r="FR125">
        <v>0</v>
      </c>
      <c r="FS125">
        <v>1</v>
      </c>
      <c r="FT125">
        <v>1</v>
      </c>
      <c r="FU125">
        <v>0</v>
      </c>
      <c r="FV125">
        <v>0</v>
      </c>
      <c r="FW125" t="s">
        <v>268</v>
      </c>
      <c r="FX125">
        <v>96.720001220703125</v>
      </c>
      <c r="FY125">
        <v>96.720001220703125</v>
      </c>
      <c r="FZ125">
        <v>98.400001525878906</v>
      </c>
      <c r="GA125">
        <v>96.55999755859375</v>
      </c>
      <c r="GB125">
        <v>97.989997863769531</v>
      </c>
      <c r="GC125">
        <v>384</v>
      </c>
      <c r="GD125">
        <v>332</v>
      </c>
      <c r="GE125">
        <v>105</v>
      </c>
      <c r="GF125">
        <v>257</v>
      </c>
      <c r="GG125">
        <v>0</v>
      </c>
      <c r="GH125">
        <v>2</v>
      </c>
      <c r="GI125">
        <v>0</v>
      </c>
      <c r="GJ125">
        <v>0</v>
      </c>
      <c r="GK125">
        <v>0</v>
      </c>
      <c r="GL125">
        <v>161</v>
      </c>
      <c r="GM125">
        <v>0</v>
      </c>
      <c r="GN125">
        <v>134</v>
      </c>
      <c r="GO125">
        <v>2</v>
      </c>
      <c r="GP125">
        <v>1</v>
      </c>
      <c r="GQ125">
        <v>1</v>
      </c>
      <c r="GR125">
        <v>1</v>
      </c>
      <c r="GS125">
        <v>3</v>
      </c>
      <c r="GT125">
        <v>2</v>
      </c>
      <c r="GU125">
        <v>2</v>
      </c>
      <c r="GV125">
        <v>1</v>
      </c>
      <c r="GW125">
        <v>1.8</v>
      </c>
      <c r="GX125" t="s">
        <v>218</v>
      </c>
      <c r="GY125">
        <v>297987</v>
      </c>
      <c r="GZ125">
        <v>301283</v>
      </c>
      <c r="HA125">
        <v>0.76700000000000002</v>
      </c>
      <c r="HB125">
        <v>1.0609999999999999</v>
      </c>
      <c r="HC125">
        <v>2.83</v>
      </c>
      <c r="HD125">
        <v>5.44</v>
      </c>
      <c r="HE125">
        <v>0.70309997000000002</v>
      </c>
      <c r="HF125" s="2">
        <f t="shared" si="47"/>
        <v>0</v>
      </c>
      <c r="HG125" s="2">
        <f t="shared" si="48"/>
        <v>1.7073173568335265E-2</v>
      </c>
      <c r="HH125" s="2">
        <f t="shared" si="49"/>
        <v>1.6542975608970778E-3</v>
      </c>
      <c r="HI125" s="2">
        <f t="shared" si="50"/>
        <v>1.4593329282074685E-2</v>
      </c>
      <c r="HJ125" s="3">
        <f t="shared" si="51"/>
        <v>98.371318589073795</v>
      </c>
      <c r="HK125" s="4" t="str">
        <f t="shared" si="52"/>
        <v>PZZA</v>
      </c>
    </row>
    <row r="126" spans="1:219" x14ac:dyDescent="0.3">
      <c r="A126">
        <v>117</v>
      </c>
      <c r="B126" t="s">
        <v>668</v>
      </c>
      <c r="C126">
        <v>11</v>
      </c>
      <c r="D126">
        <v>0</v>
      </c>
      <c r="E126">
        <v>5</v>
      </c>
      <c r="F126">
        <v>1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26</v>
      </c>
      <c r="N126">
        <v>9</v>
      </c>
      <c r="O126">
        <v>10</v>
      </c>
      <c r="P126">
        <v>3</v>
      </c>
      <c r="Q126">
        <v>0</v>
      </c>
      <c r="R126">
        <v>1</v>
      </c>
      <c r="S126">
        <v>4</v>
      </c>
      <c r="T126">
        <v>0</v>
      </c>
      <c r="U126">
        <v>0</v>
      </c>
      <c r="V126">
        <v>15</v>
      </c>
      <c r="W126">
        <v>6</v>
      </c>
      <c r="X126">
        <v>14</v>
      </c>
      <c r="Y126">
        <v>9</v>
      </c>
      <c r="Z126">
        <v>124</v>
      </c>
      <c r="AA126">
        <v>2</v>
      </c>
      <c r="AB126">
        <v>168</v>
      </c>
      <c r="AC126">
        <v>0</v>
      </c>
      <c r="AD126">
        <v>0</v>
      </c>
      <c r="AE126">
        <v>6</v>
      </c>
      <c r="AF126">
        <v>4</v>
      </c>
      <c r="AG126">
        <v>124</v>
      </c>
      <c r="AH126">
        <v>124</v>
      </c>
      <c r="AI126">
        <v>1</v>
      </c>
      <c r="AJ126">
        <v>1</v>
      </c>
      <c r="AK126">
        <v>1</v>
      </c>
      <c r="AL126">
        <v>1</v>
      </c>
      <c r="AM126">
        <v>35</v>
      </c>
      <c r="AN126">
        <v>6</v>
      </c>
      <c r="AO126">
        <v>83</v>
      </c>
      <c r="AP126">
        <v>83</v>
      </c>
      <c r="AQ126">
        <v>4</v>
      </c>
      <c r="AR126">
        <v>1</v>
      </c>
      <c r="AS126">
        <v>4</v>
      </c>
      <c r="AT126">
        <v>1</v>
      </c>
      <c r="AU126" t="s">
        <v>657</v>
      </c>
      <c r="AV126">
        <v>13.409999847412109</v>
      </c>
      <c r="AW126">
        <v>13.52999973297119</v>
      </c>
      <c r="AX126">
        <v>14.460000038146971</v>
      </c>
      <c r="AY126">
        <v>13.189999580383301</v>
      </c>
      <c r="AZ126">
        <v>14.30000019073486</v>
      </c>
      <c r="BA126" s="2">
        <f t="shared" si="35"/>
        <v>8.869171317620439E-3</v>
      </c>
      <c r="BB126" s="2">
        <f t="shared" si="36"/>
        <v>6.4315373632250705E-2</v>
      </c>
      <c r="BC126" s="2">
        <f t="shared" si="37"/>
        <v>2.5129353976212188E-2</v>
      </c>
      <c r="BD126" s="2">
        <f t="shared" si="38"/>
        <v>7.7622419268969067E-2</v>
      </c>
      <c r="BE126">
        <v>5</v>
      </c>
      <c r="BF126">
        <v>10</v>
      </c>
      <c r="BG126">
        <v>20</v>
      </c>
      <c r="BH126">
        <v>5</v>
      </c>
      <c r="BI126">
        <v>126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32</v>
      </c>
      <c r="BS126">
        <v>1</v>
      </c>
      <c r="BT126">
        <v>33</v>
      </c>
      <c r="BU126">
        <v>1</v>
      </c>
      <c r="BV126">
        <v>33</v>
      </c>
      <c r="BW126">
        <v>1</v>
      </c>
      <c r="BX126">
        <v>0</v>
      </c>
      <c r="BY126">
        <v>32</v>
      </c>
      <c r="BZ126">
        <v>32</v>
      </c>
      <c r="CA126">
        <v>1</v>
      </c>
      <c r="CB126">
        <v>0</v>
      </c>
      <c r="CC126">
        <v>2</v>
      </c>
      <c r="CD126">
        <v>1</v>
      </c>
      <c r="CE126">
        <v>4</v>
      </c>
      <c r="CF126">
        <v>1</v>
      </c>
      <c r="CG126">
        <v>25</v>
      </c>
      <c r="CH126">
        <v>25</v>
      </c>
      <c r="CI126">
        <v>2</v>
      </c>
      <c r="CJ126">
        <v>1</v>
      </c>
      <c r="CK126">
        <v>2</v>
      </c>
      <c r="CL126">
        <v>2</v>
      </c>
      <c r="CM126" t="s">
        <v>669</v>
      </c>
      <c r="CN126">
        <v>14.30000019073486</v>
      </c>
      <c r="CO126">
        <v>14.789999961853029</v>
      </c>
      <c r="CP126">
        <v>15.44999980926514</v>
      </c>
      <c r="CQ126">
        <v>14.22999954223633</v>
      </c>
      <c r="CR126">
        <v>14.42000007629394</v>
      </c>
      <c r="CS126" s="2">
        <f t="shared" si="39"/>
        <v>3.3130478186747636E-2</v>
      </c>
      <c r="CT126" s="2">
        <f t="shared" si="40"/>
        <v>4.2718437253074892E-2</v>
      </c>
      <c r="CU126" s="2">
        <f t="shared" si="41"/>
        <v>3.7863449699869878E-2</v>
      </c>
      <c r="CV126" s="2">
        <f t="shared" si="42"/>
        <v>1.317618121028763E-2</v>
      </c>
      <c r="CW126">
        <v>28</v>
      </c>
      <c r="CX126">
        <v>19</v>
      </c>
      <c r="CY126">
        <v>15</v>
      </c>
      <c r="CZ126">
        <v>10</v>
      </c>
      <c r="DA126">
        <v>29</v>
      </c>
      <c r="DB126">
        <v>2</v>
      </c>
      <c r="DC126">
        <v>54</v>
      </c>
      <c r="DD126">
        <v>1</v>
      </c>
      <c r="DE126">
        <v>29</v>
      </c>
      <c r="DF126">
        <v>12</v>
      </c>
      <c r="DG126">
        <v>3</v>
      </c>
      <c r="DH126">
        <v>2</v>
      </c>
      <c r="DI126">
        <v>0</v>
      </c>
      <c r="DJ126">
        <v>93</v>
      </c>
      <c r="DK126">
        <v>2</v>
      </c>
      <c r="DL126">
        <v>9</v>
      </c>
      <c r="DM126">
        <v>1</v>
      </c>
      <c r="DN126">
        <v>2</v>
      </c>
      <c r="DO126">
        <v>73</v>
      </c>
      <c r="DP126">
        <v>54</v>
      </c>
      <c r="DQ126">
        <v>27</v>
      </c>
      <c r="DR126">
        <v>2</v>
      </c>
      <c r="DS126">
        <v>2</v>
      </c>
      <c r="DT126">
        <v>1</v>
      </c>
      <c r="DU126">
        <v>2</v>
      </c>
      <c r="DV126">
        <v>1</v>
      </c>
      <c r="DW126">
        <v>103</v>
      </c>
      <c r="DX126">
        <v>73</v>
      </c>
      <c r="DY126">
        <v>21</v>
      </c>
      <c r="DZ126">
        <v>21</v>
      </c>
      <c r="EA126">
        <v>4</v>
      </c>
      <c r="EB126">
        <v>2</v>
      </c>
      <c r="EC126">
        <v>3</v>
      </c>
      <c r="ED126">
        <v>2</v>
      </c>
      <c r="EE126" t="s">
        <v>441</v>
      </c>
      <c r="EF126">
        <v>14.42000007629394</v>
      </c>
      <c r="EG126">
        <v>14.10999965667725</v>
      </c>
      <c r="EH126">
        <v>14.930000305175779</v>
      </c>
      <c r="EI126">
        <v>14</v>
      </c>
      <c r="EJ126">
        <v>14.180000305175779</v>
      </c>
      <c r="EK126" s="2">
        <f t="shared" si="43"/>
        <v>-2.197026415021841E-2</v>
      </c>
      <c r="EL126" s="2">
        <f t="shared" si="44"/>
        <v>5.4923016191383511E-2</v>
      </c>
      <c r="EM126" s="2">
        <f t="shared" si="45"/>
        <v>7.7958652979268628E-3</v>
      </c>
      <c r="EN126" s="2">
        <f t="shared" si="46"/>
        <v>1.2693956368257542E-2</v>
      </c>
      <c r="EO126">
        <v>4</v>
      </c>
      <c r="EP126">
        <v>12</v>
      </c>
      <c r="EQ126">
        <v>4</v>
      </c>
      <c r="ER126">
        <v>4</v>
      </c>
      <c r="ES126">
        <v>167</v>
      </c>
      <c r="ET126">
        <v>1</v>
      </c>
      <c r="EU126">
        <v>175</v>
      </c>
      <c r="EV126">
        <v>1</v>
      </c>
      <c r="EW126">
        <v>167</v>
      </c>
      <c r="EX126">
        <v>1</v>
      </c>
      <c r="EY126">
        <v>0</v>
      </c>
      <c r="EZ126">
        <v>0</v>
      </c>
      <c r="FA126">
        <v>2</v>
      </c>
      <c r="FB126">
        <v>4</v>
      </c>
      <c r="FC126">
        <v>1</v>
      </c>
      <c r="FD126">
        <v>1</v>
      </c>
      <c r="FE126">
        <v>1</v>
      </c>
      <c r="FF126">
        <v>1</v>
      </c>
      <c r="FG126">
        <v>181</v>
      </c>
      <c r="FH126">
        <v>175</v>
      </c>
      <c r="FI126">
        <v>1</v>
      </c>
      <c r="FJ126">
        <v>1</v>
      </c>
      <c r="FK126">
        <v>1</v>
      </c>
      <c r="FL126">
        <v>1</v>
      </c>
      <c r="FM126">
        <v>2</v>
      </c>
      <c r="FN126">
        <v>1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670</v>
      </c>
      <c r="FX126">
        <v>14.180000305175779</v>
      </c>
      <c r="FY126">
        <v>14.61999988555908</v>
      </c>
      <c r="FZ126">
        <v>16.469999313354489</v>
      </c>
      <c r="GA126">
        <v>14.52999973297119</v>
      </c>
      <c r="GB126">
        <v>16.260000228881839</v>
      </c>
      <c r="GC126">
        <v>506</v>
      </c>
      <c r="GD126">
        <v>318</v>
      </c>
      <c r="GE126">
        <v>292</v>
      </c>
      <c r="GF126">
        <v>117</v>
      </c>
      <c r="GG126">
        <v>196</v>
      </c>
      <c r="GH126">
        <v>344</v>
      </c>
      <c r="GI126">
        <v>196</v>
      </c>
      <c r="GJ126">
        <v>210</v>
      </c>
      <c r="GK126">
        <v>36</v>
      </c>
      <c r="GL126">
        <v>253</v>
      </c>
      <c r="GM126">
        <v>3</v>
      </c>
      <c r="GN126">
        <v>97</v>
      </c>
      <c r="GO126">
        <v>7</v>
      </c>
      <c r="GP126">
        <v>4</v>
      </c>
      <c r="GQ126">
        <v>4</v>
      </c>
      <c r="GR126">
        <v>2</v>
      </c>
      <c r="GS126">
        <v>9</v>
      </c>
      <c r="GT126">
        <v>3</v>
      </c>
      <c r="GU126">
        <v>5</v>
      </c>
      <c r="GV126">
        <v>2</v>
      </c>
      <c r="GW126">
        <v>3.3</v>
      </c>
      <c r="GX126" t="s">
        <v>288</v>
      </c>
      <c r="GY126">
        <v>2947581</v>
      </c>
      <c r="GZ126">
        <v>2823350</v>
      </c>
      <c r="HA126">
        <v>0.70699999999999996</v>
      </c>
      <c r="HB126">
        <v>1.4279999999999999</v>
      </c>
      <c r="HC126">
        <v>-3.72</v>
      </c>
      <c r="HD126">
        <v>3.46</v>
      </c>
      <c r="HF126" s="2">
        <f t="shared" si="47"/>
        <v>3.0095730767953799E-2</v>
      </c>
      <c r="HG126" s="2">
        <f t="shared" si="48"/>
        <v>0.11232541013498165</v>
      </c>
      <c r="HH126" s="2">
        <f t="shared" si="49"/>
        <v>6.1559612375091666E-3</v>
      </c>
      <c r="HI126" s="2">
        <f t="shared" si="50"/>
        <v>0.10639609296177832</v>
      </c>
      <c r="HJ126" s="3">
        <f t="shared" si="51"/>
        <v>16.262197368877889</v>
      </c>
      <c r="HK126" s="4" t="str">
        <f t="shared" si="52"/>
        <v>PBF</v>
      </c>
    </row>
    <row r="127" spans="1:219" hidden="1" x14ac:dyDescent="0.3">
      <c r="A127">
        <v>118</v>
      </c>
      <c r="B127" t="s">
        <v>671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1</v>
      </c>
      <c r="X127">
        <v>1</v>
      </c>
      <c r="Y127">
        <v>4</v>
      </c>
      <c r="Z127">
        <v>126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3</v>
      </c>
      <c r="AN127">
        <v>1</v>
      </c>
      <c r="AO127">
        <v>0</v>
      </c>
      <c r="AP127">
        <v>0</v>
      </c>
      <c r="AQ127">
        <v>1</v>
      </c>
      <c r="AR127">
        <v>1</v>
      </c>
      <c r="AS127">
        <v>0</v>
      </c>
      <c r="AT127">
        <v>0</v>
      </c>
      <c r="AU127" t="s">
        <v>672</v>
      </c>
      <c r="AV127">
        <v>64.029998779296875</v>
      </c>
      <c r="AW127">
        <v>63.860000610351563</v>
      </c>
      <c r="AX127">
        <v>64.779998779296875</v>
      </c>
      <c r="AY127">
        <v>63.650001525878913</v>
      </c>
      <c r="AZ127">
        <v>63.889999389648438</v>
      </c>
      <c r="BA127" s="2">
        <f t="shared" si="35"/>
        <v>-2.6620445869172116E-3</v>
      </c>
      <c r="BB127" s="2">
        <f t="shared" si="36"/>
        <v>1.4201886172917511E-2</v>
      </c>
      <c r="BC127" s="2">
        <f t="shared" si="37"/>
        <v>3.2884291021852974E-3</v>
      </c>
      <c r="BD127" s="2">
        <f t="shared" si="38"/>
        <v>3.7564230092700379E-3</v>
      </c>
      <c r="BE127">
        <v>16</v>
      </c>
      <c r="BF127">
        <v>76</v>
      </c>
      <c r="BG127">
        <v>26</v>
      </c>
      <c r="BH127">
        <v>0</v>
      </c>
      <c r="BI127">
        <v>0</v>
      </c>
      <c r="BJ127">
        <v>1</v>
      </c>
      <c r="BK127">
        <v>26</v>
      </c>
      <c r="BL127">
        <v>0</v>
      </c>
      <c r="BM127">
        <v>0</v>
      </c>
      <c r="BN127">
        <v>3</v>
      </c>
      <c r="BO127">
        <v>1</v>
      </c>
      <c r="BP127">
        <v>1</v>
      </c>
      <c r="BQ127">
        <v>0</v>
      </c>
      <c r="BR127">
        <v>0</v>
      </c>
      <c r="BS127">
        <v>1</v>
      </c>
      <c r="BT127">
        <v>4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629</v>
      </c>
      <c r="CN127">
        <v>63.889999389648438</v>
      </c>
      <c r="CO127">
        <v>65.040000915527344</v>
      </c>
      <c r="CP127">
        <v>65.489997863769531</v>
      </c>
      <c r="CQ127">
        <v>63.599998474121087</v>
      </c>
      <c r="CR127">
        <v>65.139999389648438</v>
      </c>
      <c r="CS127" s="2">
        <f t="shared" si="39"/>
        <v>1.7681450026000189E-2</v>
      </c>
      <c r="CT127" s="2">
        <f t="shared" si="40"/>
        <v>6.8712316830160658E-3</v>
      </c>
      <c r="CU127" s="2">
        <f t="shared" si="41"/>
        <v>2.2140258627556086E-2</v>
      </c>
      <c r="CV127" s="2">
        <f t="shared" si="42"/>
        <v>2.3641402056446381E-2</v>
      </c>
      <c r="CW127">
        <v>18</v>
      </c>
      <c r="CX127">
        <v>2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10</v>
      </c>
      <c r="DG127">
        <v>5</v>
      </c>
      <c r="DH127">
        <v>6</v>
      </c>
      <c r="DI127">
        <v>14</v>
      </c>
      <c r="DJ127">
        <v>119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1</v>
      </c>
      <c r="DV127">
        <v>0</v>
      </c>
      <c r="DW127">
        <v>3</v>
      </c>
      <c r="DX127">
        <v>0</v>
      </c>
      <c r="DY127">
        <v>95</v>
      </c>
      <c r="DZ127">
        <v>0</v>
      </c>
      <c r="EA127">
        <v>2</v>
      </c>
      <c r="EB127">
        <v>0</v>
      </c>
      <c r="EC127">
        <v>2</v>
      </c>
      <c r="ED127">
        <v>1</v>
      </c>
      <c r="EE127" t="s">
        <v>553</v>
      </c>
      <c r="EF127">
        <v>65.139999389648438</v>
      </c>
      <c r="EG127">
        <v>65.220001220703125</v>
      </c>
      <c r="EH127">
        <v>65.870002746582031</v>
      </c>
      <c r="EI127">
        <v>63.849998474121087</v>
      </c>
      <c r="EJ127">
        <v>65.610000610351563</v>
      </c>
      <c r="EK127" s="2">
        <f t="shared" si="43"/>
        <v>1.2266456540527271E-3</v>
      </c>
      <c r="EL127" s="2">
        <f t="shared" si="44"/>
        <v>9.8679444174250008E-3</v>
      </c>
      <c r="EM127" s="2">
        <f t="shared" si="45"/>
        <v>2.1005868153022189E-2</v>
      </c>
      <c r="EN127" s="2">
        <f t="shared" si="46"/>
        <v>2.6825211398531668E-2</v>
      </c>
      <c r="EO127">
        <v>20</v>
      </c>
      <c r="EP127">
        <v>32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12</v>
      </c>
      <c r="EY127">
        <v>21</v>
      </c>
      <c r="EZ127">
        <v>8</v>
      </c>
      <c r="FA127">
        <v>7</v>
      </c>
      <c r="FB127">
        <v>72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72</v>
      </c>
      <c r="FJ127">
        <v>0</v>
      </c>
      <c r="FK127">
        <v>0</v>
      </c>
      <c r="FL127">
        <v>0</v>
      </c>
      <c r="FM127">
        <v>1</v>
      </c>
      <c r="FN127">
        <v>1</v>
      </c>
      <c r="FO127">
        <v>2</v>
      </c>
      <c r="FP127">
        <v>0</v>
      </c>
      <c r="FQ127">
        <v>64</v>
      </c>
      <c r="FR127">
        <v>64</v>
      </c>
      <c r="FS127">
        <v>1</v>
      </c>
      <c r="FT127">
        <v>0</v>
      </c>
      <c r="FU127">
        <v>1</v>
      </c>
      <c r="FV127">
        <v>1</v>
      </c>
      <c r="FW127" t="s">
        <v>340</v>
      </c>
      <c r="FX127">
        <v>65.610000610351563</v>
      </c>
      <c r="FY127">
        <v>65.959999084472656</v>
      </c>
      <c r="FZ127">
        <v>66.650001525878906</v>
      </c>
      <c r="GA127">
        <v>65.050003051757813</v>
      </c>
      <c r="GB127">
        <v>66.279998779296875</v>
      </c>
      <c r="GC127">
        <v>193</v>
      </c>
      <c r="GD127">
        <v>413</v>
      </c>
      <c r="GE127">
        <v>72</v>
      </c>
      <c r="GF127">
        <v>274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317</v>
      </c>
      <c r="GM127">
        <v>0</v>
      </c>
      <c r="GN127">
        <v>191</v>
      </c>
      <c r="GO127">
        <v>2</v>
      </c>
      <c r="GP127">
        <v>2</v>
      </c>
      <c r="GQ127">
        <v>1</v>
      </c>
      <c r="GR127">
        <v>1</v>
      </c>
      <c r="GS127">
        <v>3</v>
      </c>
      <c r="GT127">
        <v>3</v>
      </c>
      <c r="GU127">
        <v>2</v>
      </c>
      <c r="GV127">
        <v>2</v>
      </c>
      <c r="GW127">
        <v>1.7</v>
      </c>
      <c r="GX127" t="s">
        <v>218</v>
      </c>
      <c r="GY127">
        <v>376160</v>
      </c>
      <c r="GZ127">
        <v>447300</v>
      </c>
      <c r="HA127">
        <v>2.0369999999999999</v>
      </c>
      <c r="HB127">
        <v>2.145</v>
      </c>
      <c r="HC127">
        <v>1.42</v>
      </c>
      <c r="HD127">
        <v>7.42</v>
      </c>
      <c r="HE127">
        <v>0</v>
      </c>
      <c r="HF127" s="2">
        <f t="shared" si="47"/>
        <v>5.3062231500771162E-3</v>
      </c>
      <c r="HG127" s="2">
        <f t="shared" si="48"/>
        <v>1.0352624540276079E-2</v>
      </c>
      <c r="HH127" s="2">
        <f t="shared" si="49"/>
        <v>1.3796180190200458E-2</v>
      </c>
      <c r="HI127" s="2">
        <f t="shared" si="50"/>
        <v>1.8557570159812076E-2</v>
      </c>
      <c r="HJ127" s="3">
        <f t="shared" si="51"/>
        <v>66.642858189671159</v>
      </c>
      <c r="HK127" s="4" t="str">
        <f t="shared" si="52"/>
        <v>PRFT</v>
      </c>
    </row>
    <row r="128" spans="1:219" hidden="1" x14ac:dyDescent="0.3">
      <c r="A128">
        <v>119</v>
      </c>
      <c r="B128" t="s">
        <v>673</v>
      </c>
      <c r="C128">
        <v>10</v>
      </c>
      <c r="D128">
        <v>1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89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57</v>
      </c>
      <c r="W128">
        <v>62</v>
      </c>
      <c r="X128">
        <v>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527</v>
      </c>
      <c r="AV128">
        <v>94.510002136230483</v>
      </c>
      <c r="AW128">
        <v>95</v>
      </c>
      <c r="AX128">
        <v>95.269996643066406</v>
      </c>
      <c r="AY128">
        <v>94.059997558593764</v>
      </c>
      <c r="AZ128">
        <v>94.150001525878906</v>
      </c>
      <c r="BA128" s="2">
        <f t="shared" si="35"/>
        <v>5.1578722502054752E-3</v>
      </c>
      <c r="BB128" s="2">
        <f t="shared" si="36"/>
        <v>2.8340154569119758E-3</v>
      </c>
      <c r="BC128" s="2">
        <f t="shared" si="37"/>
        <v>9.8947625411183182E-3</v>
      </c>
      <c r="BD128" s="2">
        <f t="shared" si="38"/>
        <v>9.5596352444460297E-4</v>
      </c>
      <c r="BE128">
        <v>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2</v>
      </c>
      <c r="BO128">
        <v>5</v>
      </c>
      <c r="BP128">
        <v>7</v>
      </c>
      <c r="BQ128">
        <v>15</v>
      </c>
      <c r="BR128">
        <v>166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645</v>
      </c>
      <c r="CN128">
        <v>94.150001525878906</v>
      </c>
      <c r="CO128">
        <v>94.279998779296875</v>
      </c>
      <c r="CP128">
        <v>95.180000305175781</v>
      </c>
      <c r="CQ128">
        <v>93.809997558593764</v>
      </c>
      <c r="CR128">
        <v>95.089996337890625</v>
      </c>
      <c r="CS128" s="2">
        <f t="shared" si="39"/>
        <v>1.3788423324260224E-3</v>
      </c>
      <c r="CT128" s="2">
        <f t="shared" si="40"/>
        <v>9.4557840196809462E-3</v>
      </c>
      <c r="CU128" s="2">
        <f t="shared" si="41"/>
        <v>4.9851636273707811E-3</v>
      </c>
      <c r="CV128" s="2">
        <f t="shared" si="42"/>
        <v>1.3460919429931884E-2</v>
      </c>
      <c r="CW128">
        <v>68</v>
      </c>
      <c r="CX128">
        <v>121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4</v>
      </c>
      <c r="DG128">
        <v>3</v>
      </c>
      <c r="DH128">
        <v>2</v>
      </c>
      <c r="DI128">
        <v>3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530</v>
      </c>
      <c r="EF128">
        <v>95.089996337890625</v>
      </c>
      <c r="EG128">
        <v>95.379997253417955</v>
      </c>
      <c r="EH128">
        <v>95.400001525878906</v>
      </c>
      <c r="EI128">
        <v>94.400001525878906</v>
      </c>
      <c r="EJ128">
        <v>95</v>
      </c>
      <c r="EK128" s="2">
        <f t="shared" si="43"/>
        <v>3.0404793864359236E-3</v>
      </c>
      <c r="EL128" s="2">
        <f t="shared" si="44"/>
        <v>2.096883872221289E-4</v>
      </c>
      <c r="EM128" s="2">
        <f t="shared" si="45"/>
        <v>1.0274646212614869E-2</v>
      </c>
      <c r="EN128" s="2">
        <f t="shared" si="46"/>
        <v>6.3157734118010067E-3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</v>
      </c>
      <c r="EZ128">
        <v>17</v>
      </c>
      <c r="FA128">
        <v>30</v>
      </c>
      <c r="FB128">
        <v>147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0</v>
      </c>
      <c r="FV128">
        <v>0</v>
      </c>
      <c r="FW128" t="s">
        <v>606</v>
      </c>
      <c r="FX128">
        <v>95</v>
      </c>
      <c r="FY128">
        <v>95.510002136230469</v>
      </c>
      <c r="FZ128">
        <v>96.540000915527344</v>
      </c>
      <c r="GA128">
        <v>95.150001525878906</v>
      </c>
      <c r="GB128">
        <v>95.849998474121094</v>
      </c>
      <c r="GC128">
        <v>281</v>
      </c>
      <c r="GD128">
        <v>525</v>
      </c>
      <c r="GE128">
        <v>190</v>
      </c>
      <c r="GF128">
        <v>207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313</v>
      </c>
      <c r="GM128">
        <v>0</v>
      </c>
      <c r="GN128">
        <v>147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2</v>
      </c>
      <c r="GX128" t="s">
        <v>218</v>
      </c>
      <c r="GY128">
        <v>5031583</v>
      </c>
      <c r="GZ128">
        <v>3958483</v>
      </c>
      <c r="HA128">
        <v>0.52500000000000002</v>
      </c>
      <c r="HB128">
        <v>1.177</v>
      </c>
      <c r="HC128">
        <v>1.34</v>
      </c>
      <c r="HD128">
        <v>1.68</v>
      </c>
      <c r="HE128">
        <v>0.86099999999999999</v>
      </c>
      <c r="HF128" s="2">
        <f t="shared" si="47"/>
        <v>5.3397772466073912E-3</v>
      </c>
      <c r="HG128" s="2">
        <f t="shared" si="48"/>
        <v>1.0669139937114047E-2</v>
      </c>
      <c r="HH128" s="2">
        <f t="shared" si="49"/>
        <v>3.7692451293015461E-3</v>
      </c>
      <c r="HI128" s="2">
        <f t="shared" si="50"/>
        <v>7.3030460029812616E-3</v>
      </c>
      <c r="HJ128" s="3">
        <f t="shared" si="51"/>
        <v>96.529011714415972</v>
      </c>
      <c r="HK128" s="4" t="str">
        <f t="shared" si="52"/>
        <v>PM</v>
      </c>
    </row>
    <row r="129" spans="1:219" hidden="1" x14ac:dyDescent="0.3">
      <c r="A129">
        <v>120</v>
      </c>
      <c r="B129" t="s">
        <v>674</v>
      </c>
      <c r="C129">
        <v>10</v>
      </c>
      <c r="D129">
        <v>0</v>
      </c>
      <c r="E129">
        <v>5</v>
      </c>
      <c r="F129">
        <v>1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74</v>
      </c>
      <c r="N129">
        <v>67</v>
      </c>
      <c r="O129">
        <v>30</v>
      </c>
      <c r="P129">
        <v>16</v>
      </c>
      <c r="Q129">
        <v>5</v>
      </c>
      <c r="R129">
        <v>0</v>
      </c>
      <c r="S129">
        <v>0</v>
      </c>
      <c r="T129">
        <v>0</v>
      </c>
      <c r="U129">
        <v>0</v>
      </c>
      <c r="V129">
        <v>4</v>
      </c>
      <c r="W129">
        <v>1</v>
      </c>
      <c r="X129">
        <v>3</v>
      </c>
      <c r="Y129">
        <v>0</v>
      </c>
      <c r="Z129">
        <v>0</v>
      </c>
      <c r="AA129">
        <v>1</v>
      </c>
      <c r="AB129">
        <v>8</v>
      </c>
      <c r="AC129">
        <v>1</v>
      </c>
      <c r="AD129">
        <v>8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675</v>
      </c>
      <c r="AV129">
        <v>78.099998474121094</v>
      </c>
      <c r="AW129">
        <v>78.510002136230469</v>
      </c>
      <c r="AX129">
        <v>80.550003051757813</v>
      </c>
      <c r="AY129">
        <v>78.400001525878906</v>
      </c>
      <c r="AZ129">
        <v>80.099998474121094</v>
      </c>
      <c r="BA129" s="2">
        <f t="shared" si="35"/>
        <v>5.2223111826941171E-3</v>
      </c>
      <c r="BB129" s="2">
        <f t="shared" si="36"/>
        <v>2.5325894950202876E-2</v>
      </c>
      <c r="BC129" s="2">
        <f t="shared" si="37"/>
        <v>1.4011031379248529E-3</v>
      </c>
      <c r="BD129" s="2">
        <f t="shared" si="38"/>
        <v>2.1223432966623879E-2</v>
      </c>
      <c r="BE129">
        <v>14</v>
      </c>
      <c r="BF129">
        <v>8</v>
      </c>
      <c r="BG129">
        <v>9</v>
      </c>
      <c r="BH129">
        <v>55</v>
      </c>
      <c r="BI129">
        <v>109</v>
      </c>
      <c r="BJ129">
        <v>1</v>
      </c>
      <c r="BK129">
        <v>6</v>
      </c>
      <c r="BL129">
        <v>0</v>
      </c>
      <c r="BM129">
        <v>0</v>
      </c>
      <c r="BN129">
        <v>5</v>
      </c>
      <c r="BO129">
        <v>0</v>
      </c>
      <c r="BP129">
        <v>0</v>
      </c>
      <c r="BQ129">
        <v>0</v>
      </c>
      <c r="BR129">
        <v>0</v>
      </c>
      <c r="BS129">
        <v>2</v>
      </c>
      <c r="BT129">
        <v>5</v>
      </c>
      <c r="BU129">
        <v>1</v>
      </c>
      <c r="BV129">
        <v>5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676</v>
      </c>
      <c r="CN129">
        <v>80.099998474121094</v>
      </c>
      <c r="CO129">
        <v>81</v>
      </c>
      <c r="CP129">
        <v>82.279998779296875</v>
      </c>
      <c r="CQ129">
        <v>80.379997253417969</v>
      </c>
      <c r="CR129">
        <v>81.120002746582031</v>
      </c>
      <c r="CS129" s="2">
        <f t="shared" si="39"/>
        <v>1.1111129949122334E-2</v>
      </c>
      <c r="CT129" s="2">
        <f t="shared" si="40"/>
        <v>1.5556621272324933E-2</v>
      </c>
      <c r="CU129" s="2">
        <f t="shared" si="41"/>
        <v>7.6543548960744667E-3</v>
      </c>
      <c r="CV129" s="2">
        <f t="shared" si="42"/>
        <v>9.1223553760942933E-3</v>
      </c>
      <c r="CW129">
        <v>68</v>
      </c>
      <c r="CX129">
        <v>75</v>
      </c>
      <c r="CY129">
        <v>17</v>
      </c>
      <c r="CZ129">
        <v>4</v>
      </c>
      <c r="DA129">
        <v>0</v>
      </c>
      <c r="DB129">
        <v>1</v>
      </c>
      <c r="DC129">
        <v>14</v>
      </c>
      <c r="DD129">
        <v>0</v>
      </c>
      <c r="DE129">
        <v>0</v>
      </c>
      <c r="DF129">
        <v>20</v>
      </c>
      <c r="DG129">
        <v>9</v>
      </c>
      <c r="DH129">
        <v>5</v>
      </c>
      <c r="DI129">
        <v>4</v>
      </c>
      <c r="DJ129">
        <v>9</v>
      </c>
      <c r="DK129">
        <v>2</v>
      </c>
      <c r="DL129">
        <v>47</v>
      </c>
      <c r="DM129">
        <v>0</v>
      </c>
      <c r="DN129">
        <v>0</v>
      </c>
      <c r="DO129">
        <v>31</v>
      </c>
      <c r="DP129">
        <v>15</v>
      </c>
      <c r="DQ129">
        <v>9</v>
      </c>
      <c r="DR129">
        <v>9</v>
      </c>
      <c r="DS129">
        <v>1</v>
      </c>
      <c r="DT129">
        <v>1</v>
      </c>
      <c r="DU129">
        <v>1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468</v>
      </c>
      <c r="EF129">
        <v>81.120002746582031</v>
      </c>
      <c r="EG129">
        <v>80.050003051757813</v>
      </c>
      <c r="EH129">
        <v>82.489997863769531</v>
      </c>
      <c r="EI129">
        <v>79.900001525878906</v>
      </c>
      <c r="EJ129">
        <v>80.910003662109375</v>
      </c>
      <c r="EK129" s="2">
        <f t="shared" si="43"/>
        <v>-1.3366641524453104E-2</v>
      </c>
      <c r="EL129" s="2">
        <f t="shared" si="44"/>
        <v>2.9579280824340914E-2</v>
      </c>
      <c r="EM129" s="2">
        <f t="shared" si="45"/>
        <v>1.8738478471003184E-3</v>
      </c>
      <c r="EN129" s="2">
        <f t="shared" si="46"/>
        <v>1.2483031646474352E-2</v>
      </c>
      <c r="EO129">
        <v>0</v>
      </c>
      <c r="EP129">
        <v>13</v>
      </c>
      <c r="EQ129">
        <v>50</v>
      </c>
      <c r="ER129">
        <v>90</v>
      </c>
      <c r="ES129">
        <v>42</v>
      </c>
      <c r="ET129">
        <v>0</v>
      </c>
      <c r="EU129">
        <v>0</v>
      </c>
      <c r="EV129">
        <v>0</v>
      </c>
      <c r="EW129">
        <v>0</v>
      </c>
      <c r="EX129">
        <v>1</v>
      </c>
      <c r="EY129">
        <v>0</v>
      </c>
      <c r="EZ129">
        <v>0</v>
      </c>
      <c r="FA129">
        <v>0</v>
      </c>
      <c r="FB129">
        <v>0</v>
      </c>
      <c r="FC129">
        <v>1</v>
      </c>
      <c r="FD129">
        <v>1</v>
      </c>
      <c r="FE129">
        <v>1</v>
      </c>
      <c r="FF129">
        <v>1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227</v>
      </c>
      <c r="FX129">
        <v>80.910003662109375</v>
      </c>
      <c r="FY129">
        <v>82.220001220703125</v>
      </c>
      <c r="FZ129">
        <v>84.209999084472656</v>
      </c>
      <c r="GA129">
        <v>81.989997863769531</v>
      </c>
      <c r="GB129">
        <v>83.94000244140625</v>
      </c>
      <c r="GC129">
        <v>746</v>
      </c>
      <c r="GD129">
        <v>61</v>
      </c>
      <c r="GE129">
        <v>359</v>
      </c>
      <c r="GF129">
        <v>48</v>
      </c>
      <c r="GG129">
        <v>0</v>
      </c>
      <c r="GH129">
        <v>321</v>
      </c>
      <c r="GI129">
        <v>0</v>
      </c>
      <c r="GJ129">
        <v>136</v>
      </c>
      <c r="GK129">
        <v>14</v>
      </c>
      <c r="GL129">
        <v>9</v>
      </c>
      <c r="GM129">
        <v>1</v>
      </c>
      <c r="GN129">
        <v>9</v>
      </c>
      <c r="GO129">
        <v>1</v>
      </c>
      <c r="GP129">
        <v>1</v>
      </c>
      <c r="GQ129">
        <v>1</v>
      </c>
      <c r="GR129">
        <v>1</v>
      </c>
      <c r="GS129">
        <v>0</v>
      </c>
      <c r="GT129">
        <v>0</v>
      </c>
      <c r="GU129">
        <v>0</v>
      </c>
      <c r="GV129">
        <v>0</v>
      </c>
      <c r="GW129">
        <v>1.9</v>
      </c>
      <c r="GX129" t="s">
        <v>218</v>
      </c>
      <c r="GY129">
        <v>3062154</v>
      </c>
      <c r="GZ129">
        <v>2345933</v>
      </c>
      <c r="HA129">
        <v>0.83199999999999996</v>
      </c>
      <c r="HB129">
        <v>1.2609999999999999</v>
      </c>
      <c r="HC129">
        <v>-2.7</v>
      </c>
      <c r="HD129">
        <v>3.12</v>
      </c>
      <c r="HF129" s="2">
        <f t="shared" si="47"/>
        <v>1.593283312021998E-2</v>
      </c>
      <c r="HG129" s="2">
        <f t="shared" si="48"/>
        <v>2.3631372585259491E-2</v>
      </c>
      <c r="HH129" s="2">
        <f t="shared" si="49"/>
        <v>2.797413689111905E-3</v>
      </c>
      <c r="HI129" s="2">
        <f t="shared" si="50"/>
        <v>2.3230933058381864E-2</v>
      </c>
      <c r="HJ129" s="3">
        <f t="shared" si="51"/>
        <v>84.16297270351005</v>
      </c>
      <c r="HK129" s="4" t="str">
        <f t="shared" si="52"/>
        <v>PSX</v>
      </c>
    </row>
    <row r="130" spans="1:219" hidden="1" x14ac:dyDescent="0.3">
      <c r="A130">
        <v>121</v>
      </c>
      <c r="B130" t="s">
        <v>677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0</v>
      </c>
      <c r="N130">
        <v>33</v>
      </c>
      <c r="O130">
        <v>97</v>
      </c>
      <c r="P130">
        <v>36</v>
      </c>
      <c r="Q130">
        <v>29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678</v>
      </c>
      <c r="AV130">
        <v>183.58000183105469</v>
      </c>
      <c r="AW130">
        <v>184.02000427246091</v>
      </c>
      <c r="AX130">
        <v>186.1300048828125</v>
      </c>
      <c r="AY130">
        <v>183.94999694824219</v>
      </c>
      <c r="AZ130">
        <v>185.25999450683599</v>
      </c>
      <c r="BA130" s="2">
        <f t="shared" si="35"/>
        <v>2.3910576632459879E-3</v>
      </c>
      <c r="BB130" s="2">
        <f t="shared" si="36"/>
        <v>1.1336165878682691E-2</v>
      </c>
      <c r="BC130" s="2">
        <f t="shared" si="37"/>
        <v>3.8043322787384426E-4</v>
      </c>
      <c r="BD130" s="2">
        <f t="shared" si="38"/>
        <v>7.0711302895211103E-3</v>
      </c>
      <c r="BE130">
        <v>40</v>
      </c>
      <c r="BF130">
        <v>131</v>
      </c>
      <c r="BG130">
        <v>24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3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3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420</v>
      </c>
      <c r="CN130">
        <v>185.25999450683599</v>
      </c>
      <c r="CO130">
        <v>187.49000549316409</v>
      </c>
      <c r="CP130">
        <v>189.42999267578119</v>
      </c>
      <c r="CQ130">
        <v>187.08999633789071</v>
      </c>
      <c r="CR130">
        <v>189.16999816894531</v>
      </c>
      <c r="CS130" s="2">
        <f t="shared" si="39"/>
        <v>1.1894025926674767E-2</v>
      </c>
      <c r="CT130" s="2">
        <f t="shared" si="40"/>
        <v>1.0241182799059056E-2</v>
      </c>
      <c r="CU130" s="2">
        <f t="shared" si="41"/>
        <v>2.1334958854004604E-3</v>
      </c>
      <c r="CV130" s="2">
        <f t="shared" si="42"/>
        <v>1.0995410747939971E-2</v>
      </c>
      <c r="CW130">
        <v>98</v>
      </c>
      <c r="CX130">
        <v>96</v>
      </c>
      <c r="CY130">
        <v>1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8</v>
      </c>
      <c r="DG130">
        <v>1</v>
      </c>
      <c r="DH130">
        <v>0</v>
      </c>
      <c r="DI130">
        <v>0</v>
      </c>
      <c r="DJ130">
        <v>0</v>
      </c>
      <c r="DK130">
        <v>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679</v>
      </c>
      <c r="EF130">
        <v>189.16999816894531</v>
      </c>
      <c r="EG130">
        <v>187.94000244140619</v>
      </c>
      <c r="EH130">
        <v>189.1199951171875</v>
      </c>
      <c r="EI130">
        <v>186.75</v>
      </c>
      <c r="EJ130">
        <v>186.94999694824219</v>
      </c>
      <c r="EK130" s="2">
        <f t="shared" si="43"/>
        <v>-6.5446190888636124E-3</v>
      </c>
      <c r="EL130" s="2">
        <f t="shared" si="44"/>
        <v>6.2393861370931836E-3</v>
      </c>
      <c r="EM130" s="2">
        <f t="shared" si="45"/>
        <v>6.3318209319338514E-3</v>
      </c>
      <c r="EN130" s="2">
        <f t="shared" si="46"/>
        <v>1.0697884541691627E-3</v>
      </c>
      <c r="EO130">
        <v>38</v>
      </c>
      <c r="EP130">
        <v>6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46</v>
      </c>
      <c r="EY130">
        <v>30</v>
      </c>
      <c r="EZ130">
        <v>38</v>
      </c>
      <c r="FA130">
        <v>34</v>
      </c>
      <c r="FB130">
        <v>23</v>
      </c>
      <c r="FC130">
        <v>0</v>
      </c>
      <c r="FD130">
        <v>0</v>
      </c>
      <c r="FE130">
        <v>0</v>
      </c>
      <c r="FF130">
        <v>0</v>
      </c>
      <c r="FG130">
        <v>6</v>
      </c>
      <c r="FH130">
        <v>0</v>
      </c>
      <c r="FI130">
        <v>0</v>
      </c>
      <c r="FJ130">
        <v>0</v>
      </c>
      <c r="FK130">
        <v>1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680</v>
      </c>
      <c r="FX130">
        <v>186.94999694824219</v>
      </c>
      <c r="FY130">
        <v>188.66999816894531</v>
      </c>
      <c r="FZ130">
        <v>189.25999450683591</v>
      </c>
      <c r="GA130">
        <v>186.7200012207031</v>
      </c>
      <c r="GB130">
        <v>188.1199951171875</v>
      </c>
      <c r="GC130">
        <v>629</v>
      </c>
      <c r="GD130">
        <v>183</v>
      </c>
      <c r="GE130">
        <v>239</v>
      </c>
      <c r="GF130">
        <v>180</v>
      </c>
      <c r="GG130">
        <v>0</v>
      </c>
      <c r="GH130">
        <v>65</v>
      </c>
      <c r="GI130">
        <v>0</v>
      </c>
      <c r="GJ130">
        <v>0</v>
      </c>
      <c r="GK130">
        <v>0</v>
      </c>
      <c r="GL130">
        <v>23</v>
      </c>
      <c r="GM130">
        <v>0</v>
      </c>
      <c r="GN130">
        <v>23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2.6</v>
      </c>
      <c r="GX130" t="s">
        <v>288</v>
      </c>
      <c r="GY130">
        <v>1347126</v>
      </c>
      <c r="GZ130">
        <v>1627650</v>
      </c>
      <c r="HC130">
        <v>-8.43</v>
      </c>
      <c r="HD130">
        <v>2.97</v>
      </c>
      <c r="HE130">
        <v>0.54049999999999998</v>
      </c>
      <c r="HF130" s="2">
        <f t="shared" si="47"/>
        <v>9.1164532644079088E-3</v>
      </c>
      <c r="HG130" s="2">
        <f t="shared" si="48"/>
        <v>3.1173853694119735E-3</v>
      </c>
      <c r="HH130" s="2">
        <f t="shared" si="49"/>
        <v>1.0335490365013356E-2</v>
      </c>
      <c r="HI130" s="2">
        <f t="shared" si="50"/>
        <v>7.4420260090496404E-3</v>
      </c>
      <c r="HJ130" s="3">
        <f t="shared" si="51"/>
        <v>189.25815526088417</v>
      </c>
      <c r="HK130" s="4" t="str">
        <f t="shared" si="52"/>
        <v>PNC</v>
      </c>
    </row>
    <row r="131" spans="1:219" hidden="1" x14ac:dyDescent="0.3">
      <c r="A131">
        <v>122</v>
      </c>
      <c r="B131" t="s">
        <v>681</v>
      </c>
      <c r="C131">
        <v>11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101</v>
      </c>
      <c r="N131">
        <v>51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413</v>
      </c>
      <c r="AV131">
        <v>112.63999938964839</v>
      </c>
      <c r="AW131">
        <v>112.69000244140619</v>
      </c>
      <c r="AX131">
        <v>113.0800018310547</v>
      </c>
      <c r="AY131">
        <v>111.9199981689453</v>
      </c>
      <c r="AZ131">
        <v>112.69000244140619</v>
      </c>
      <c r="BA131" s="2">
        <f t="shared" si="35"/>
        <v>4.4372216411825427E-4</v>
      </c>
      <c r="BB131" s="2">
        <f t="shared" si="36"/>
        <v>3.4488802912400196E-3</v>
      </c>
      <c r="BC131" s="2">
        <f t="shared" si="37"/>
        <v>6.832942193441327E-3</v>
      </c>
      <c r="BD131" s="2">
        <f t="shared" si="38"/>
        <v>6.832942193441327E-3</v>
      </c>
      <c r="BE131">
        <v>59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45</v>
      </c>
      <c r="BO131">
        <v>25</v>
      </c>
      <c r="BP131">
        <v>18</v>
      </c>
      <c r="BQ131">
        <v>8</v>
      </c>
      <c r="BR131">
        <v>18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276</v>
      </c>
      <c r="CN131">
        <v>112.69000244140619</v>
      </c>
      <c r="CO131">
        <v>113.1800003051758</v>
      </c>
      <c r="CP131">
        <v>114.129997253418</v>
      </c>
      <c r="CQ131">
        <v>113.0899963378906</v>
      </c>
      <c r="CR131">
        <v>113.9300003051758</v>
      </c>
      <c r="CS131" s="2">
        <f t="shared" si="39"/>
        <v>4.3293679311573463E-3</v>
      </c>
      <c r="CT131" s="2">
        <f t="shared" si="40"/>
        <v>8.3238146946835734E-3</v>
      </c>
      <c r="CU131" s="2">
        <f t="shared" si="41"/>
        <v>7.9522854782221319E-4</v>
      </c>
      <c r="CV131" s="2">
        <f t="shared" si="42"/>
        <v>7.3729831039686111E-3</v>
      </c>
      <c r="CW131">
        <v>81</v>
      </c>
      <c r="CX131">
        <v>57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617</v>
      </c>
      <c r="EF131">
        <v>113.9300003051758</v>
      </c>
      <c r="EG131">
        <v>113.8000030517578</v>
      </c>
      <c r="EH131">
        <v>114.34999847412109</v>
      </c>
      <c r="EI131">
        <v>113.2099990844727</v>
      </c>
      <c r="EJ131">
        <v>113.7799987792969</v>
      </c>
      <c r="EK131" s="2">
        <f t="shared" si="43"/>
        <v>-1.1423308429865386E-3</v>
      </c>
      <c r="EL131" s="2">
        <f t="shared" si="44"/>
        <v>4.8097545229768279E-3</v>
      </c>
      <c r="EM131" s="2">
        <f t="shared" si="45"/>
        <v>5.1845689935241523E-3</v>
      </c>
      <c r="EN131" s="2">
        <f t="shared" si="46"/>
        <v>5.0096651515162405E-3</v>
      </c>
      <c r="EO131">
        <v>90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24</v>
      </c>
      <c r="EY131">
        <v>8</v>
      </c>
      <c r="EZ131">
        <v>8</v>
      </c>
      <c r="FA131">
        <v>6</v>
      </c>
      <c r="FB131">
        <v>1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395</v>
      </c>
      <c r="FX131">
        <v>113.7799987792969</v>
      </c>
      <c r="FY131">
        <v>114.379997253418</v>
      </c>
      <c r="FZ131">
        <v>115.84999847412109</v>
      </c>
      <c r="GA131">
        <v>114.25</v>
      </c>
      <c r="GB131">
        <v>114.870002746582</v>
      </c>
      <c r="GC131">
        <v>439</v>
      </c>
      <c r="GD131">
        <v>163</v>
      </c>
      <c r="GE131">
        <v>228</v>
      </c>
      <c r="GF131">
        <v>48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19</v>
      </c>
      <c r="GM131">
        <v>0</v>
      </c>
      <c r="GN131">
        <v>1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1.9</v>
      </c>
      <c r="GX131" t="s">
        <v>218</v>
      </c>
      <c r="GY131">
        <v>235341</v>
      </c>
      <c r="GZ131">
        <v>395366</v>
      </c>
      <c r="HA131">
        <v>1.7649999999999999</v>
      </c>
      <c r="HB131">
        <v>2.5350000000000001</v>
      </c>
      <c r="HC131">
        <v>0.99</v>
      </c>
      <c r="HD131">
        <v>6.17</v>
      </c>
      <c r="HE131">
        <v>0</v>
      </c>
      <c r="HF131" s="2">
        <f t="shared" si="47"/>
        <v>5.2456591058640534E-3</v>
      </c>
      <c r="HG131" s="2">
        <f t="shared" si="48"/>
        <v>1.2688832456320354E-2</v>
      </c>
      <c r="HH131" s="2">
        <f t="shared" si="49"/>
        <v>1.1365383505822502E-3</v>
      </c>
      <c r="HI131" s="2">
        <f t="shared" si="50"/>
        <v>5.3974295443328657E-3</v>
      </c>
      <c r="HJ131" s="3">
        <f t="shared" si="51"/>
        <v>115.831345874921</v>
      </c>
      <c r="HK131" s="4" t="str">
        <f t="shared" si="52"/>
        <v>POST</v>
      </c>
    </row>
    <row r="132" spans="1:219" hidden="1" x14ac:dyDescent="0.3">
      <c r="A132">
        <v>123</v>
      </c>
      <c r="B132" t="s">
        <v>682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6</v>
      </c>
      <c r="W132">
        <v>17</v>
      </c>
      <c r="X132">
        <v>28</v>
      </c>
      <c r="Y132">
        <v>66</v>
      </c>
      <c r="Z132">
        <v>77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487</v>
      </c>
      <c r="AV132">
        <v>166.19000244140619</v>
      </c>
      <c r="AW132">
        <v>166.5299987792969</v>
      </c>
      <c r="AX132">
        <v>167.71000671386719</v>
      </c>
      <c r="AY132">
        <v>165.9700012207031</v>
      </c>
      <c r="AZ132">
        <v>166.0899963378906</v>
      </c>
      <c r="BA132" s="2">
        <f t="shared" si="35"/>
        <v>2.0416521970993973E-3</v>
      </c>
      <c r="BB132" s="2">
        <f t="shared" si="36"/>
        <v>7.0360019517708983E-3</v>
      </c>
      <c r="BC132" s="2">
        <f t="shared" si="37"/>
        <v>3.3627428253090175E-3</v>
      </c>
      <c r="BD132" s="2">
        <f t="shared" si="38"/>
        <v>7.224704668147286E-4</v>
      </c>
      <c r="BE132">
        <v>145</v>
      </c>
      <c r="BF132">
        <v>11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60</v>
      </c>
      <c r="BO132">
        <v>9</v>
      </c>
      <c r="BP132">
        <v>5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343</v>
      </c>
      <c r="CN132">
        <v>166.0899963378906</v>
      </c>
      <c r="CO132">
        <v>167.30000305175781</v>
      </c>
      <c r="CP132">
        <v>168.5</v>
      </c>
      <c r="CQ132">
        <v>165.50999450683591</v>
      </c>
      <c r="CR132">
        <v>166.49000549316409</v>
      </c>
      <c r="CS132" s="2">
        <f t="shared" si="39"/>
        <v>7.2325564363132644E-3</v>
      </c>
      <c r="CT132" s="2">
        <f t="shared" si="40"/>
        <v>7.1216436097458757E-3</v>
      </c>
      <c r="CU132" s="2">
        <f t="shared" si="41"/>
        <v>1.0699393378780342E-2</v>
      </c>
      <c r="CV132" s="2">
        <f t="shared" si="42"/>
        <v>5.8863052074823452E-3</v>
      </c>
      <c r="CW132">
        <v>52</v>
      </c>
      <c r="CX132">
        <v>2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50</v>
      </c>
      <c r="DG132">
        <v>23</v>
      </c>
      <c r="DH132">
        <v>22</v>
      </c>
      <c r="DI132">
        <v>20</v>
      </c>
      <c r="DJ132">
        <v>28</v>
      </c>
      <c r="DK132">
        <v>0</v>
      </c>
      <c r="DL132">
        <v>0</v>
      </c>
      <c r="DM132">
        <v>0</v>
      </c>
      <c r="DN132">
        <v>0</v>
      </c>
      <c r="DO132">
        <v>2</v>
      </c>
      <c r="DP132">
        <v>0</v>
      </c>
      <c r="DQ132">
        <v>0</v>
      </c>
      <c r="DR132">
        <v>0</v>
      </c>
      <c r="DS132">
        <v>1</v>
      </c>
      <c r="DT132">
        <v>0</v>
      </c>
      <c r="DU132">
        <v>0</v>
      </c>
      <c r="DV132">
        <v>0</v>
      </c>
      <c r="DW132">
        <v>19</v>
      </c>
      <c r="DX132">
        <v>2</v>
      </c>
      <c r="DY132">
        <v>2</v>
      </c>
      <c r="DZ132">
        <v>0</v>
      </c>
      <c r="EA132">
        <v>1</v>
      </c>
      <c r="EB132">
        <v>1</v>
      </c>
      <c r="EC132">
        <v>1</v>
      </c>
      <c r="ED132">
        <v>0</v>
      </c>
      <c r="EE132" t="s">
        <v>417</v>
      </c>
      <c r="EF132">
        <v>166.49000549316409</v>
      </c>
      <c r="EG132">
        <v>165.44999694824219</v>
      </c>
      <c r="EH132">
        <v>167.6000061035156</v>
      </c>
      <c r="EI132">
        <v>164.7799987792969</v>
      </c>
      <c r="EJ132">
        <v>166.88999938964841</v>
      </c>
      <c r="EK132" s="2">
        <f t="shared" si="43"/>
        <v>-6.2859387374134545E-3</v>
      </c>
      <c r="EL132" s="2">
        <f t="shared" si="44"/>
        <v>1.2828216449738639E-2</v>
      </c>
      <c r="EM132" s="2">
        <f t="shared" si="45"/>
        <v>4.0495508087249332E-3</v>
      </c>
      <c r="EN132" s="2">
        <f t="shared" si="46"/>
        <v>1.264306200532217E-2</v>
      </c>
      <c r="EO132">
        <v>56</v>
      </c>
      <c r="EP132">
        <v>115</v>
      </c>
      <c r="EQ132">
        <v>6</v>
      </c>
      <c r="ER132">
        <v>0</v>
      </c>
      <c r="ES132">
        <v>0</v>
      </c>
      <c r="ET132">
        <v>1</v>
      </c>
      <c r="EU132">
        <v>6</v>
      </c>
      <c r="EV132">
        <v>0</v>
      </c>
      <c r="EW132">
        <v>0</v>
      </c>
      <c r="EX132">
        <v>4</v>
      </c>
      <c r="EY132">
        <v>5</v>
      </c>
      <c r="EZ132">
        <v>3</v>
      </c>
      <c r="FA132">
        <v>1</v>
      </c>
      <c r="FB132">
        <v>0</v>
      </c>
      <c r="FC132">
        <v>1</v>
      </c>
      <c r="FD132">
        <v>1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417</v>
      </c>
      <c r="FX132">
        <v>166.88999938964841</v>
      </c>
      <c r="FY132">
        <v>167.69999694824219</v>
      </c>
      <c r="FZ132">
        <v>168.27000427246091</v>
      </c>
      <c r="GA132">
        <v>165.55999755859381</v>
      </c>
      <c r="GB132">
        <v>165.6600036621094</v>
      </c>
      <c r="GC132">
        <v>390</v>
      </c>
      <c r="GD132">
        <v>424</v>
      </c>
      <c r="GE132">
        <v>231</v>
      </c>
      <c r="GF132">
        <v>156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105</v>
      </c>
      <c r="GM132">
        <v>0</v>
      </c>
      <c r="GN132">
        <v>28</v>
      </c>
      <c r="GO132">
        <v>0</v>
      </c>
      <c r="GP132">
        <v>0</v>
      </c>
      <c r="GQ132">
        <v>0</v>
      </c>
      <c r="GR132">
        <v>0</v>
      </c>
      <c r="GS132">
        <v>1</v>
      </c>
      <c r="GT132">
        <v>1</v>
      </c>
      <c r="GU132">
        <v>0</v>
      </c>
      <c r="GV132">
        <v>0</v>
      </c>
      <c r="GW132">
        <v>2.8</v>
      </c>
      <c r="GX132" t="s">
        <v>288</v>
      </c>
      <c r="GY132">
        <v>626599</v>
      </c>
      <c r="GZ132">
        <v>649150</v>
      </c>
      <c r="HA132">
        <v>1.111</v>
      </c>
      <c r="HB132">
        <v>1.2070000000000001</v>
      </c>
      <c r="HC132">
        <v>1.66</v>
      </c>
      <c r="HD132">
        <v>2.52</v>
      </c>
      <c r="HE132">
        <v>0</v>
      </c>
      <c r="HF132" s="2">
        <f t="shared" si="47"/>
        <v>4.8300391969819945E-3</v>
      </c>
      <c r="HG132" s="2">
        <f t="shared" si="48"/>
        <v>3.3874565266889256E-3</v>
      </c>
      <c r="HH132" s="2">
        <f t="shared" si="49"/>
        <v>1.2760879120998769E-2</v>
      </c>
      <c r="HI132" s="2">
        <f t="shared" si="50"/>
        <v>6.0368285225664842E-4</v>
      </c>
      <c r="HJ132" s="3">
        <f t="shared" si="51"/>
        <v>168.26807339743021</v>
      </c>
      <c r="HK132" s="4" t="str">
        <f t="shared" si="52"/>
        <v>PRAH</v>
      </c>
    </row>
    <row r="133" spans="1:219" hidden="1" x14ac:dyDescent="0.3">
      <c r="A133">
        <v>124</v>
      </c>
      <c r="B133" t="s">
        <v>683</v>
      </c>
      <c r="C133">
        <v>9</v>
      </c>
      <c r="D133">
        <v>1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105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44</v>
      </c>
      <c r="W133">
        <v>26</v>
      </c>
      <c r="X133">
        <v>29</v>
      </c>
      <c r="Y133">
        <v>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657</v>
      </c>
      <c r="AV133">
        <v>62.900001525878913</v>
      </c>
      <c r="AW133">
        <v>63.599998474121087</v>
      </c>
      <c r="AX133">
        <v>64.879997253417969</v>
      </c>
      <c r="AY133">
        <v>63.049999237060547</v>
      </c>
      <c r="AZ133">
        <v>63.689998626708977</v>
      </c>
      <c r="BA133" s="2">
        <f t="shared" si="35"/>
        <v>1.1006241588622068E-2</v>
      </c>
      <c r="BB133" s="2">
        <f t="shared" si="36"/>
        <v>1.9728711983406422E-2</v>
      </c>
      <c r="BC133" s="2">
        <f t="shared" si="37"/>
        <v>8.6477869537109342E-3</v>
      </c>
      <c r="BD133" s="2">
        <f t="shared" si="38"/>
        <v>1.0048663894617227E-2</v>
      </c>
      <c r="BE133">
        <v>133</v>
      </c>
      <c r="BF133">
        <v>22</v>
      </c>
      <c r="BG133">
        <v>3</v>
      </c>
      <c r="BH133">
        <v>2</v>
      </c>
      <c r="BI133">
        <v>1</v>
      </c>
      <c r="BJ133">
        <v>2</v>
      </c>
      <c r="BK133">
        <v>6</v>
      </c>
      <c r="BL133">
        <v>1</v>
      </c>
      <c r="BM133">
        <v>1</v>
      </c>
      <c r="BN133">
        <v>37</v>
      </c>
      <c r="BO133">
        <v>16</v>
      </c>
      <c r="BP133">
        <v>2</v>
      </c>
      <c r="BQ133">
        <v>1</v>
      </c>
      <c r="BR133">
        <v>1</v>
      </c>
      <c r="BS133">
        <v>2</v>
      </c>
      <c r="BT133">
        <v>2</v>
      </c>
      <c r="BU133">
        <v>1</v>
      </c>
      <c r="BV133">
        <v>0</v>
      </c>
      <c r="BW133">
        <v>0</v>
      </c>
      <c r="BX133">
        <v>0</v>
      </c>
      <c r="BY133">
        <v>1</v>
      </c>
      <c r="BZ133">
        <v>1</v>
      </c>
      <c r="CA133">
        <v>0</v>
      </c>
      <c r="CB133">
        <v>0</v>
      </c>
      <c r="CC133">
        <v>1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321</v>
      </c>
      <c r="CN133">
        <v>63.689998626708977</v>
      </c>
      <c r="CO133">
        <v>64.349998474121094</v>
      </c>
      <c r="CP133">
        <v>64.669998168945313</v>
      </c>
      <c r="CQ133">
        <v>63.509998321533203</v>
      </c>
      <c r="CR133">
        <v>64.230003356933594</v>
      </c>
      <c r="CS133" s="2">
        <f t="shared" si="39"/>
        <v>1.0256408128394012E-2</v>
      </c>
      <c r="CT133" s="2">
        <f t="shared" si="40"/>
        <v>4.9481939675990461E-3</v>
      </c>
      <c r="CU133" s="2">
        <f t="shared" si="41"/>
        <v>1.3053615734360924E-2</v>
      </c>
      <c r="CV133" s="2">
        <f t="shared" si="42"/>
        <v>1.1209792896930693E-2</v>
      </c>
      <c r="CW133">
        <v>37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27</v>
      </c>
      <c r="DG133">
        <v>17</v>
      </c>
      <c r="DH133">
        <v>22</v>
      </c>
      <c r="DI133">
        <v>3</v>
      </c>
      <c r="DJ133">
        <v>106</v>
      </c>
      <c r="DK133">
        <v>0</v>
      </c>
      <c r="DL133">
        <v>0</v>
      </c>
      <c r="DM133">
        <v>0</v>
      </c>
      <c r="DN133">
        <v>0</v>
      </c>
      <c r="DO133">
        <v>1</v>
      </c>
      <c r="DP133">
        <v>0</v>
      </c>
      <c r="DQ133">
        <v>0</v>
      </c>
      <c r="DR133">
        <v>0</v>
      </c>
      <c r="DS133">
        <v>1</v>
      </c>
      <c r="DT133">
        <v>0</v>
      </c>
      <c r="DU133">
        <v>0</v>
      </c>
      <c r="DV133">
        <v>0</v>
      </c>
      <c r="DW133">
        <v>30</v>
      </c>
      <c r="DX133">
        <v>1</v>
      </c>
      <c r="DY133">
        <v>22</v>
      </c>
      <c r="DZ133">
        <v>0</v>
      </c>
      <c r="EA133">
        <v>1</v>
      </c>
      <c r="EB133">
        <v>1</v>
      </c>
      <c r="EC133">
        <v>1</v>
      </c>
      <c r="ED133">
        <v>0</v>
      </c>
      <c r="EE133" t="s">
        <v>425</v>
      </c>
      <c r="EF133">
        <v>64.230003356933594</v>
      </c>
      <c r="EG133">
        <v>64.040000915527344</v>
      </c>
      <c r="EH133">
        <v>64.330001831054688</v>
      </c>
      <c r="EI133">
        <v>63.319999694824219</v>
      </c>
      <c r="EJ133">
        <v>63.869998931884773</v>
      </c>
      <c r="EK133" s="2">
        <f t="shared" si="43"/>
        <v>-2.9669337709234966E-3</v>
      </c>
      <c r="EL133" s="2">
        <f t="shared" si="44"/>
        <v>4.5080196995633814E-3</v>
      </c>
      <c r="EM133" s="2">
        <f t="shared" si="45"/>
        <v>1.1242992042627353E-2</v>
      </c>
      <c r="EN133" s="2">
        <f t="shared" si="46"/>
        <v>8.6112297832838802E-3</v>
      </c>
      <c r="EO133">
        <v>15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</v>
      </c>
      <c r="EY133">
        <v>18</v>
      </c>
      <c r="EZ133">
        <v>57</v>
      </c>
      <c r="FA133">
        <v>37</v>
      </c>
      <c r="FB133">
        <v>66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16</v>
      </c>
      <c r="FP133">
        <v>0</v>
      </c>
      <c r="FQ133">
        <v>0</v>
      </c>
      <c r="FR133">
        <v>0</v>
      </c>
      <c r="FS133">
        <v>1</v>
      </c>
      <c r="FT133">
        <v>0</v>
      </c>
      <c r="FU133">
        <v>0</v>
      </c>
      <c r="FV133">
        <v>0</v>
      </c>
      <c r="FW133" t="s">
        <v>407</v>
      </c>
      <c r="FX133">
        <v>63.869998931884773</v>
      </c>
      <c r="FY133">
        <v>64.709999084472656</v>
      </c>
      <c r="FZ133">
        <v>65.209999084472656</v>
      </c>
      <c r="GA133">
        <v>64.019996643066406</v>
      </c>
      <c r="GB133">
        <v>64.480003356933594</v>
      </c>
      <c r="GC133">
        <v>320</v>
      </c>
      <c r="GD133">
        <v>520</v>
      </c>
      <c r="GE133">
        <v>52</v>
      </c>
      <c r="GF133">
        <v>360</v>
      </c>
      <c r="GG133">
        <v>1</v>
      </c>
      <c r="GH133">
        <v>3</v>
      </c>
      <c r="GI133">
        <v>0</v>
      </c>
      <c r="GJ133">
        <v>0</v>
      </c>
      <c r="GK133">
        <v>0</v>
      </c>
      <c r="GL133">
        <v>173</v>
      </c>
      <c r="GM133">
        <v>0</v>
      </c>
      <c r="GN133">
        <v>172</v>
      </c>
      <c r="GO133">
        <v>1</v>
      </c>
      <c r="GP133">
        <v>0</v>
      </c>
      <c r="GQ133">
        <v>1</v>
      </c>
      <c r="GR133">
        <v>0</v>
      </c>
      <c r="GS133">
        <v>1</v>
      </c>
      <c r="GT133">
        <v>1</v>
      </c>
      <c r="GU133">
        <v>0</v>
      </c>
      <c r="GV133">
        <v>0</v>
      </c>
      <c r="GW133">
        <v>2.7</v>
      </c>
      <c r="GX133" t="s">
        <v>288</v>
      </c>
      <c r="GY133">
        <v>1164397</v>
      </c>
      <c r="GZ133">
        <v>1483066</v>
      </c>
      <c r="HA133">
        <v>1.8080000000000001</v>
      </c>
      <c r="HB133">
        <v>2.11</v>
      </c>
      <c r="HC133">
        <v>0.87</v>
      </c>
      <c r="HD133">
        <v>2.27</v>
      </c>
      <c r="HE133">
        <v>0.38099998000000002</v>
      </c>
      <c r="HF133" s="2">
        <f t="shared" si="47"/>
        <v>1.298099466036684E-2</v>
      </c>
      <c r="HG133" s="2">
        <f t="shared" si="48"/>
        <v>7.6675357616905471E-3</v>
      </c>
      <c r="HH133" s="2">
        <f t="shared" si="49"/>
        <v>1.0662995691060329E-2</v>
      </c>
      <c r="HI133" s="2">
        <f t="shared" si="50"/>
        <v>7.1340987890584628E-3</v>
      </c>
      <c r="HJ133" s="3">
        <f t="shared" si="51"/>
        <v>65.206165316591807</v>
      </c>
      <c r="HK133" s="4" t="str">
        <f t="shared" si="52"/>
        <v>PFG</v>
      </c>
    </row>
    <row r="134" spans="1:219" hidden="1" x14ac:dyDescent="0.3">
      <c r="A134">
        <v>125</v>
      </c>
      <c r="B134" t="s">
        <v>684</v>
      </c>
      <c r="C134">
        <v>11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84</v>
      </c>
      <c r="N134">
        <v>111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366</v>
      </c>
      <c r="AV134">
        <v>99.300003051757798</v>
      </c>
      <c r="AW134">
        <v>100.13999938964839</v>
      </c>
      <c r="AX134">
        <v>100.76999664306641</v>
      </c>
      <c r="AY134">
        <v>99.660003662109375</v>
      </c>
      <c r="AZ134">
        <v>99.809997558593764</v>
      </c>
      <c r="BA134" s="2">
        <f t="shared" si="35"/>
        <v>8.3882199222125031E-3</v>
      </c>
      <c r="BB134" s="2">
        <f t="shared" si="36"/>
        <v>6.2518336251364826E-3</v>
      </c>
      <c r="BC134" s="2">
        <f t="shared" si="37"/>
        <v>4.793246759183023E-3</v>
      </c>
      <c r="BD134" s="2">
        <f t="shared" si="38"/>
        <v>1.502794310723532E-3</v>
      </c>
      <c r="BE134">
        <v>19</v>
      </c>
      <c r="BF134">
        <v>2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74</v>
      </c>
      <c r="BO134">
        <v>72</v>
      </c>
      <c r="BP134">
        <v>28</v>
      </c>
      <c r="BQ134">
        <v>12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685</v>
      </c>
      <c r="CN134">
        <v>99.809997558593764</v>
      </c>
      <c r="CO134">
        <v>100.76999664306641</v>
      </c>
      <c r="CP134">
        <v>101.5500030517578</v>
      </c>
      <c r="CQ134">
        <v>100.0699996948242</v>
      </c>
      <c r="CR134">
        <v>101.1999969482422</v>
      </c>
      <c r="CS134" s="2">
        <f t="shared" si="39"/>
        <v>9.5266360668148087E-3</v>
      </c>
      <c r="CT134" s="2">
        <f t="shared" si="40"/>
        <v>7.6810082250203804E-3</v>
      </c>
      <c r="CU134" s="2">
        <f t="shared" si="41"/>
        <v>6.9464818057068944E-3</v>
      </c>
      <c r="CV134" s="2">
        <f t="shared" si="42"/>
        <v>1.116598110171807E-2</v>
      </c>
      <c r="CW134">
        <v>62</v>
      </c>
      <c r="CX134">
        <v>27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28</v>
      </c>
      <c r="DG134">
        <v>13</v>
      </c>
      <c r="DH134">
        <v>11</v>
      </c>
      <c r="DI134">
        <v>32</v>
      </c>
      <c r="DJ134">
        <v>27</v>
      </c>
      <c r="DK134">
        <v>0</v>
      </c>
      <c r="DL134">
        <v>0</v>
      </c>
      <c r="DM134">
        <v>0</v>
      </c>
      <c r="DN134">
        <v>0</v>
      </c>
      <c r="DO134">
        <v>28</v>
      </c>
      <c r="DP134">
        <v>0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686</v>
      </c>
      <c r="EF134">
        <v>101.1999969482422</v>
      </c>
      <c r="EG134">
        <v>100.870002746582</v>
      </c>
      <c r="EH134">
        <v>101.36000061035161</v>
      </c>
      <c r="EI134">
        <v>99.949996948242202</v>
      </c>
      <c r="EJ134">
        <v>100.36000061035161</v>
      </c>
      <c r="EK134" s="2">
        <f t="shared" si="43"/>
        <v>-3.2714800503104158E-3</v>
      </c>
      <c r="EL134" s="2">
        <f t="shared" si="44"/>
        <v>4.8342330388616572E-3</v>
      </c>
      <c r="EM134" s="2">
        <f t="shared" si="45"/>
        <v>9.1207075769706991E-3</v>
      </c>
      <c r="EN134" s="2">
        <f t="shared" si="46"/>
        <v>4.085329410282168E-3</v>
      </c>
      <c r="EO134">
        <v>16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13</v>
      </c>
      <c r="EY134">
        <v>18</v>
      </c>
      <c r="EZ134">
        <v>48</v>
      </c>
      <c r="FA134">
        <v>39</v>
      </c>
      <c r="FB134">
        <v>65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687</v>
      </c>
      <c r="FX134">
        <v>100.36000061035161</v>
      </c>
      <c r="FY134">
        <v>101.34999847412109</v>
      </c>
      <c r="FZ134">
        <v>102.38999938964839</v>
      </c>
      <c r="GA134">
        <v>100.5800018310547</v>
      </c>
      <c r="GB134">
        <v>101.44000244140619</v>
      </c>
      <c r="GC134">
        <v>321</v>
      </c>
      <c r="GD134">
        <v>480</v>
      </c>
      <c r="GE134">
        <v>105</v>
      </c>
      <c r="GF134">
        <v>294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92</v>
      </c>
      <c r="GM134">
        <v>0</v>
      </c>
      <c r="GN134">
        <v>92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2.7</v>
      </c>
      <c r="GX134" t="s">
        <v>288</v>
      </c>
      <c r="GY134">
        <v>1524626</v>
      </c>
      <c r="GZ134">
        <v>1621416</v>
      </c>
      <c r="HA134">
        <v>0.42499999999999999</v>
      </c>
      <c r="HB134">
        <v>0.63</v>
      </c>
      <c r="HC134">
        <v>1.29</v>
      </c>
      <c r="HD134">
        <v>1.94</v>
      </c>
      <c r="HF134" s="2">
        <f t="shared" si="47"/>
        <v>9.7681093110453254E-3</v>
      </c>
      <c r="HG134" s="2">
        <f t="shared" si="48"/>
        <v>1.015725092027342E-2</v>
      </c>
      <c r="HH134" s="2">
        <f t="shared" si="49"/>
        <v>7.5974016246581622E-3</v>
      </c>
      <c r="HI134" s="2">
        <f t="shared" si="50"/>
        <v>8.4779237939022201E-3</v>
      </c>
      <c r="HJ134" s="3">
        <f t="shared" si="51"/>
        <v>102.37943583939207</v>
      </c>
      <c r="HK134" s="4" t="str">
        <f t="shared" si="52"/>
        <v>PRU</v>
      </c>
    </row>
    <row r="135" spans="1:219" hidden="1" x14ac:dyDescent="0.3">
      <c r="A135">
        <v>126</v>
      </c>
      <c r="B135" t="s">
        <v>688</v>
      </c>
      <c r="C135">
        <v>9</v>
      </c>
      <c r="D135">
        <v>1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113</v>
      </c>
      <c r="N135">
        <v>23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40</v>
      </c>
      <c r="W135">
        <v>21</v>
      </c>
      <c r="X135">
        <v>4</v>
      </c>
      <c r="Y135">
        <v>4</v>
      </c>
      <c r="Z135">
        <v>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320</v>
      </c>
      <c r="AV135">
        <v>62.099998474121087</v>
      </c>
      <c r="AW135">
        <v>62.349998474121087</v>
      </c>
      <c r="AX135">
        <v>62.700000762939453</v>
      </c>
      <c r="AY135">
        <v>62</v>
      </c>
      <c r="AZ135">
        <v>62.400001525878913</v>
      </c>
      <c r="BA135" s="2">
        <f t="shared" si="35"/>
        <v>4.0096231935556892E-3</v>
      </c>
      <c r="BB135" s="2">
        <f t="shared" si="36"/>
        <v>5.5821735974402875E-3</v>
      </c>
      <c r="BC135" s="2">
        <f t="shared" si="37"/>
        <v>5.6134479981800878E-3</v>
      </c>
      <c r="BD135" s="2">
        <f t="shared" si="38"/>
        <v>6.4102807066923617E-3</v>
      </c>
      <c r="BE135">
        <v>120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68</v>
      </c>
      <c r="BO135">
        <v>8</v>
      </c>
      <c r="BP135">
        <v>7</v>
      </c>
      <c r="BQ135">
        <v>9</v>
      </c>
      <c r="BR135">
        <v>6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402</v>
      </c>
      <c r="CN135">
        <v>62.400001525878913</v>
      </c>
      <c r="CO135">
        <v>62.799999237060547</v>
      </c>
      <c r="CP135">
        <v>63.580001831054688</v>
      </c>
      <c r="CQ135">
        <v>62.709999084472663</v>
      </c>
      <c r="CR135">
        <v>63.090000152587891</v>
      </c>
      <c r="CS135" s="2">
        <f t="shared" si="39"/>
        <v>6.3693903828199172E-3</v>
      </c>
      <c r="CT135" s="2">
        <f t="shared" si="40"/>
        <v>1.2268049253392088E-2</v>
      </c>
      <c r="CU135" s="2">
        <f t="shared" si="41"/>
        <v>1.4331234662622316E-3</v>
      </c>
      <c r="CV135" s="2">
        <f t="shared" si="42"/>
        <v>6.023158459283029E-3</v>
      </c>
      <c r="CW135">
        <v>6</v>
      </c>
      <c r="CX135">
        <v>165</v>
      </c>
      <c r="CY135">
        <v>23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689</v>
      </c>
      <c r="EF135">
        <v>63.090000152587891</v>
      </c>
      <c r="EG135">
        <v>63.240001678466797</v>
      </c>
      <c r="EH135">
        <v>63.299999237060547</v>
      </c>
      <c r="EI135">
        <v>62.689998626708977</v>
      </c>
      <c r="EJ135">
        <v>63.159999847412109</v>
      </c>
      <c r="EK135" s="2">
        <f t="shared" si="43"/>
        <v>2.3719405739671684E-3</v>
      </c>
      <c r="EL135" s="2">
        <f t="shared" si="44"/>
        <v>9.4782874118304328E-4</v>
      </c>
      <c r="EM135" s="2">
        <f t="shared" si="45"/>
        <v>8.6970752239099447E-3</v>
      </c>
      <c r="EN135" s="2">
        <f t="shared" si="46"/>
        <v>7.4414379645124651E-3</v>
      </c>
      <c r="EO135">
        <v>2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11</v>
      </c>
      <c r="EY135">
        <v>17</v>
      </c>
      <c r="EZ135">
        <v>48</v>
      </c>
      <c r="FA135">
        <v>67</v>
      </c>
      <c r="FB135">
        <v>52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452</v>
      </c>
      <c r="FX135">
        <v>63.159999847412109</v>
      </c>
      <c r="FY135">
        <v>63.240001678466797</v>
      </c>
      <c r="FZ135">
        <v>64.300003051757813</v>
      </c>
      <c r="GA135">
        <v>63.139999389648438</v>
      </c>
      <c r="GB135">
        <v>63.650001525878913</v>
      </c>
      <c r="GC135">
        <v>453</v>
      </c>
      <c r="GD135">
        <v>365</v>
      </c>
      <c r="GE135">
        <v>196</v>
      </c>
      <c r="GF135">
        <v>196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60</v>
      </c>
      <c r="GM135">
        <v>0</v>
      </c>
      <c r="GN135">
        <v>52</v>
      </c>
      <c r="GO135">
        <v>1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2.2999999999999998</v>
      </c>
      <c r="GX135" t="s">
        <v>218</v>
      </c>
      <c r="GY135">
        <v>2269384</v>
      </c>
      <c r="GZ135">
        <v>2021200</v>
      </c>
      <c r="HA135">
        <v>0.40699999999999997</v>
      </c>
      <c r="HB135">
        <v>0.65700000000000003</v>
      </c>
      <c r="HC135">
        <v>7.52</v>
      </c>
      <c r="HD135">
        <v>3.5</v>
      </c>
      <c r="HE135">
        <v>0.52129999999999999</v>
      </c>
      <c r="HF135" s="2">
        <f t="shared" si="47"/>
        <v>1.2650510583703811E-3</v>
      </c>
      <c r="HG135" s="2">
        <f t="shared" si="48"/>
        <v>1.6485246080591542E-2</v>
      </c>
      <c r="HH135" s="2">
        <f t="shared" si="49"/>
        <v>1.5813138229628931E-3</v>
      </c>
      <c r="HI135" s="2">
        <f t="shared" si="50"/>
        <v>8.0126021053293917E-3</v>
      </c>
      <c r="HJ135" s="3">
        <f t="shared" si="51"/>
        <v>64.282528668273343</v>
      </c>
      <c r="HK135" s="4" t="str">
        <f t="shared" si="52"/>
        <v>PEG</v>
      </c>
    </row>
    <row r="136" spans="1:219" hidden="1" x14ac:dyDescent="0.3">
      <c r="A136">
        <v>127</v>
      </c>
      <c r="B136" t="s">
        <v>690</v>
      </c>
      <c r="C136">
        <v>11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4</v>
      </c>
      <c r="N136">
        <v>3</v>
      </c>
      <c r="O136">
        <v>5</v>
      </c>
      <c r="P136">
        <v>27</v>
      </c>
      <c r="Q136">
        <v>148</v>
      </c>
      <c r="R136">
        <v>0</v>
      </c>
      <c r="S136">
        <v>0</v>
      </c>
      <c r="T136">
        <v>0</v>
      </c>
      <c r="U136">
        <v>0</v>
      </c>
      <c r="V136">
        <v>3</v>
      </c>
      <c r="W136">
        <v>0</v>
      </c>
      <c r="X136">
        <v>0</v>
      </c>
      <c r="Y136">
        <v>0</v>
      </c>
      <c r="Z136">
        <v>1</v>
      </c>
      <c r="AA136">
        <v>1</v>
      </c>
      <c r="AB136">
        <v>4</v>
      </c>
      <c r="AC136">
        <v>1</v>
      </c>
      <c r="AD136">
        <v>4</v>
      </c>
      <c r="AE136">
        <v>0</v>
      </c>
      <c r="AF136">
        <v>0</v>
      </c>
      <c r="AG136">
        <v>1</v>
      </c>
      <c r="AH136">
        <v>1</v>
      </c>
      <c r="AI136">
        <v>0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691</v>
      </c>
      <c r="AV136">
        <v>111.44000244140619</v>
      </c>
      <c r="AW136">
        <v>111.2799987792969</v>
      </c>
      <c r="AX136">
        <v>114.2399978637695</v>
      </c>
      <c r="AY136">
        <v>110.69000244140619</v>
      </c>
      <c r="AZ136">
        <v>113.5</v>
      </c>
      <c r="BA136" s="2">
        <f t="shared" si="35"/>
        <v>-1.4378474466614222E-3</v>
      </c>
      <c r="BB136" s="2">
        <f t="shared" si="36"/>
        <v>2.5910356616098529E-2</v>
      </c>
      <c r="BC136" s="2">
        <f t="shared" si="37"/>
        <v>5.3019081988027184E-3</v>
      </c>
      <c r="BD136" s="2">
        <f t="shared" si="38"/>
        <v>2.475768774091458E-2</v>
      </c>
      <c r="BE136">
        <v>11</v>
      </c>
      <c r="BF136">
        <v>17</v>
      </c>
      <c r="BG136">
        <v>13</v>
      </c>
      <c r="BH136">
        <v>24</v>
      </c>
      <c r="BI136">
        <v>119</v>
      </c>
      <c r="BJ136">
        <v>0</v>
      </c>
      <c r="BK136">
        <v>0</v>
      </c>
      <c r="BL136">
        <v>0</v>
      </c>
      <c r="BM136">
        <v>0</v>
      </c>
      <c r="BN136">
        <v>5</v>
      </c>
      <c r="BO136">
        <v>5</v>
      </c>
      <c r="BP136">
        <v>2</v>
      </c>
      <c r="BQ136">
        <v>1</v>
      </c>
      <c r="BR136">
        <v>1</v>
      </c>
      <c r="BS136">
        <v>1</v>
      </c>
      <c r="BT136">
        <v>14</v>
      </c>
      <c r="BU136">
        <v>1</v>
      </c>
      <c r="BV136">
        <v>14</v>
      </c>
      <c r="BW136">
        <v>3</v>
      </c>
      <c r="BX136">
        <v>0</v>
      </c>
      <c r="BY136">
        <v>1</v>
      </c>
      <c r="BZ136">
        <v>1</v>
      </c>
      <c r="CA136">
        <v>1</v>
      </c>
      <c r="CB136">
        <v>0</v>
      </c>
      <c r="CC136">
        <v>1</v>
      </c>
      <c r="CD136">
        <v>1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678</v>
      </c>
      <c r="CN136">
        <v>113.5</v>
      </c>
      <c r="CO136">
        <v>114.9899978637695</v>
      </c>
      <c r="CP136">
        <v>116</v>
      </c>
      <c r="CQ136">
        <v>113.379997253418</v>
      </c>
      <c r="CR136">
        <v>114.0500030517578</v>
      </c>
      <c r="CS136" s="2">
        <f t="shared" si="39"/>
        <v>1.2957630154361133E-2</v>
      </c>
      <c r="CT136" s="2">
        <f t="shared" si="40"/>
        <v>8.7069149675043089E-3</v>
      </c>
      <c r="CU136" s="2">
        <f t="shared" si="41"/>
        <v>1.4001223065147839E-2</v>
      </c>
      <c r="CV136" s="2">
        <f t="shared" si="42"/>
        <v>5.8746670794540545E-3</v>
      </c>
      <c r="CW136">
        <v>47</v>
      </c>
      <c r="CX136">
        <v>9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41</v>
      </c>
      <c r="DG136">
        <v>25</v>
      </c>
      <c r="DH136">
        <v>23</v>
      </c>
      <c r="DI136">
        <v>12</v>
      </c>
      <c r="DJ136">
        <v>58</v>
      </c>
      <c r="DK136">
        <v>0</v>
      </c>
      <c r="DL136">
        <v>0</v>
      </c>
      <c r="DM136">
        <v>0</v>
      </c>
      <c r="DN136">
        <v>0</v>
      </c>
      <c r="DO136">
        <v>9</v>
      </c>
      <c r="DP136">
        <v>0</v>
      </c>
      <c r="DQ136">
        <v>0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41</v>
      </c>
      <c r="DX136">
        <v>9</v>
      </c>
      <c r="DY136">
        <v>16</v>
      </c>
      <c r="DZ136">
        <v>0</v>
      </c>
      <c r="EA136">
        <v>2</v>
      </c>
      <c r="EB136">
        <v>1</v>
      </c>
      <c r="EC136">
        <v>2</v>
      </c>
      <c r="ED136">
        <v>0</v>
      </c>
      <c r="EE136" t="s">
        <v>402</v>
      </c>
      <c r="EF136">
        <v>114.0500030517578</v>
      </c>
      <c r="EG136">
        <v>113.55999755859381</v>
      </c>
      <c r="EH136">
        <v>114.38999938964839</v>
      </c>
      <c r="EI136">
        <v>111.870002746582</v>
      </c>
      <c r="EJ136">
        <v>113.1800003051758</v>
      </c>
      <c r="EK136" s="2">
        <f t="shared" si="43"/>
        <v>-4.3149480776552007E-3</v>
      </c>
      <c r="EL136" s="2">
        <f t="shared" si="44"/>
        <v>7.2558950562394697E-3</v>
      </c>
      <c r="EM136" s="2">
        <f t="shared" si="45"/>
        <v>1.4881955339421493E-2</v>
      </c>
      <c r="EN136" s="2">
        <f t="shared" si="46"/>
        <v>1.1574461522014023E-2</v>
      </c>
      <c r="EO136">
        <v>117</v>
      </c>
      <c r="EP136">
        <v>9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39</v>
      </c>
      <c r="EY136">
        <v>9</v>
      </c>
      <c r="EZ136">
        <v>10</v>
      </c>
      <c r="FA136">
        <v>9</v>
      </c>
      <c r="FB136">
        <v>26</v>
      </c>
      <c r="FC136">
        <v>0</v>
      </c>
      <c r="FD136">
        <v>0</v>
      </c>
      <c r="FE136">
        <v>0</v>
      </c>
      <c r="FF136">
        <v>0</v>
      </c>
      <c r="FG136">
        <v>9</v>
      </c>
      <c r="FH136">
        <v>0</v>
      </c>
      <c r="FI136">
        <v>0</v>
      </c>
      <c r="FJ136">
        <v>0</v>
      </c>
      <c r="FK136">
        <v>2</v>
      </c>
      <c r="FL136">
        <v>0</v>
      </c>
      <c r="FM136">
        <v>1</v>
      </c>
      <c r="FN136">
        <v>0</v>
      </c>
      <c r="FO136">
        <v>16</v>
      </c>
      <c r="FP136">
        <v>7</v>
      </c>
      <c r="FQ136">
        <v>5</v>
      </c>
      <c r="FR136">
        <v>0</v>
      </c>
      <c r="FS136">
        <v>1</v>
      </c>
      <c r="FT136">
        <v>1</v>
      </c>
      <c r="FU136">
        <v>1</v>
      </c>
      <c r="FV136">
        <v>1</v>
      </c>
      <c r="FW136" t="s">
        <v>692</v>
      </c>
      <c r="FX136">
        <v>113.1800003051758</v>
      </c>
      <c r="FY136">
        <v>114.3199996948242</v>
      </c>
      <c r="FZ136">
        <v>117.1999969482422</v>
      </c>
      <c r="GA136">
        <v>113.6600036621094</v>
      </c>
      <c r="GB136">
        <v>116.63999938964839</v>
      </c>
      <c r="GC136">
        <v>553</v>
      </c>
      <c r="GD136">
        <v>270</v>
      </c>
      <c r="GE136">
        <v>182</v>
      </c>
      <c r="GF136">
        <v>252</v>
      </c>
      <c r="GG136">
        <v>0</v>
      </c>
      <c r="GH136">
        <v>318</v>
      </c>
      <c r="GI136">
        <v>0</v>
      </c>
      <c r="GJ136">
        <v>0</v>
      </c>
      <c r="GK136">
        <v>18</v>
      </c>
      <c r="GL136">
        <v>86</v>
      </c>
      <c r="GM136">
        <v>0</v>
      </c>
      <c r="GN136">
        <v>84</v>
      </c>
      <c r="GO136">
        <v>3</v>
      </c>
      <c r="GP136">
        <v>1</v>
      </c>
      <c r="GQ136">
        <v>2</v>
      </c>
      <c r="GR136">
        <v>0</v>
      </c>
      <c r="GS136">
        <v>3</v>
      </c>
      <c r="GT136">
        <v>3</v>
      </c>
      <c r="GU136">
        <v>1</v>
      </c>
      <c r="GV136">
        <v>1</v>
      </c>
      <c r="GW136">
        <v>2.4</v>
      </c>
      <c r="GX136" t="s">
        <v>218</v>
      </c>
      <c r="GY136">
        <v>777113</v>
      </c>
      <c r="GZ136">
        <v>831266</v>
      </c>
      <c r="HA136">
        <v>0.89800000000000002</v>
      </c>
      <c r="HB136">
        <v>1.5269999999999999</v>
      </c>
      <c r="HC136">
        <v>-3.53</v>
      </c>
      <c r="HD136">
        <v>1.66</v>
      </c>
      <c r="HE136">
        <v>1.34000005E-2</v>
      </c>
      <c r="HF136" s="2">
        <f t="shared" si="47"/>
        <v>9.9720030851261354E-3</v>
      </c>
      <c r="HG136" s="2">
        <f t="shared" si="48"/>
        <v>2.4573356044453321E-2</v>
      </c>
      <c r="HH136" s="2">
        <f t="shared" si="49"/>
        <v>5.7732333316712348E-3</v>
      </c>
      <c r="HI136" s="2">
        <f t="shared" si="50"/>
        <v>2.5548660349216878E-2</v>
      </c>
      <c r="HJ136" s="3">
        <f t="shared" si="51"/>
        <v>117.12922575032691</v>
      </c>
      <c r="HK136" s="4" t="str">
        <f t="shared" si="52"/>
        <v>PVH</v>
      </c>
    </row>
    <row r="137" spans="1:219" hidden="1" x14ac:dyDescent="0.3">
      <c r="A137">
        <v>128</v>
      </c>
      <c r="B137" t="s">
        <v>693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4</v>
      </c>
      <c r="N137">
        <v>2</v>
      </c>
      <c r="O137">
        <v>13</v>
      </c>
      <c r="P137">
        <v>118</v>
      </c>
      <c r="Q137">
        <v>52</v>
      </c>
      <c r="R137">
        <v>0</v>
      </c>
      <c r="S137">
        <v>0</v>
      </c>
      <c r="T137">
        <v>0</v>
      </c>
      <c r="U137">
        <v>0</v>
      </c>
      <c r="V137">
        <v>2</v>
      </c>
      <c r="W137">
        <v>2</v>
      </c>
      <c r="X137">
        <v>0</v>
      </c>
      <c r="Y137">
        <v>0</v>
      </c>
      <c r="Z137">
        <v>1</v>
      </c>
      <c r="AA137">
        <v>1</v>
      </c>
      <c r="AB137">
        <v>5</v>
      </c>
      <c r="AC137">
        <v>1</v>
      </c>
      <c r="AD137">
        <v>5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436</v>
      </c>
      <c r="AV137">
        <v>128.8500061035156</v>
      </c>
      <c r="AW137">
        <v>134.47999572753909</v>
      </c>
      <c r="AX137">
        <v>135.25</v>
      </c>
      <c r="AY137">
        <v>131.32000732421881</v>
      </c>
      <c r="AZ137">
        <v>132.28999328613281</v>
      </c>
      <c r="BA137" s="2">
        <f t="shared" si="35"/>
        <v>4.1864885506317506E-2</v>
      </c>
      <c r="BB137" s="2">
        <f t="shared" si="36"/>
        <v>5.6931924026684122E-3</v>
      </c>
      <c r="BC137" s="2">
        <f t="shared" si="37"/>
        <v>2.3497832419050124E-2</v>
      </c>
      <c r="BD137" s="2">
        <f t="shared" si="38"/>
        <v>7.332270097073823E-3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5</v>
      </c>
      <c r="BR137">
        <v>190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1</v>
      </c>
      <c r="CB137">
        <v>0</v>
      </c>
      <c r="CC137">
        <v>0</v>
      </c>
      <c r="CD137">
        <v>0</v>
      </c>
      <c r="CE137">
        <v>1</v>
      </c>
      <c r="CF137">
        <v>1</v>
      </c>
      <c r="CG137">
        <v>0</v>
      </c>
      <c r="CH137">
        <v>0</v>
      </c>
      <c r="CI137">
        <v>1</v>
      </c>
      <c r="CJ137">
        <v>1</v>
      </c>
      <c r="CK137">
        <v>0</v>
      </c>
      <c r="CL137">
        <v>0</v>
      </c>
      <c r="CM137" t="s">
        <v>694</v>
      </c>
      <c r="CN137">
        <v>132.28999328613281</v>
      </c>
      <c r="CO137">
        <v>133.28999328613281</v>
      </c>
      <c r="CP137">
        <v>135.05000305175781</v>
      </c>
      <c r="CQ137">
        <v>130.3800048828125</v>
      </c>
      <c r="CR137">
        <v>133.4100036621094</v>
      </c>
      <c r="CS137" s="2">
        <f t="shared" si="39"/>
        <v>7.5024386703457235E-3</v>
      </c>
      <c r="CT137" s="2">
        <f t="shared" si="40"/>
        <v>1.3032282309171639E-2</v>
      </c>
      <c r="CU137" s="2">
        <f t="shared" si="41"/>
        <v>2.1832009527327778E-2</v>
      </c>
      <c r="CV137" s="2">
        <f t="shared" si="42"/>
        <v>2.2711930860680019E-2</v>
      </c>
      <c r="CW137">
        <v>45</v>
      </c>
      <c r="CX137">
        <v>37</v>
      </c>
      <c r="CY137">
        <v>2</v>
      </c>
      <c r="CZ137">
        <v>0</v>
      </c>
      <c r="DA137">
        <v>0</v>
      </c>
      <c r="DB137">
        <v>1</v>
      </c>
      <c r="DC137">
        <v>2</v>
      </c>
      <c r="DD137">
        <v>0</v>
      </c>
      <c r="DE137">
        <v>0</v>
      </c>
      <c r="DF137">
        <v>10</v>
      </c>
      <c r="DG137">
        <v>6</v>
      </c>
      <c r="DH137">
        <v>6</v>
      </c>
      <c r="DI137">
        <v>7</v>
      </c>
      <c r="DJ137">
        <v>88</v>
      </c>
      <c r="DK137">
        <v>0</v>
      </c>
      <c r="DL137">
        <v>0</v>
      </c>
      <c r="DM137">
        <v>0</v>
      </c>
      <c r="DN137">
        <v>0</v>
      </c>
      <c r="DO137">
        <v>5</v>
      </c>
      <c r="DP137">
        <v>2</v>
      </c>
      <c r="DQ137">
        <v>88</v>
      </c>
      <c r="DR137">
        <v>0</v>
      </c>
      <c r="DS137">
        <v>1</v>
      </c>
      <c r="DT137">
        <v>1</v>
      </c>
      <c r="DU137">
        <v>1</v>
      </c>
      <c r="DV137">
        <v>0</v>
      </c>
      <c r="DW137">
        <v>11</v>
      </c>
      <c r="DX137">
        <v>5</v>
      </c>
      <c r="DY137">
        <v>43</v>
      </c>
      <c r="DZ137">
        <v>43</v>
      </c>
      <c r="EA137">
        <v>1</v>
      </c>
      <c r="EB137">
        <v>1</v>
      </c>
      <c r="EC137">
        <v>1</v>
      </c>
      <c r="ED137">
        <v>1</v>
      </c>
      <c r="EE137" t="s">
        <v>425</v>
      </c>
      <c r="EF137">
        <v>133.4100036621094</v>
      </c>
      <c r="EG137">
        <v>133.30000305175781</v>
      </c>
      <c r="EH137">
        <v>133.99000549316409</v>
      </c>
      <c r="EI137">
        <v>131.74000549316409</v>
      </c>
      <c r="EJ137">
        <v>133.28999328613281</v>
      </c>
      <c r="EK137" s="2">
        <f t="shared" si="43"/>
        <v>-8.2521086146480904E-4</v>
      </c>
      <c r="EL137" s="2">
        <f t="shared" si="44"/>
        <v>5.1496560423790472E-3</v>
      </c>
      <c r="EM137" s="2">
        <f t="shared" si="45"/>
        <v>1.1702907148381736E-2</v>
      </c>
      <c r="EN137" s="2">
        <f t="shared" si="46"/>
        <v>1.1628688356532302E-2</v>
      </c>
      <c r="EO137">
        <v>56</v>
      </c>
      <c r="EP137">
        <v>1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61</v>
      </c>
      <c r="EY137">
        <v>19</v>
      </c>
      <c r="EZ137">
        <v>27</v>
      </c>
      <c r="FA137">
        <v>19</v>
      </c>
      <c r="FB137">
        <v>33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1</v>
      </c>
      <c r="FN137">
        <v>0</v>
      </c>
      <c r="FO137">
        <v>6</v>
      </c>
      <c r="FP137">
        <v>0</v>
      </c>
      <c r="FQ137">
        <v>3</v>
      </c>
      <c r="FR137">
        <v>0</v>
      </c>
      <c r="FS137">
        <v>1</v>
      </c>
      <c r="FT137">
        <v>0</v>
      </c>
      <c r="FU137">
        <v>1</v>
      </c>
      <c r="FV137">
        <v>1</v>
      </c>
      <c r="FW137" t="s">
        <v>606</v>
      </c>
      <c r="FX137">
        <v>133.28999328613281</v>
      </c>
      <c r="FY137">
        <v>134.30999755859381</v>
      </c>
      <c r="FZ137">
        <v>137</v>
      </c>
      <c r="GA137">
        <v>133.9100036621094</v>
      </c>
      <c r="GB137">
        <v>136.30999755859381</v>
      </c>
      <c r="GC137">
        <v>331</v>
      </c>
      <c r="GD137">
        <v>476</v>
      </c>
      <c r="GE137">
        <v>141</v>
      </c>
      <c r="GF137">
        <v>276</v>
      </c>
      <c r="GG137">
        <v>0</v>
      </c>
      <c r="GH137">
        <v>170</v>
      </c>
      <c r="GI137">
        <v>0</v>
      </c>
      <c r="GJ137">
        <v>0</v>
      </c>
      <c r="GK137">
        <v>5</v>
      </c>
      <c r="GL137">
        <v>312</v>
      </c>
      <c r="GM137">
        <v>0</v>
      </c>
      <c r="GN137">
        <v>121</v>
      </c>
      <c r="GO137">
        <v>3</v>
      </c>
      <c r="GP137">
        <v>2</v>
      </c>
      <c r="GQ137">
        <v>1</v>
      </c>
      <c r="GR137">
        <v>0</v>
      </c>
      <c r="GS137">
        <v>2</v>
      </c>
      <c r="GT137">
        <v>2</v>
      </c>
      <c r="GU137">
        <v>2</v>
      </c>
      <c r="GV137">
        <v>2</v>
      </c>
      <c r="GW137">
        <v>2.4</v>
      </c>
      <c r="GX137" t="s">
        <v>218</v>
      </c>
      <c r="GY137">
        <v>588263</v>
      </c>
      <c r="GZ137">
        <v>925666</v>
      </c>
      <c r="HA137">
        <v>1.968</v>
      </c>
      <c r="HB137">
        <v>2.5499999999999998</v>
      </c>
      <c r="HC137">
        <v>33.85</v>
      </c>
      <c r="HD137">
        <v>2.48</v>
      </c>
      <c r="HF137" s="2">
        <f t="shared" si="47"/>
        <v>7.594403179227327E-3</v>
      </c>
      <c r="HG137" s="2">
        <f t="shared" si="48"/>
        <v>1.9635054316833545E-2</v>
      </c>
      <c r="HH137" s="2">
        <f t="shared" si="49"/>
        <v>2.9781394070080847E-3</v>
      </c>
      <c r="HI137" s="2">
        <f t="shared" si="50"/>
        <v>1.7606880929278534E-2</v>
      </c>
      <c r="HJ137" s="3">
        <f t="shared" si="51"/>
        <v>136.94718165595057</v>
      </c>
      <c r="HK137" s="4" t="str">
        <f t="shared" si="52"/>
        <v>RL</v>
      </c>
    </row>
    <row r="138" spans="1:219" hidden="1" x14ac:dyDescent="0.3">
      <c r="A138">
        <v>129</v>
      </c>
      <c r="B138" t="s">
        <v>695</v>
      </c>
      <c r="C138">
        <v>10</v>
      </c>
      <c r="D138">
        <v>0</v>
      </c>
      <c r="E138">
        <v>5</v>
      </c>
      <c r="F138">
        <v>1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16</v>
      </c>
      <c r="N138">
        <v>14</v>
      </c>
      <c r="O138">
        <v>3</v>
      </c>
      <c r="P138">
        <v>2</v>
      </c>
      <c r="Q138">
        <v>2</v>
      </c>
      <c r="R138">
        <v>2</v>
      </c>
      <c r="S138">
        <v>7</v>
      </c>
      <c r="T138">
        <v>1</v>
      </c>
      <c r="U138">
        <v>2</v>
      </c>
      <c r="V138">
        <v>5</v>
      </c>
      <c r="W138">
        <v>5</v>
      </c>
      <c r="X138">
        <v>10</v>
      </c>
      <c r="Y138">
        <v>1</v>
      </c>
      <c r="Z138">
        <v>152</v>
      </c>
      <c r="AA138">
        <v>2</v>
      </c>
      <c r="AB138">
        <v>1</v>
      </c>
      <c r="AC138">
        <v>1</v>
      </c>
      <c r="AD138">
        <v>0</v>
      </c>
      <c r="AE138">
        <v>13</v>
      </c>
      <c r="AF138">
        <v>7</v>
      </c>
      <c r="AG138">
        <v>152</v>
      </c>
      <c r="AH138">
        <v>1</v>
      </c>
      <c r="AI138">
        <v>2</v>
      </c>
      <c r="AJ138">
        <v>2</v>
      </c>
      <c r="AK138">
        <v>3</v>
      </c>
      <c r="AL138">
        <v>2</v>
      </c>
      <c r="AM138">
        <v>22</v>
      </c>
      <c r="AN138">
        <v>13</v>
      </c>
      <c r="AO138">
        <v>138</v>
      </c>
      <c r="AP138">
        <v>138</v>
      </c>
      <c r="AQ138">
        <v>2</v>
      </c>
      <c r="AR138">
        <v>2</v>
      </c>
      <c r="AS138">
        <v>3</v>
      </c>
      <c r="AT138">
        <v>3</v>
      </c>
      <c r="AU138" t="s">
        <v>558</v>
      </c>
      <c r="AV138">
        <v>9.7399997711181641</v>
      </c>
      <c r="AW138">
        <v>9.8299999237060565</v>
      </c>
      <c r="AX138">
        <v>10.439999580383301</v>
      </c>
      <c r="AY138">
        <v>9.7899999618530273</v>
      </c>
      <c r="AZ138">
        <v>10.340000152587891</v>
      </c>
      <c r="BA138" s="2">
        <f t="shared" ref="BA138:BA192" si="53">100%-(AV138/AW138)</f>
        <v>9.1556615754235793E-3</v>
      </c>
      <c r="BB138" s="2">
        <f t="shared" ref="BB138:BB192" si="54">100%-(AW138/AX138)</f>
        <v>5.8429088237075266E-2</v>
      </c>
      <c r="BC138" s="2">
        <f t="shared" ref="BC138:BC192" si="55">100%-(AY138/AW138)</f>
        <v>4.0691721427754679E-3</v>
      </c>
      <c r="BD138" s="2">
        <f t="shared" ref="BD138:BD192" si="56">100%-(AY138/AZ138)</f>
        <v>5.3191507023064188E-2</v>
      </c>
      <c r="BE138">
        <v>0</v>
      </c>
      <c r="BF138">
        <v>10</v>
      </c>
      <c r="BG138">
        <v>6</v>
      </c>
      <c r="BH138">
        <v>6</v>
      </c>
      <c r="BI138">
        <v>173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0</v>
      </c>
      <c r="BS138">
        <v>1</v>
      </c>
      <c r="BT138">
        <v>1</v>
      </c>
      <c r="BU138">
        <v>1</v>
      </c>
      <c r="BV138">
        <v>1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696</v>
      </c>
      <c r="CN138">
        <v>10.340000152587891</v>
      </c>
      <c r="CO138">
        <v>10.5</v>
      </c>
      <c r="CP138">
        <v>10.5</v>
      </c>
      <c r="CQ138">
        <v>9.5500001907348633</v>
      </c>
      <c r="CR138">
        <v>9.75</v>
      </c>
      <c r="CS138" s="2">
        <f t="shared" ref="CS138:CS192" si="57">100%-(CN138/CO138)</f>
        <v>1.5238080705915147E-2</v>
      </c>
      <c r="CT138" s="2">
        <f t="shared" ref="CT138:CT192" si="58">100%-(CO138/CP138)</f>
        <v>0</v>
      </c>
      <c r="CU138" s="2">
        <f t="shared" ref="CU138:CU192" si="59">100%-(CQ138/CO138)</f>
        <v>9.0476172310965386E-2</v>
      </c>
      <c r="CV138" s="2">
        <f t="shared" ref="CV138:CV192" si="60">100%-(CQ138/CR138)</f>
        <v>2.0512800950270416E-2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195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1</v>
      </c>
      <c r="EB138">
        <v>0</v>
      </c>
      <c r="EC138">
        <v>0</v>
      </c>
      <c r="ED138">
        <v>0</v>
      </c>
      <c r="EE138" t="s">
        <v>697</v>
      </c>
      <c r="EF138">
        <v>9.75</v>
      </c>
      <c r="EG138">
        <v>9.5900001525878906</v>
      </c>
      <c r="EH138">
        <v>9.9399995803833008</v>
      </c>
      <c r="EI138">
        <v>9.5</v>
      </c>
      <c r="EJ138">
        <v>9.8199996948242205</v>
      </c>
      <c r="EK138" s="2">
        <f t="shared" ref="EK138:EK192" si="61">100%-(EF138/EG138)</f>
        <v>-1.66840297045181E-2</v>
      </c>
      <c r="EL138" s="2">
        <f t="shared" ref="EL138:EL192" si="62">100%-(EG138/EH138)</f>
        <v>3.5211211526219532E-2</v>
      </c>
      <c r="EM138" s="2">
        <f t="shared" ref="EM138:EM192" si="63">100%-(EI138/EG138)</f>
        <v>9.3847915699567519E-3</v>
      </c>
      <c r="EN138" s="2">
        <f t="shared" ref="EN138:EN192" si="64">100%-(EI138/EJ138)</f>
        <v>3.258652798053352E-2</v>
      </c>
      <c r="EO138">
        <v>1</v>
      </c>
      <c r="EP138">
        <v>0</v>
      </c>
      <c r="EQ138">
        <v>13</v>
      </c>
      <c r="ER138">
        <v>101</v>
      </c>
      <c r="ES138">
        <v>80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0</v>
      </c>
      <c r="FH138">
        <v>0</v>
      </c>
      <c r="FI138">
        <v>1</v>
      </c>
      <c r="FJ138">
        <v>1</v>
      </c>
      <c r="FK138">
        <v>0</v>
      </c>
      <c r="FL138">
        <v>0</v>
      </c>
      <c r="FM138">
        <v>1</v>
      </c>
      <c r="FN138">
        <v>1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340</v>
      </c>
      <c r="FX138">
        <v>9.8199996948242205</v>
      </c>
      <c r="FY138">
        <v>9.9399995803833008</v>
      </c>
      <c r="FZ138">
        <v>10.86999988555908</v>
      </c>
      <c r="GA138">
        <v>9.9399995803833008</v>
      </c>
      <c r="GB138">
        <v>10.840000152587891</v>
      </c>
      <c r="GC138">
        <v>427</v>
      </c>
      <c r="GD138">
        <v>370</v>
      </c>
      <c r="GE138">
        <v>195</v>
      </c>
      <c r="GF138">
        <v>196</v>
      </c>
      <c r="GG138">
        <v>2</v>
      </c>
      <c r="GH138">
        <v>364</v>
      </c>
      <c r="GI138">
        <v>0</v>
      </c>
      <c r="GJ138">
        <v>181</v>
      </c>
      <c r="GK138">
        <v>2</v>
      </c>
      <c r="GL138">
        <v>348</v>
      </c>
      <c r="GM138">
        <v>1</v>
      </c>
      <c r="GN138">
        <v>196</v>
      </c>
      <c r="GO138">
        <v>4</v>
      </c>
      <c r="GP138">
        <v>1</v>
      </c>
      <c r="GQ138">
        <v>3</v>
      </c>
      <c r="GR138">
        <v>1</v>
      </c>
      <c r="GS138">
        <v>3</v>
      </c>
      <c r="GT138">
        <v>0</v>
      </c>
      <c r="GU138">
        <v>3</v>
      </c>
      <c r="GV138">
        <v>0</v>
      </c>
      <c r="GW138">
        <v>2.9</v>
      </c>
      <c r="GX138" t="s">
        <v>288</v>
      </c>
      <c r="GY138">
        <v>5992517</v>
      </c>
      <c r="GZ138">
        <v>5229433</v>
      </c>
      <c r="HA138">
        <v>0.41299999999999998</v>
      </c>
      <c r="HB138">
        <v>0.44400000000000001</v>
      </c>
      <c r="HC138">
        <v>0.26</v>
      </c>
      <c r="HD138">
        <v>6.54</v>
      </c>
      <c r="HE138">
        <v>0</v>
      </c>
      <c r="HF138" s="2">
        <f t="shared" ref="HF138:HF192" si="65">100%-(FX138/FY138)</f>
        <v>1.2072423604111759E-2</v>
      </c>
      <c r="HG138" s="2">
        <f t="shared" ref="HG138:HG192" si="66">100%-(FY138/FZ138)</f>
        <v>8.5556606712691496E-2</v>
      </c>
      <c r="HH138" s="2">
        <f t="shared" ref="HH138:HH192" si="67">100%-(GA138/FY138)</f>
        <v>0</v>
      </c>
      <c r="HI138" s="2">
        <f t="shared" ref="HI138:HI192" si="68">100%-(GA138/GB138)</f>
        <v>8.3025881876000573E-2</v>
      </c>
      <c r="HJ138" s="3">
        <f t="shared" ref="HJ138:HJ192" si="69">(FY138*HG138)+FY138</f>
        <v>10.790432215206474</v>
      </c>
      <c r="HK138" s="4" t="str">
        <f t="shared" ref="HK138:HK192" si="70">B138</f>
        <v>RRC</v>
      </c>
    </row>
    <row r="139" spans="1:219" hidden="1" x14ac:dyDescent="0.3">
      <c r="A139">
        <v>130</v>
      </c>
      <c r="B139" t="s">
        <v>698</v>
      </c>
      <c r="C139">
        <v>10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10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15</v>
      </c>
      <c r="W139">
        <v>13</v>
      </c>
      <c r="X139">
        <v>19</v>
      </c>
      <c r="Y139">
        <v>8</v>
      </c>
      <c r="Z139">
        <v>55</v>
      </c>
      <c r="AA139">
        <v>0</v>
      </c>
      <c r="AB139">
        <v>0</v>
      </c>
      <c r="AC139">
        <v>0</v>
      </c>
      <c r="AD139">
        <v>0</v>
      </c>
      <c r="AE139">
        <v>2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7</v>
      </c>
      <c r="AN139">
        <v>2</v>
      </c>
      <c r="AO139">
        <v>10</v>
      </c>
      <c r="AP139">
        <v>0</v>
      </c>
      <c r="AQ139">
        <v>2</v>
      </c>
      <c r="AR139">
        <v>1</v>
      </c>
      <c r="AS139">
        <v>3</v>
      </c>
      <c r="AT139">
        <v>1</v>
      </c>
      <c r="AU139" t="s">
        <v>699</v>
      </c>
      <c r="AV139">
        <v>40.520000457763672</v>
      </c>
      <c r="AW139">
        <v>40.279998779296882</v>
      </c>
      <c r="AX139">
        <v>40.889999389648438</v>
      </c>
      <c r="AY139">
        <v>40.209999084472663</v>
      </c>
      <c r="AZ139">
        <v>40.779998779296882</v>
      </c>
      <c r="BA139" s="2">
        <f t="shared" si="53"/>
        <v>-5.9583338068556202E-3</v>
      </c>
      <c r="BB139" s="2">
        <f t="shared" si="54"/>
        <v>1.4918088027802257E-2</v>
      </c>
      <c r="BC139" s="2">
        <f t="shared" si="55"/>
        <v>1.737827630228117E-3</v>
      </c>
      <c r="BD139" s="2">
        <f t="shared" si="56"/>
        <v>1.3977432856461913E-2</v>
      </c>
      <c r="BE139">
        <v>24</v>
      </c>
      <c r="BF139">
        <v>25</v>
      </c>
      <c r="BG139">
        <v>40</v>
      </c>
      <c r="BH139">
        <v>2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4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4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385</v>
      </c>
      <c r="CN139">
        <v>40.779998779296882</v>
      </c>
      <c r="CO139">
        <v>41.150001525878913</v>
      </c>
      <c r="CP139">
        <v>41.279998779296882</v>
      </c>
      <c r="CQ139">
        <v>40.540000915527337</v>
      </c>
      <c r="CR139">
        <v>40.819999694824219</v>
      </c>
      <c r="CS139" s="2">
        <f t="shared" si="57"/>
        <v>8.9915609443984579E-3</v>
      </c>
      <c r="CT139" s="2">
        <f t="shared" si="58"/>
        <v>3.1491583639088327E-3</v>
      </c>
      <c r="CU139" s="2">
        <f t="shared" si="59"/>
        <v>1.4823829592520266E-2</v>
      </c>
      <c r="CV139" s="2">
        <f t="shared" si="60"/>
        <v>6.8593528023074279E-3</v>
      </c>
      <c r="CW139">
        <v>5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2</v>
      </c>
      <c r="DG139">
        <v>1</v>
      </c>
      <c r="DH139">
        <v>0</v>
      </c>
      <c r="DI139">
        <v>5</v>
      </c>
      <c r="DJ139">
        <v>85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6</v>
      </c>
      <c r="DX139">
        <v>0</v>
      </c>
      <c r="DY139">
        <v>7</v>
      </c>
      <c r="DZ139">
        <v>0</v>
      </c>
      <c r="EA139">
        <v>2</v>
      </c>
      <c r="EB139">
        <v>0</v>
      </c>
      <c r="EC139">
        <v>1</v>
      </c>
      <c r="ED139">
        <v>0</v>
      </c>
      <c r="EE139" t="s">
        <v>448</v>
      </c>
      <c r="EF139">
        <v>40.819999694824219</v>
      </c>
      <c r="EG139">
        <v>40.270000457763672</v>
      </c>
      <c r="EH139">
        <v>41.360000610351563</v>
      </c>
      <c r="EI139">
        <v>40.099998474121087</v>
      </c>
      <c r="EJ139">
        <v>40.619998931884773</v>
      </c>
      <c r="EK139" s="2">
        <f t="shared" si="61"/>
        <v>-1.3657790683101689E-2</v>
      </c>
      <c r="EL139" s="2">
        <f t="shared" si="62"/>
        <v>2.6353968484107981E-2</v>
      </c>
      <c r="EM139" s="2">
        <f t="shared" si="63"/>
        <v>4.2215540528957041E-3</v>
      </c>
      <c r="EN139" s="2">
        <f t="shared" si="64"/>
        <v>1.2801587184570584E-2</v>
      </c>
      <c r="EO139">
        <v>0</v>
      </c>
      <c r="EP139">
        <v>13</v>
      </c>
      <c r="EQ139">
        <v>75</v>
      </c>
      <c r="ER139">
        <v>23</v>
      </c>
      <c r="ES139">
        <v>34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1</v>
      </c>
      <c r="FA139">
        <v>1</v>
      </c>
      <c r="FB139">
        <v>0</v>
      </c>
      <c r="FC139">
        <v>1</v>
      </c>
      <c r="FD139">
        <v>3</v>
      </c>
      <c r="FE139">
        <v>1</v>
      </c>
      <c r="FF139">
        <v>3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658</v>
      </c>
      <c r="FX139">
        <v>40.619998931884773</v>
      </c>
      <c r="FY139">
        <v>41.169998168945313</v>
      </c>
      <c r="FZ139">
        <v>41.720001220703118</v>
      </c>
      <c r="GA139">
        <v>40.650001525878913</v>
      </c>
      <c r="GB139">
        <v>41.270000457763672</v>
      </c>
      <c r="GC139">
        <v>253</v>
      </c>
      <c r="GD139">
        <v>210</v>
      </c>
      <c r="GE139">
        <v>150</v>
      </c>
      <c r="GF139">
        <v>96</v>
      </c>
      <c r="GG139">
        <v>0</v>
      </c>
      <c r="GH139">
        <v>59</v>
      </c>
      <c r="GI139">
        <v>0</v>
      </c>
      <c r="GJ139">
        <v>57</v>
      </c>
      <c r="GK139">
        <v>3</v>
      </c>
      <c r="GL139">
        <v>140</v>
      </c>
      <c r="GM139">
        <v>3</v>
      </c>
      <c r="GN139">
        <v>85</v>
      </c>
      <c r="GO139">
        <v>1</v>
      </c>
      <c r="GP139">
        <v>0</v>
      </c>
      <c r="GQ139">
        <v>0</v>
      </c>
      <c r="GR139">
        <v>0</v>
      </c>
      <c r="GS139">
        <v>4</v>
      </c>
      <c r="GT139">
        <v>1</v>
      </c>
      <c r="GU139">
        <v>1</v>
      </c>
      <c r="GV139">
        <v>0</v>
      </c>
      <c r="GW139">
        <v>1.7</v>
      </c>
      <c r="GX139" t="s">
        <v>218</v>
      </c>
      <c r="GY139">
        <v>300680</v>
      </c>
      <c r="GZ139">
        <v>162400</v>
      </c>
      <c r="HA139">
        <v>1.5960000000000001</v>
      </c>
      <c r="HB139">
        <v>2.6920000000000002</v>
      </c>
      <c r="HC139">
        <v>6.3</v>
      </c>
      <c r="HD139">
        <v>1.38</v>
      </c>
      <c r="HE139">
        <v>0.5</v>
      </c>
      <c r="HF139" s="2">
        <f t="shared" si="65"/>
        <v>1.3359224229341993E-2</v>
      </c>
      <c r="HG139" s="2">
        <f t="shared" si="66"/>
        <v>1.3183198362057391E-2</v>
      </c>
      <c r="HH139" s="2">
        <f t="shared" si="67"/>
        <v>1.263047525366745E-2</v>
      </c>
      <c r="HI139" s="2">
        <f t="shared" si="68"/>
        <v>1.5022993094445769E-2</v>
      </c>
      <c r="HJ139" s="3">
        <f t="shared" si="69"/>
        <v>41.712750421372057</v>
      </c>
      <c r="HK139" s="4" t="str">
        <f t="shared" si="70"/>
        <v>RAVN</v>
      </c>
    </row>
    <row r="140" spans="1:219" hidden="1" x14ac:dyDescent="0.3">
      <c r="A140">
        <v>131</v>
      </c>
      <c r="B140" t="s">
        <v>700</v>
      </c>
      <c r="C140">
        <v>9</v>
      </c>
      <c r="D140">
        <v>1</v>
      </c>
      <c r="E140">
        <v>5</v>
      </c>
      <c r="F140">
        <v>1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73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80</v>
      </c>
      <c r="W140">
        <v>21</v>
      </c>
      <c r="X140">
        <v>10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359</v>
      </c>
      <c r="AV140">
        <v>130.6300048828125</v>
      </c>
      <c r="AW140">
        <v>130.8999938964844</v>
      </c>
      <c r="AX140">
        <v>132.30000305175781</v>
      </c>
      <c r="AY140">
        <v>130.50999450683591</v>
      </c>
      <c r="AZ140">
        <v>131.16999816894531</v>
      </c>
      <c r="BA140" s="2">
        <f t="shared" si="53"/>
        <v>2.0625594061174368E-3</v>
      </c>
      <c r="BB140" s="2">
        <f t="shared" si="54"/>
        <v>1.0582079538771438E-2</v>
      </c>
      <c r="BC140" s="2">
        <f t="shared" si="55"/>
        <v>2.9793690437976972E-3</v>
      </c>
      <c r="BD140" s="2">
        <f t="shared" si="56"/>
        <v>5.0316663209778456E-3</v>
      </c>
      <c r="BE140">
        <v>146</v>
      </c>
      <c r="BF140">
        <v>27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9</v>
      </c>
      <c r="BO140">
        <v>6</v>
      </c>
      <c r="BP140">
        <v>0</v>
      </c>
      <c r="BQ140">
        <v>0</v>
      </c>
      <c r="BR140">
        <v>0</v>
      </c>
      <c r="BS140">
        <v>1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661</v>
      </c>
      <c r="CN140">
        <v>131.16999816894531</v>
      </c>
      <c r="CO140">
        <v>131.86000061035159</v>
      </c>
      <c r="CP140">
        <v>132.55999755859381</v>
      </c>
      <c r="CQ140">
        <v>129.17999267578119</v>
      </c>
      <c r="CR140">
        <v>132.07000732421881</v>
      </c>
      <c r="CS140" s="2">
        <f t="shared" si="57"/>
        <v>5.2328411816502385E-3</v>
      </c>
      <c r="CT140" s="2">
        <f t="shared" si="58"/>
        <v>5.2806047158593383E-3</v>
      </c>
      <c r="CU140" s="2">
        <f t="shared" si="59"/>
        <v>2.0324646762969967E-2</v>
      </c>
      <c r="CV140" s="2">
        <f t="shared" si="60"/>
        <v>2.1882444825969571E-2</v>
      </c>
      <c r="CW140">
        <v>82</v>
      </c>
      <c r="CX140">
        <v>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32</v>
      </c>
      <c r="DG140">
        <v>21</v>
      </c>
      <c r="DH140">
        <v>13</v>
      </c>
      <c r="DI140">
        <v>8</v>
      </c>
      <c r="DJ140">
        <v>59</v>
      </c>
      <c r="DK140">
        <v>0</v>
      </c>
      <c r="DL140">
        <v>0</v>
      </c>
      <c r="DM140">
        <v>0</v>
      </c>
      <c r="DN140">
        <v>0</v>
      </c>
      <c r="DO140">
        <v>1</v>
      </c>
      <c r="DP140">
        <v>0</v>
      </c>
      <c r="DQ140">
        <v>0</v>
      </c>
      <c r="DR140">
        <v>0</v>
      </c>
      <c r="DS140">
        <v>1</v>
      </c>
      <c r="DT140">
        <v>0</v>
      </c>
      <c r="DU140">
        <v>1</v>
      </c>
      <c r="DV140">
        <v>0</v>
      </c>
      <c r="DW140">
        <v>2</v>
      </c>
      <c r="DX140">
        <v>0</v>
      </c>
      <c r="DY140">
        <v>33</v>
      </c>
      <c r="DZ140">
        <v>0</v>
      </c>
      <c r="EA140">
        <v>1</v>
      </c>
      <c r="EB140">
        <v>0</v>
      </c>
      <c r="EC140">
        <v>2</v>
      </c>
      <c r="ED140">
        <v>1</v>
      </c>
      <c r="EE140" t="s">
        <v>549</v>
      </c>
      <c r="EF140">
        <v>132.07000732421881</v>
      </c>
      <c r="EG140">
        <v>131.4700012207031</v>
      </c>
      <c r="EH140">
        <v>131.4700012207031</v>
      </c>
      <c r="EI140">
        <v>129.3999938964844</v>
      </c>
      <c r="EJ140">
        <v>130.7799987792969</v>
      </c>
      <c r="EK140" s="2">
        <f t="shared" si="61"/>
        <v>-4.5638251916380046E-3</v>
      </c>
      <c r="EL140" s="2">
        <f t="shared" si="62"/>
        <v>0</v>
      </c>
      <c r="EM140" s="2">
        <f t="shared" si="63"/>
        <v>1.5745092454541809E-2</v>
      </c>
      <c r="EN140" s="2">
        <f t="shared" si="64"/>
        <v>1.0552109616864147E-2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1</v>
      </c>
      <c r="EZ140">
        <v>0</v>
      </c>
      <c r="FA140">
        <v>10</v>
      </c>
      <c r="FB140">
        <v>178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1</v>
      </c>
      <c r="FP140">
        <v>0</v>
      </c>
      <c r="FQ140">
        <v>0</v>
      </c>
      <c r="FR140">
        <v>0</v>
      </c>
      <c r="FS140">
        <v>1</v>
      </c>
      <c r="FT140">
        <v>0</v>
      </c>
      <c r="FU140">
        <v>0</v>
      </c>
      <c r="FV140">
        <v>0</v>
      </c>
      <c r="FW140" t="s">
        <v>244</v>
      </c>
      <c r="FX140">
        <v>130.7799987792969</v>
      </c>
      <c r="FY140">
        <v>132.72999572753909</v>
      </c>
      <c r="FZ140">
        <v>133.19999694824219</v>
      </c>
      <c r="GA140">
        <v>130.7799987792969</v>
      </c>
      <c r="GB140">
        <v>131.8800048828125</v>
      </c>
      <c r="GC140">
        <v>332</v>
      </c>
      <c r="GD140">
        <v>450</v>
      </c>
      <c r="GE140">
        <v>83</v>
      </c>
      <c r="GF140">
        <v>323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238</v>
      </c>
      <c r="GM140">
        <v>0</v>
      </c>
      <c r="GN140">
        <v>237</v>
      </c>
      <c r="GO140">
        <v>2</v>
      </c>
      <c r="GP140">
        <v>1</v>
      </c>
      <c r="GQ140">
        <v>0</v>
      </c>
      <c r="GR140">
        <v>0</v>
      </c>
      <c r="GS140">
        <v>2</v>
      </c>
      <c r="GT140">
        <v>2</v>
      </c>
      <c r="GU140">
        <v>1</v>
      </c>
      <c r="GV140">
        <v>1</v>
      </c>
      <c r="GW140">
        <v>2</v>
      </c>
      <c r="GX140" t="s">
        <v>218</v>
      </c>
      <c r="GY140">
        <v>619742</v>
      </c>
      <c r="GZ140">
        <v>513733</v>
      </c>
      <c r="HC140">
        <v>0.75</v>
      </c>
      <c r="HD140">
        <v>1.84</v>
      </c>
      <c r="HE140">
        <v>0.20319999999999999</v>
      </c>
      <c r="HF140" s="2">
        <f t="shared" si="65"/>
        <v>1.4691456422895044E-2</v>
      </c>
      <c r="HG140" s="2">
        <f t="shared" si="66"/>
        <v>3.5285377738089041E-3</v>
      </c>
      <c r="HH140" s="2">
        <f t="shared" si="67"/>
        <v>1.4691456422895044E-2</v>
      </c>
      <c r="HI140" s="2">
        <f t="shared" si="68"/>
        <v>8.3409619562347936E-3</v>
      </c>
      <c r="HJ140" s="3">
        <f t="shared" si="69"/>
        <v>133.19833853118121</v>
      </c>
      <c r="HK140" s="4" t="str">
        <f t="shared" si="70"/>
        <v>RJF</v>
      </c>
    </row>
    <row r="141" spans="1:219" hidden="1" x14ac:dyDescent="0.3">
      <c r="A141">
        <v>132</v>
      </c>
      <c r="B141" t="s">
        <v>701</v>
      </c>
      <c r="C141">
        <v>10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22</v>
      </c>
      <c r="N141">
        <v>38</v>
      </c>
      <c r="O141">
        <v>8</v>
      </c>
      <c r="P141">
        <v>14</v>
      </c>
      <c r="Q141">
        <v>61</v>
      </c>
      <c r="R141">
        <v>1</v>
      </c>
      <c r="S141">
        <v>83</v>
      </c>
      <c r="T141">
        <v>1</v>
      </c>
      <c r="U141">
        <v>61</v>
      </c>
      <c r="V141">
        <v>10</v>
      </c>
      <c r="W141">
        <v>8</v>
      </c>
      <c r="X141">
        <v>3</v>
      </c>
      <c r="Y141">
        <v>4</v>
      </c>
      <c r="Z141">
        <v>3</v>
      </c>
      <c r="AA141">
        <v>1</v>
      </c>
      <c r="AB141">
        <v>1</v>
      </c>
      <c r="AC141">
        <v>1</v>
      </c>
      <c r="AD141">
        <v>1</v>
      </c>
      <c r="AE141">
        <v>121</v>
      </c>
      <c r="AF141">
        <v>83</v>
      </c>
      <c r="AG141">
        <v>0</v>
      </c>
      <c r="AH141">
        <v>0</v>
      </c>
      <c r="AI141">
        <v>1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702</v>
      </c>
      <c r="AV141">
        <v>33.400001525878913</v>
      </c>
      <c r="AW141">
        <v>33.650001525878913</v>
      </c>
      <c r="AX141">
        <v>34.490001678466797</v>
      </c>
      <c r="AY141">
        <v>33.360000610351563</v>
      </c>
      <c r="AZ141">
        <v>34.319999694824219</v>
      </c>
      <c r="BA141" s="2">
        <f t="shared" si="53"/>
        <v>7.4294201683091643E-3</v>
      </c>
      <c r="BB141" s="2">
        <f t="shared" si="54"/>
        <v>2.4354888712931566E-2</v>
      </c>
      <c r="BC141" s="2">
        <f t="shared" si="55"/>
        <v>8.6181546025880795E-3</v>
      </c>
      <c r="BD141" s="2">
        <f t="shared" si="56"/>
        <v>2.7972001544552261E-2</v>
      </c>
      <c r="BE141">
        <v>6</v>
      </c>
      <c r="BF141">
        <v>6</v>
      </c>
      <c r="BG141">
        <v>16</v>
      </c>
      <c r="BH141">
        <v>54</v>
      </c>
      <c r="BI141">
        <v>39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3</v>
      </c>
      <c r="BP141">
        <v>0</v>
      </c>
      <c r="BQ141">
        <v>2</v>
      </c>
      <c r="BR141">
        <v>3</v>
      </c>
      <c r="BS141">
        <v>1</v>
      </c>
      <c r="BT141">
        <v>9</v>
      </c>
      <c r="BU141">
        <v>1</v>
      </c>
      <c r="BV141">
        <v>9</v>
      </c>
      <c r="BW141">
        <v>0</v>
      </c>
      <c r="BX141">
        <v>0</v>
      </c>
      <c r="BY141">
        <v>3</v>
      </c>
      <c r="BZ141">
        <v>3</v>
      </c>
      <c r="CA141">
        <v>0</v>
      </c>
      <c r="CB141">
        <v>0</v>
      </c>
      <c r="CC141">
        <v>1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703</v>
      </c>
      <c r="CN141">
        <v>34.319999694824219</v>
      </c>
      <c r="CO141">
        <v>34.599998474121087</v>
      </c>
      <c r="CP141">
        <v>37.119998931884773</v>
      </c>
      <c r="CQ141">
        <v>34.599998474121087</v>
      </c>
      <c r="CR141">
        <v>36.25</v>
      </c>
      <c r="CS141" s="2">
        <f t="shared" si="57"/>
        <v>8.0924506255770634E-3</v>
      </c>
      <c r="CT141" s="2">
        <f t="shared" si="58"/>
        <v>6.788794531993092E-2</v>
      </c>
      <c r="CU141" s="2">
        <f t="shared" si="59"/>
        <v>0</v>
      </c>
      <c r="CV141" s="2">
        <f t="shared" si="60"/>
        <v>4.5517283472521708E-2</v>
      </c>
      <c r="CW141">
        <v>0</v>
      </c>
      <c r="CX141">
        <v>0</v>
      </c>
      <c r="CY141">
        <v>0</v>
      </c>
      <c r="CZ141">
        <v>1</v>
      </c>
      <c r="DA141">
        <v>165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704</v>
      </c>
      <c r="EF141">
        <v>36.25</v>
      </c>
      <c r="EG141">
        <v>35.680000305175781</v>
      </c>
      <c r="EH141">
        <v>37.330001831054688</v>
      </c>
      <c r="EI141">
        <v>35.680000305175781</v>
      </c>
      <c r="EJ141">
        <v>36.360000610351563</v>
      </c>
      <c r="EK141" s="2">
        <f t="shared" si="61"/>
        <v>-1.5975327633098058E-2</v>
      </c>
      <c r="EL141" s="2">
        <f t="shared" si="62"/>
        <v>4.4200413740839273E-2</v>
      </c>
      <c r="EM141" s="2">
        <f t="shared" si="63"/>
        <v>0</v>
      </c>
      <c r="EN141" s="2">
        <f t="shared" si="64"/>
        <v>1.87018782662558E-2</v>
      </c>
      <c r="EO141">
        <v>1</v>
      </c>
      <c r="EP141">
        <v>23</v>
      </c>
      <c r="EQ141">
        <v>43</v>
      </c>
      <c r="ER141">
        <v>40</v>
      </c>
      <c r="ES141">
        <v>50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403</v>
      </c>
      <c r="FX141">
        <v>36.360000610351563</v>
      </c>
      <c r="FY141">
        <v>36.650001525878913</v>
      </c>
      <c r="FZ141">
        <v>37.409999847412109</v>
      </c>
      <c r="GA141">
        <v>35.700000762939453</v>
      </c>
      <c r="GB141">
        <v>35.880001068115227</v>
      </c>
      <c r="GC141">
        <v>587</v>
      </c>
      <c r="GD141">
        <v>37</v>
      </c>
      <c r="GE141">
        <v>323</v>
      </c>
      <c r="GF141">
        <v>0</v>
      </c>
      <c r="GG141">
        <v>61</v>
      </c>
      <c r="GH141">
        <v>424</v>
      </c>
      <c r="GI141">
        <v>0</v>
      </c>
      <c r="GJ141">
        <v>256</v>
      </c>
      <c r="GK141">
        <v>10</v>
      </c>
      <c r="GL141">
        <v>6</v>
      </c>
      <c r="GM141">
        <v>0</v>
      </c>
      <c r="GN141">
        <v>0</v>
      </c>
      <c r="GO141">
        <v>1</v>
      </c>
      <c r="GP141">
        <v>0</v>
      </c>
      <c r="GQ141">
        <v>1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2.8</v>
      </c>
      <c r="GX141" t="s">
        <v>288</v>
      </c>
      <c r="GY141">
        <v>261301</v>
      </c>
      <c r="GZ141">
        <v>239933</v>
      </c>
      <c r="HA141">
        <v>0.24299999999999999</v>
      </c>
      <c r="HB141">
        <v>0.42899999999999999</v>
      </c>
      <c r="HC141">
        <v>-2.95</v>
      </c>
      <c r="HD141">
        <v>3.86</v>
      </c>
      <c r="HE141">
        <v>0</v>
      </c>
      <c r="HF141" s="2">
        <f t="shared" si="65"/>
        <v>7.9127122361121183E-3</v>
      </c>
      <c r="HG141" s="2">
        <f t="shared" si="66"/>
        <v>2.0315378899574354E-2</v>
      </c>
      <c r="HH141" s="2">
        <f t="shared" si="67"/>
        <v>2.5920892861864053E-2</v>
      </c>
      <c r="HI141" s="2">
        <f t="shared" si="68"/>
        <v>5.0167307641395542E-3</v>
      </c>
      <c r="HJ141" s="3">
        <f t="shared" si="69"/>
        <v>37.394560193547122</v>
      </c>
      <c r="HK141" s="4" t="str">
        <f t="shared" si="70"/>
        <v>RRGB</v>
      </c>
    </row>
    <row r="142" spans="1:219" hidden="1" x14ac:dyDescent="0.3">
      <c r="A142">
        <v>133</v>
      </c>
      <c r="B142" t="s">
        <v>705</v>
      </c>
      <c r="C142">
        <v>10</v>
      </c>
      <c r="D142">
        <v>0</v>
      </c>
      <c r="E142">
        <v>5</v>
      </c>
      <c r="F142">
        <v>1</v>
      </c>
      <c r="G142" t="s">
        <v>218</v>
      </c>
      <c r="H142" t="s">
        <v>706</v>
      </c>
      <c r="I142">
        <v>6</v>
      </c>
      <c r="J142">
        <v>0</v>
      </c>
      <c r="K142" t="s">
        <v>218</v>
      </c>
      <c r="L142" t="s">
        <v>218</v>
      </c>
      <c r="M142">
        <v>7</v>
      </c>
      <c r="N142">
        <v>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</v>
      </c>
      <c r="W142">
        <v>1</v>
      </c>
      <c r="X142">
        <v>5</v>
      </c>
      <c r="Y142">
        <v>3</v>
      </c>
      <c r="Z142">
        <v>171</v>
      </c>
      <c r="AA142">
        <v>0</v>
      </c>
      <c r="AB142">
        <v>0</v>
      </c>
      <c r="AC142">
        <v>0</v>
      </c>
      <c r="AD142">
        <v>0</v>
      </c>
      <c r="AE142">
        <v>9</v>
      </c>
      <c r="AF142">
        <v>0</v>
      </c>
      <c r="AG142">
        <v>47</v>
      </c>
      <c r="AH142">
        <v>0</v>
      </c>
      <c r="AI142">
        <v>2</v>
      </c>
      <c r="AJ142">
        <v>0</v>
      </c>
      <c r="AK142">
        <v>1</v>
      </c>
      <c r="AL142">
        <v>0</v>
      </c>
      <c r="AM142">
        <v>17</v>
      </c>
      <c r="AN142">
        <v>9</v>
      </c>
      <c r="AO142">
        <v>38</v>
      </c>
      <c r="AP142">
        <v>38</v>
      </c>
      <c r="AQ142">
        <v>2</v>
      </c>
      <c r="AR142">
        <v>2</v>
      </c>
      <c r="AS142">
        <v>1</v>
      </c>
      <c r="AT142">
        <v>1</v>
      </c>
      <c r="AU142" t="s">
        <v>354</v>
      </c>
      <c r="AV142">
        <v>70.75</v>
      </c>
      <c r="AW142">
        <v>70</v>
      </c>
      <c r="AX142">
        <v>70.660003662109375</v>
      </c>
      <c r="AY142">
        <v>68.849998474121094</v>
      </c>
      <c r="AZ142">
        <v>70.040000915527344</v>
      </c>
      <c r="BA142" s="2">
        <f t="shared" si="53"/>
        <v>-1.0714285714285676E-2</v>
      </c>
      <c r="BB142" s="2">
        <f t="shared" si="54"/>
        <v>9.340555164212283E-3</v>
      </c>
      <c r="BC142" s="2">
        <f t="shared" si="55"/>
        <v>1.6428593226841537E-2</v>
      </c>
      <c r="BD142" s="2">
        <f t="shared" si="56"/>
        <v>1.6990325897360714E-2</v>
      </c>
      <c r="BE142">
        <v>103</v>
      </c>
      <c r="BF142">
        <v>44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52</v>
      </c>
      <c r="BO142">
        <v>18</v>
      </c>
      <c r="BP142">
        <v>9</v>
      </c>
      <c r="BQ142">
        <v>4</v>
      </c>
      <c r="BR142">
        <v>12</v>
      </c>
      <c r="BS142">
        <v>0</v>
      </c>
      <c r="BT142">
        <v>0</v>
      </c>
      <c r="BU142">
        <v>0</v>
      </c>
      <c r="BV142">
        <v>0</v>
      </c>
      <c r="BW142">
        <v>40</v>
      </c>
      <c r="BX142">
        <v>0</v>
      </c>
      <c r="BY142">
        <v>12</v>
      </c>
      <c r="BZ142">
        <v>0</v>
      </c>
      <c r="CA142">
        <v>2</v>
      </c>
      <c r="CB142">
        <v>0</v>
      </c>
      <c r="CC142">
        <v>3</v>
      </c>
      <c r="CD142">
        <v>0</v>
      </c>
      <c r="CE142">
        <v>1</v>
      </c>
      <c r="CF142">
        <v>0</v>
      </c>
      <c r="CG142">
        <v>2</v>
      </c>
      <c r="CH142">
        <v>2</v>
      </c>
      <c r="CI142">
        <v>1</v>
      </c>
      <c r="CJ142">
        <v>0</v>
      </c>
      <c r="CK142">
        <v>1</v>
      </c>
      <c r="CL142">
        <v>1</v>
      </c>
      <c r="CM142" t="s">
        <v>268</v>
      </c>
      <c r="CN142">
        <v>70.040000915527344</v>
      </c>
      <c r="CO142">
        <v>71.5</v>
      </c>
      <c r="CP142">
        <v>71.648002624511719</v>
      </c>
      <c r="CQ142">
        <v>68.694000244140625</v>
      </c>
      <c r="CR142">
        <v>70</v>
      </c>
      <c r="CS142" s="2">
        <f t="shared" si="57"/>
        <v>2.0419567615002188E-2</v>
      </c>
      <c r="CT142" s="2">
        <f t="shared" si="58"/>
        <v>2.0656908649270278E-3</v>
      </c>
      <c r="CU142" s="2">
        <f t="shared" si="59"/>
        <v>3.9244751830201041E-2</v>
      </c>
      <c r="CV142" s="2">
        <f t="shared" si="60"/>
        <v>1.8657139369419595E-2</v>
      </c>
      <c r="CW142">
        <v>1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195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1</v>
      </c>
      <c r="DX142">
        <v>0</v>
      </c>
      <c r="DY142">
        <v>0</v>
      </c>
      <c r="DZ142">
        <v>0</v>
      </c>
      <c r="EA142">
        <v>1</v>
      </c>
      <c r="EB142">
        <v>0</v>
      </c>
      <c r="EC142">
        <v>0</v>
      </c>
      <c r="ED142">
        <v>0</v>
      </c>
      <c r="EE142" t="s">
        <v>343</v>
      </c>
      <c r="EF142">
        <v>70</v>
      </c>
      <c r="EG142">
        <v>69.089996337890625</v>
      </c>
      <c r="EH142">
        <v>70.989997863769531</v>
      </c>
      <c r="EI142">
        <v>68.209999084472656</v>
      </c>
      <c r="EJ142">
        <v>70.779998779296875</v>
      </c>
      <c r="EK142" s="2">
        <f t="shared" si="61"/>
        <v>-1.3171279640237898E-2</v>
      </c>
      <c r="EL142" s="2">
        <f t="shared" si="62"/>
        <v>2.6764355304320864E-2</v>
      </c>
      <c r="EM142" s="2">
        <f t="shared" si="63"/>
        <v>1.2736970618933974E-2</v>
      </c>
      <c r="EN142" s="2">
        <f t="shared" si="64"/>
        <v>3.6309688317993305E-2</v>
      </c>
      <c r="EO142">
        <v>4</v>
      </c>
      <c r="EP142">
        <v>8</v>
      </c>
      <c r="EQ142">
        <v>16</v>
      </c>
      <c r="ER142">
        <v>53</v>
      </c>
      <c r="ES142">
        <v>114</v>
      </c>
      <c r="ET142">
        <v>0</v>
      </c>
      <c r="EU142">
        <v>0</v>
      </c>
      <c r="EV142">
        <v>0</v>
      </c>
      <c r="EW142">
        <v>0</v>
      </c>
      <c r="EX142">
        <v>1</v>
      </c>
      <c r="EY142">
        <v>1</v>
      </c>
      <c r="EZ142">
        <v>0</v>
      </c>
      <c r="FA142">
        <v>1</v>
      </c>
      <c r="FB142">
        <v>2</v>
      </c>
      <c r="FC142">
        <v>1</v>
      </c>
      <c r="FD142">
        <v>5</v>
      </c>
      <c r="FE142">
        <v>1</v>
      </c>
      <c r="FF142">
        <v>5</v>
      </c>
      <c r="FG142">
        <v>1</v>
      </c>
      <c r="FH142">
        <v>0</v>
      </c>
      <c r="FI142">
        <v>2</v>
      </c>
      <c r="FJ142">
        <v>2</v>
      </c>
      <c r="FK142">
        <v>1</v>
      </c>
      <c r="FL142">
        <v>0</v>
      </c>
      <c r="FM142">
        <v>2</v>
      </c>
      <c r="FN142">
        <v>1</v>
      </c>
      <c r="FO142">
        <v>0</v>
      </c>
      <c r="FP142">
        <v>0</v>
      </c>
      <c r="FQ142">
        <v>1</v>
      </c>
      <c r="FR142">
        <v>1</v>
      </c>
      <c r="FS142">
        <v>0</v>
      </c>
      <c r="FT142">
        <v>0</v>
      </c>
      <c r="FU142">
        <v>1</v>
      </c>
      <c r="FV142">
        <v>1</v>
      </c>
      <c r="FW142" t="s">
        <v>689</v>
      </c>
      <c r="FX142">
        <v>70.779998779296875</v>
      </c>
      <c r="FY142">
        <v>71.260002136230469</v>
      </c>
      <c r="FZ142">
        <v>71.989997863769531</v>
      </c>
      <c r="GA142">
        <v>69.230003356933594</v>
      </c>
      <c r="GB142">
        <v>69.239997863769531</v>
      </c>
      <c r="GC142">
        <v>359</v>
      </c>
      <c r="GD142">
        <v>478</v>
      </c>
      <c r="GE142">
        <v>196</v>
      </c>
      <c r="GF142">
        <v>200</v>
      </c>
      <c r="GG142">
        <v>0</v>
      </c>
      <c r="GH142">
        <v>167</v>
      </c>
      <c r="GI142">
        <v>0</v>
      </c>
      <c r="GJ142">
        <v>167</v>
      </c>
      <c r="GK142">
        <v>5</v>
      </c>
      <c r="GL142">
        <v>380</v>
      </c>
      <c r="GM142">
        <v>5</v>
      </c>
      <c r="GN142">
        <v>197</v>
      </c>
      <c r="GO142">
        <v>6</v>
      </c>
      <c r="GP142">
        <v>2</v>
      </c>
      <c r="GQ142">
        <v>1</v>
      </c>
      <c r="GR142">
        <v>1</v>
      </c>
      <c r="GS142">
        <v>3</v>
      </c>
      <c r="GT142">
        <v>1</v>
      </c>
      <c r="GU142">
        <v>3</v>
      </c>
      <c r="GV142">
        <v>1</v>
      </c>
      <c r="GW142">
        <v>2.8</v>
      </c>
      <c r="GX142" t="s">
        <v>288</v>
      </c>
      <c r="GY142">
        <v>1149395</v>
      </c>
      <c r="GZ142">
        <v>1734950</v>
      </c>
      <c r="HA142">
        <v>5.9950000000000001</v>
      </c>
      <c r="HB142">
        <v>6.681</v>
      </c>
      <c r="HC142">
        <v>359.25</v>
      </c>
      <c r="HD142">
        <v>5.0599999999999996</v>
      </c>
      <c r="HE142">
        <v>0</v>
      </c>
      <c r="HF142" s="2">
        <f t="shared" si="65"/>
        <v>6.7359436225661318E-3</v>
      </c>
      <c r="HG142" s="2">
        <f t="shared" si="66"/>
        <v>1.0140238216432174E-2</v>
      </c>
      <c r="HH142" s="2">
        <f t="shared" si="67"/>
        <v>2.8487211878215346E-2</v>
      </c>
      <c r="HI142" s="2">
        <f t="shared" si="68"/>
        <v>1.4434585708111847E-4</v>
      </c>
      <c r="HJ142" s="3">
        <f t="shared" si="69"/>
        <v>71.982595533195308</v>
      </c>
      <c r="HK142" s="4" t="str">
        <f t="shared" si="70"/>
        <v>RDFN</v>
      </c>
    </row>
    <row r="143" spans="1:219" hidden="1" x14ac:dyDescent="0.3">
      <c r="A143">
        <v>134</v>
      </c>
      <c r="B143" t="s">
        <v>707</v>
      </c>
      <c r="C143">
        <v>10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6</v>
      </c>
      <c r="N143">
        <v>40</v>
      </c>
      <c r="O143">
        <v>144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2</v>
      </c>
      <c r="X143">
        <v>1</v>
      </c>
      <c r="Y143">
        <v>2</v>
      </c>
      <c r="Z143">
        <v>0</v>
      </c>
      <c r="AA143">
        <v>1</v>
      </c>
      <c r="AB143">
        <v>6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651</v>
      </c>
      <c r="AV143">
        <v>62.970001220703118</v>
      </c>
      <c r="AW143">
        <v>63.349998474121087</v>
      </c>
      <c r="AX143">
        <v>63.479999542236328</v>
      </c>
      <c r="AY143">
        <v>62.520000457763672</v>
      </c>
      <c r="AZ143">
        <v>62.669998168945313</v>
      </c>
      <c r="BA143" s="2">
        <f t="shared" si="53"/>
        <v>5.998378256839243E-3</v>
      </c>
      <c r="BB143" s="2">
        <f t="shared" si="54"/>
        <v>2.0479059397084942E-3</v>
      </c>
      <c r="BC143" s="2">
        <f t="shared" si="55"/>
        <v>1.3101784314903719E-2</v>
      </c>
      <c r="BD143" s="2">
        <f t="shared" si="56"/>
        <v>2.3934532561701305E-3</v>
      </c>
      <c r="BE143">
        <v>15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35</v>
      </c>
      <c r="BO143">
        <v>30</v>
      </c>
      <c r="BP143">
        <v>33</v>
      </c>
      <c r="BQ143">
        <v>9</v>
      </c>
      <c r="BR143">
        <v>76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19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0</v>
      </c>
      <c r="CM143" t="s">
        <v>708</v>
      </c>
      <c r="CN143">
        <v>62.669998168945313</v>
      </c>
      <c r="CO143">
        <v>63.299999237060547</v>
      </c>
      <c r="CP143">
        <v>64.19000244140625</v>
      </c>
      <c r="CQ143">
        <v>63.090000152587891</v>
      </c>
      <c r="CR143">
        <v>63.630001068115227</v>
      </c>
      <c r="CS143" s="2">
        <f t="shared" si="57"/>
        <v>9.9526236288860481E-3</v>
      </c>
      <c r="CT143" s="2">
        <f t="shared" si="58"/>
        <v>1.3865137412295891E-2</v>
      </c>
      <c r="CU143" s="2">
        <f t="shared" si="59"/>
        <v>3.3175211217018052E-3</v>
      </c>
      <c r="CV143" s="2">
        <f t="shared" si="60"/>
        <v>8.4865771878468443E-3</v>
      </c>
      <c r="CW143">
        <v>90</v>
      </c>
      <c r="CX143">
        <v>78</v>
      </c>
      <c r="CY143">
        <v>13</v>
      </c>
      <c r="CZ143">
        <v>0</v>
      </c>
      <c r="DA143">
        <v>0</v>
      </c>
      <c r="DB143">
        <v>1</v>
      </c>
      <c r="DC143">
        <v>13</v>
      </c>
      <c r="DD143">
        <v>0</v>
      </c>
      <c r="DE143">
        <v>0</v>
      </c>
      <c r="DF143">
        <v>14</v>
      </c>
      <c r="DG143">
        <v>1</v>
      </c>
      <c r="DH143">
        <v>2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709</v>
      </c>
      <c r="EF143">
        <v>63.630001068115227</v>
      </c>
      <c r="EG143">
        <v>63.639999389648438</v>
      </c>
      <c r="EH143">
        <v>63.909999847412109</v>
      </c>
      <c r="EI143">
        <v>63.099998474121087</v>
      </c>
      <c r="EJ143">
        <v>63.659999847412109</v>
      </c>
      <c r="EK143" s="2">
        <f t="shared" si="61"/>
        <v>1.5710750517128336E-4</v>
      </c>
      <c r="EL143" s="2">
        <f t="shared" si="62"/>
        <v>4.2246981443954112E-3</v>
      </c>
      <c r="EM143" s="2">
        <f t="shared" si="63"/>
        <v>8.4852438828776355E-3</v>
      </c>
      <c r="EN143" s="2">
        <f t="shared" si="64"/>
        <v>8.7967542355215089E-3</v>
      </c>
      <c r="EO143">
        <v>54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50</v>
      </c>
      <c r="EY143">
        <v>35</v>
      </c>
      <c r="EZ143">
        <v>10</v>
      </c>
      <c r="FA143">
        <v>20</v>
      </c>
      <c r="FB143">
        <v>37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500</v>
      </c>
      <c r="FX143">
        <v>63.659999847412109</v>
      </c>
      <c r="FY143">
        <v>64.129997253417969</v>
      </c>
      <c r="FZ143">
        <v>64.629997253417969</v>
      </c>
      <c r="GA143">
        <v>63.560001373291023</v>
      </c>
      <c r="GB143">
        <v>63.919998168945313</v>
      </c>
      <c r="GC143">
        <v>440</v>
      </c>
      <c r="GD143">
        <v>358</v>
      </c>
      <c r="GE143">
        <v>235</v>
      </c>
      <c r="GF143">
        <v>169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113</v>
      </c>
      <c r="GM143">
        <v>0</v>
      </c>
      <c r="GN143">
        <v>37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2.4</v>
      </c>
      <c r="GX143" t="s">
        <v>218</v>
      </c>
      <c r="GY143">
        <v>984446</v>
      </c>
      <c r="GZ143">
        <v>746083</v>
      </c>
      <c r="HA143">
        <v>1.772</v>
      </c>
      <c r="HB143">
        <v>1.9570000000000001</v>
      </c>
      <c r="HC143">
        <v>7.7</v>
      </c>
      <c r="HD143">
        <v>2.81</v>
      </c>
      <c r="HE143">
        <v>9.1538000000000004</v>
      </c>
      <c r="HF143" s="2">
        <f t="shared" si="65"/>
        <v>7.3288231114154723E-3</v>
      </c>
      <c r="HG143" s="2">
        <f t="shared" si="66"/>
        <v>7.736345679227985E-3</v>
      </c>
      <c r="HH143" s="2">
        <f t="shared" si="67"/>
        <v>8.8881319903154621E-3</v>
      </c>
      <c r="HI143" s="2">
        <f t="shared" si="68"/>
        <v>5.6319900808318168E-3</v>
      </c>
      <c r="HJ143" s="3">
        <f t="shared" si="69"/>
        <v>64.626129080578352</v>
      </c>
      <c r="HK143" s="4" t="str">
        <f t="shared" si="70"/>
        <v>REG</v>
      </c>
    </row>
    <row r="144" spans="1:219" hidden="1" x14ac:dyDescent="0.3">
      <c r="A144">
        <v>135</v>
      </c>
      <c r="B144" t="s">
        <v>710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35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39</v>
      </c>
      <c r="W144">
        <v>25</v>
      </c>
      <c r="X144">
        <v>13</v>
      </c>
      <c r="Y144">
        <v>16</v>
      </c>
      <c r="Z144">
        <v>86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36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1</v>
      </c>
      <c r="AT144">
        <v>0</v>
      </c>
      <c r="AU144" t="s">
        <v>699</v>
      </c>
      <c r="AV144">
        <v>21.229999542236332</v>
      </c>
      <c r="AW144">
        <v>21.29999923706055</v>
      </c>
      <c r="AX144">
        <v>21.530000686645511</v>
      </c>
      <c r="AY144">
        <v>21.260000228881839</v>
      </c>
      <c r="AZ144">
        <v>21.409999847412109</v>
      </c>
      <c r="BA144" s="2">
        <f t="shared" si="53"/>
        <v>3.2863707667381004E-3</v>
      </c>
      <c r="BB144" s="2">
        <f t="shared" si="54"/>
        <v>1.0682835218283282E-2</v>
      </c>
      <c r="BC144" s="2">
        <f t="shared" si="55"/>
        <v>1.8778877751842726E-3</v>
      </c>
      <c r="BD144" s="2">
        <f t="shared" si="56"/>
        <v>7.0060541615744043E-3</v>
      </c>
      <c r="BE144">
        <v>79</v>
      </c>
      <c r="BF144">
        <v>97</v>
      </c>
      <c r="BG144">
        <v>3</v>
      </c>
      <c r="BH144">
        <v>0</v>
      </c>
      <c r="BI144">
        <v>0</v>
      </c>
      <c r="BJ144">
        <v>1</v>
      </c>
      <c r="BK144">
        <v>3</v>
      </c>
      <c r="BL144">
        <v>0</v>
      </c>
      <c r="BM144">
        <v>0</v>
      </c>
      <c r="BN144">
        <v>32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425</v>
      </c>
      <c r="CN144">
        <v>21.409999847412109</v>
      </c>
      <c r="CO144">
        <v>21.690000534057621</v>
      </c>
      <c r="CP144">
        <v>21.969999313354489</v>
      </c>
      <c r="CQ144">
        <v>21.569999694824219</v>
      </c>
      <c r="CR144">
        <v>21.95000076293945</v>
      </c>
      <c r="CS144" s="2">
        <f t="shared" si="57"/>
        <v>1.2909206074285473E-2</v>
      </c>
      <c r="CT144" s="2">
        <f t="shared" si="58"/>
        <v>1.2744596633950334E-2</v>
      </c>
      <c r="CU144" s="2">
        <f t="shared" si="59"/>
        <v>5.5325420137716241E-3</v>
      </c>
      <c r="CV144" s="2">
        <f t="shared" si="60"/>
        <v>1.7312120952488907E-2</v>
      </c>
      <c r="CW144">
        <v>76</v>
      </c>
      <c r="CX144">
        <v>55</v>
      </c>
      <c r="CY144">
        <v>33</v>
      </c>
      <c r="CZ144">
        <v>0</v>
      </c>
      <c r="DA144">
        <v>0</v>
      </c>
      <c r="DB144">
        <v>1</v>
      </c>
      <c r="DC144">
        <v>9</v>
      </c>
      <c r="DD144">
        <v>0</v>
      </c>
      <c r="DE144">
        <v>0</v>
      </c>
      <c r="DF144">
        <v>12</v>
      </c>
      <c r="DG144">
        <v>11</v>
      </c>
      <c r="DH144">
        <v>6</v>
      </c>
      <c r="DI144">
        <v>7</v>
      </c>
      <c r="DJ144">
        <v>3</v>
      </c>
      <c r="DK144">
        <v>2</v>
      </c>
      <c r="DL144">
        <v>39</v>
      </c>
      <c r="DM144">
        <v>0</v>
      </c>
      <c r="DN144">
        <v>0</v>
      </c>
      <c r="DO144">
        <v>30</v>
      </c>
      <c r="DP144">
        <v>9</v>
      </c>
      <c r="DQ144">
        <v>3</v>
      </c>
      <c r="DR144">
        <v>3</v>
      </c>
      <c r="DS144">
        <v>1</v>
      </c>
      <c r="DT144">
        <v>1</v>
      </c>
      <c r="DU144">
        <v>1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711</v>
      </c>
      <c r="EF144">
        <v>21.95000076293945</v>
      </c>
      <c r="EG144">
        <v>21.690000534057621</v>
      </c>
      <c r="EH144">
        <v>22.079999923706051</v>
      </c>
      <c r="EI144">
        <v>21.610000610351559</v>
      </c>
      <c r="EJ144">
        <v>21.79999923706055</v>
      </c>
      <c r="EK144" s="2">
        <f t="shared" si="61"/>
        <v>-1.1987101082527651E-2</v>
      </c>
      <c r="EL144" s="2">
        <f t="shared" si="62"/>
        <v>1.7663015896558498E-2</v>
      </c>
      <c r="EM144" s="2">
        <f t="shared" si="63"/>
        <v>3.688332030257313E-3</v>
      </c>
      <c r="EN144" s="2">
        <f t="shared" si="64"/>
        <v>8.7155336402943151E-3</v>
      </c>
      <c r="EO144">
        <v>78</v>
      </c>
      <c r="EP144">
        <v>91</v>
      </c>
      <c r="EQ144">
        <v>18</v>
      </c>
      <c r="ER144">
        <v>6</v>
      </c>
      <c r="ES144">
        <v>0</v>
      </c>
      <c r="ET144">
        <v>1</v>
      </c>
      <c r="EU144">
        <v>24</v>
      </c>
      <c r="EV144">
        <v>0</v>
      </c>
      <c r="EW144">
        <v>0</v>
      </c>
      <c r="EX144">
        <v>4</v>
      </c>
      <c r="EY144">
        <v>1</v>
      </c>
      <c r="EZ144">
        <v>2</v>
      </c>
      <c r="FA144">
        <v>0</v>
      </c>
      <c r="FB144">
        <v>0</v>
      </c>
      <c r="FC144">
        <v>1</v>
      </c>
      <c r="FD144">
        <v>6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303</v>
      </c>
      <c r="FX144">
        <v>21.79999923706055</v>
      </c>
      <c r="FY144">
        <v>22.059999465942379</v>
      </c>
      <c r="FZ144">
        <v>22.180000305175781</v>
      </c>
      <c r="GA144">
        <v>21.569999694824219</v>
      </c>
      <c r="GB144">
        <v>21.79999923706055</v>
      </c>
      <c r="GC144">
        <v>571</v>
      </c>
      <c r="GD144">
        <v>257</v>
      </c>
      <c r="GE144">
        <v>357</v>
      </c>
      <c r="GF144">
        <v>46</v>
      </c>
      <c r="GG144">
        <v>0</v>
      </c>
      <c r="GH144">
        <v>6</v>
      </c>
      <c r="GI144">
        <v>0</v>
      </c>
      <c r="GJ144">
        <v>6</v>
      </c>
      <c r="GK144">
        <v>0</v>
      </c>
      <c r="GL144">
        <v>89</v>
      </c>
      <c r="GM144">
        <v>0</v>
      </c>
      <c r="GN144">
        <v>3</v>
      </c>
      <c r="GO144">
        <v>1</v>
      </c>
      <c r="GP144">
        <v>1</v>
      </c>
      <c r="GQ144">
        <v>1</v>
      </c>
      <c r="GR144">
        <v>1</v>
      </c>
      <c r="GS144">
        <v>1</v>
      </c>
      <c r="GT144">
        <v>0</v>
      </c>
      <c r="GU144">
        <v>0</v>
      </c>
      <c r="GV144">
        <v>0</v>
      </c>
      <c r="GW144">
        <v>2.2000000000000002</v>
      </c>
      <c r="GX144" t="s">
        <v>218</v>
      </c>
      <c r="GY144">
        <v>8758873</v>
      </c>
      <c r="GZ144">
        <v>8534833</v>
      </c>
      <c r="HC144">
        <v>-0.46</v>
      </c>
      <c r="HD144">
        <v>2</v>
      </c>
      <c r="HE144">
        <v>0.40789999999999998</v>
      </c>
      <c r="HF144" s="2">
        <f t="shared" si="65"/>
        <v>1.1786048738724242E-2</v>
      </c>
      <c r="HG144" s="2">
        <f t="shared" si="66"/>
        <v>5.4103172940623834E-3</v>
      </c>
      <c r="HH144" s="2">
        <f t="shared" si="67"/>
        <v>2.2212138847720886E-2</v>
      </c>
      <c r="HI144" s="2">
        <f t="shared" si="68"/>
        <v>1.0550438086498914E-2</v>
      </c>
      <c r="HJ144" s="3">
        <f t="shared" si="69"/>
        <v>22.179351062559974</v>
      </c>
      <c r="HK144" s="4" t="str">
        <f t="shared" si="70"/>
        <v>RF</v>
      </c>
    </row>
    <row r="145" spans="1:219" hidden="1" x14ac:dyDescent="0.3">
      <c r="A145">
        <v>136</v>
      </c>
      <c r="B145" t="s">
        <v>712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161</v>
      </c>
      <c r="N145">
        <v>11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13</v>
      </c>
      <c r="W145">
        <v>6</v>
      </c>
      <c r="X145">
        <v>8</v>
      </c>
      <c r="Y145">
        <v>3</v>
      </c>
      <c r="Z145">
        <v>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713</v>
      </c>
      <c r="AV145">
        <v>104.90000152587891</v>
      </c>
      <c r="AW145">
        <v>105.370002746582</v>
      </c>
      <c r="AX145">
        <v>105.370002746582</v>
      </c>
      <c r="AY145">
        <v>104.4599990844727</v>
      </c>
      <c r="AZ145">
        <v>104.6699981689453</v>
      </c>
      <c r="BA145" s="2">
        <f t="shared" si="53"/>
        <v>4.4604840889438391E-3</v>
      </c>
      <c r="BB145" s="2">
        <f t="shared" si="54"/>
        <v>0</v>
      </c>
      <c r="BC145" s="2">
        <f t="shared" si="55"/>
        <v>8.6362687519131454E-3</v>
      </c>
      <c r="BD145" s="2">
        <f t="shared" si="56"/>
        <v>2.0062968199697773E-3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7</v>
      </c>
      <c r="BP145">
        <v>11</v>
      </c>
      <c r="BQ145">
        <v>11</v>
      </c>
      <c r="BR145">
        <v>164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629</v>
      </c>
      <c r="CN145">
        <v>104.6699981689453</v>
      </c>
      <c r="CO145">
        <v>105.1999969482422</v>
      </c>
      <c r="CP145">
        <v>106.11000061035161</v>
      </c>
      <c r="CQ145">
        <v>104.7799987792969</v>
      </c>
      <c r="CR145">
        <v>106.0800018310547</v>
      </c>
      <c r="CS145" s="2">
        <f t="shared" si="57"/>
        <v>5.0380113561948603E-3</v>
      </c>
      <c r="CT145" s="2">
        <f t="shared" si="58"/>
        <v>8.5760404945339763E-3</v>
      </c>
      <c r="CU145" s="2">
        <f t="shared" si="59"/>
        <v>3.9923781476147724E-3</v>
      </c>
      <c r="CV145" s="2">
        <f t="shared" si="60"/>
        <v>1.2254930517706875E-2</v>
      </c>
      <c r="CW145">
        <v>113</v>
      </c>
      <c r="CX145">
        <v>80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1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714</v>
      </c>
      <c r="EF145">
        <v>106.0800018310547</v>
      </c>
      <c r="EG145">
        <v>106.1600036621094</v>
      </c>
      <c r="EH145">
        <v>106.5299987792969</v>
      </c>
      <c r="EI145">
        <v>105.76999664306641</v>
      </c>
      <c r="EJ145">
        <v>106.3000030517578</v>
      </c>
      <c r="EK145" s="2">
        <f t="shared" si="61"/>
        <v>7.5359672470753925E-4</v>
      </c>
      <c r="EL145" s="2">
        <f t="shared" si="62"/>
        <v>3.4731542422528072E-3</v>
      </c>
      <c r="EM145" s="2">
        <f t="shared" si="63"/>
        <v>3.6737660662138349E-3</v>
      </c>
      <c r="EN145" s="2">
        <f t="shared" si="64"/>
        <v>4.9859491389979693E-3</v>
      </c>
      <c r="EO145">
        <v>107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71</v>
      </c>
      <c r="EY145">
        <v>23</v>
      </c>
      <c r="EZ145">
        <v>9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715</v>
      </c>
      <c r="FX145">
        <v>106.3000030517578</v>
      </c>
      <c r="FY145">
        <v>106.8199996948242</v>
      </c>
      <c r="FZ145">
        <v>108.5</v>
      </c>
      <c r="GA145">
        <v>106.5699996948242</v>
      </c>
      <c r="GB145">
        <v>107.9899978637695</v>
      </c>
      <c r="GC145">
        <v>472</v>
      </c>
      <c r="GD145">
        <v>329</v>
      </c>
      <c r="GE145">
        <v>300</v>
      </c>
      <c r="GF145">
        <v>104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166</v>
      </c>
      <c r="GM145">
        <v>0</v>
      </c>
      <c r="GN145">
        <v>0</v>
      </c>
      <c r="GO145">
        <v>1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2.2000000000000002</v>
      </c>
      <c r="GX145" t="s">
        <v>218</v>
      </c>
      <c r="GY145">
        <v>1054915</v>
      </c>
      <c r="GZ145">
        <v>896383</v>
      </c>
      <c r="HA145">
        <v>0.59899999999999998</v>
      </c>
      <c r="HB145">
        <v>0.66700000000000004</v>
      </c>
      <c r="HC145">
        <v>3.65</v>
      </c>
      <c r="HD145">
        <v>1.68</v>
      </c>
      <c r="HE145">
        <v>0.54969999999999997</v>
      </c>
      <c r="HF145" s="2">
        <f t="shared" si="65"/>
        <v>4.8679708346002215E-3</v>
      </c>
      <c r="HG145" s="2">
        <f t="shared" si="66"/>
        <v>1.5483873780422042E-2</v>
      </c>
      <c r="HH145" s="2">
        <f t="shared" si="67"/>
        <v>2.3403857022489261E-3</v>
      </c>
      <c r="HI145" s="2">
        <f t="shared" si="68"/>
        <v>1.3149348986344456E-2</v>
      </c>
      <c r="HJ145" s="3">
        <f t="shared" si="69"/>
        <v>108.47398708732358</v>
      </c>
      <c r="HK145" s="4" t="str">
        <f t="shared" si="70"/>
        <v>RSG</v>
      </c>
    </row>
    <row r="146" spans="1:219" hidden="1" x14ac:dyDescent="0.3">
      <c r="A146">
        <v>137</v>
      </c>
      <c r="B146" t="s">
        <v>716</v>
      </c>
      <c r="C146">
        <v>10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4</v>
      </c>
      <c r="N146">
        <v>33</v>
      </c>
      <c r="O146">
        <v>70</v>
      </c>
      <c r="P146">
        <v>87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1</v>
      </c>
      <c r="AB146">
        <v>2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296</v>
      </c>
      <c r="AV146">
        <v>129.16999816894531</v>
      </c>
      <c r="AW146">
        <v>128.55999755859381</v>
      </c>
      <c r="AX146">
        <v>129.5899963378906</v>
      </c>
      <c r="AY146">
        <v>128.00999450683591</v>
      </c>
      <c r="AZ146">
        <v>128.52000427246091</v>
      </c>
      <c r="BA146" s="2">
        <f t="shared" si="53"/>
        <v>-4.7448710480371137E-3</v>
      </c>
      <c r="BB146" s="2">
        <f t="shared" si="54"/>
        <v>7.9481349517998012E-3</v>
      </c>
      <c r="BC146" s="2">
        <f t="shared" si="55"/>
        <v>4.2781818777433145E-3</v>
      </c>
      <c r="BD146" s="2">
        <f t="shared" si="56"/>
        <v>3.9683298215877905E-3</v>
      </c>
      <c r="BE146">
        <v>130</v>
      </c>
      <c r="BF146">
        <v>49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22</v>
      </c>
      <c r="BO146">
        <v>6</v>
      </c>
      <c r="BP146">
        <v>2</v>
      </c>
      <c r="BQ146">
        <v>1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383</v>
      </c>
      <c r="CN146">
        <v>128.52000427246091</v>
      </c>
      <c r="CO146">
        <v>129.05999755859381</v>
      </c>
      <c r="CP146">
        <v>131.27000427246091</v>
      </c>
      <c r="CQ146">
        <v>128.82000732421881</v>
      </c>
      <c r="CR146">
        <v>131.17999267578119</v>
      </c>
      <c r="CS146" s="2">
        <f t="shared" si="57"/>
        <v>4.1840484762735164E-3</v>
      </c>
      <c r="CT146" s="2">
        <f t="shared" si="58"/>
        <v>1.683558042155664E-2</v>
      </c>
      <c r="CU146" s="2">
        <f t="shared" si="59"/>
        <v>1.8595245538111094E-3</v>
      </c>
      <c r="CV146" s="2">
        <f t="shared" si="60"/>
        <v>1.7990436677300492E-2</v>
      </c>
      <c r="CW146">
        <v>27</v>
      </c>
      <c r="CX146">
        <v>85</v>
      </c>
      <c r="CY146">
        <v>47</v>
      </c>
      <c r="CZ146">
        <v>36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1</v>
      </c>
      <c r="DL146">
        <v>1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301</v>
      </c>
      <c r="EF146">
        <v>131.17999267578119</v>
      </c>
      <c r="EG146">
        <v>131.4100036621094</v>
      </c>
      <c r="EH146">
        <v>132.80000305175781</v>
      </c>
      <c r="EI146">
        <v>130.1300048828125</v>
      </c>
      <c r="EJ146">
        <v>130.94000244140619</v>
      </c>
      <c r="EK146" s="2">
        <f t="shared" si="61"/>
        <v>1.7503308722190969E-3</v>
      </c>
      <c r="EL146" s="2">
        <f t="shared" si="62"/>
        <v>1.0466862633328855E-2</v>
      </c>
      <c r="EM146" s="2">
        <f t="shared" si="63"/>
        <v>9.7404972500276799E-3</v>
      </c>
      <c r="EN146" s="2">
        <f t="shared" si="64"/>
        <v>6.1860206467931889E-3</v>
      </c>
      <c r="EO146">
        <v>12</v>
      </c>
      <c r="EP146">
        <v>7</v>
      </c>
      <c r="EQ146">
        <v>1</v>
      </c>
      <c r="ER146">
        <v>0</v>
      </c>
      <c r="ES146">
        <v>0</v>
      </c>
      <c r="ET146">
        <v>1</v>
      </c>
      <c r="EU146">
        <v>1</v>
      </c>
      <c r="EV146">
        <v>0</v>
      </c>
      <c r="EW146">
        <v>0</v>
      </c>
      <c r="EX146">
        <v>0</v>
      </c>
      <c r="EY146">
        <v>1</v>
      </c>
      <c r="EZ146">
        <v>13</v>
      </c>
      <c r="FA146">
        <v>54</v>
      </c>
      <c r="FB146">
        <v>107</v>
      </c>
      <c r="FC146">
        <v>1</v>
      </c>
      <c r="FD146">
        <v>0</v>
      </c>
      <c r="FE146">
        <v>0</v>
      </c>
      <c r="FF146">
        <v>0</v>
      </c>
      <c r="FG146">
        <v>8</v>
      </c>
      <c r="FH146">
        <v>2</v>
      </c>
      <c r="FI146">
        <v>0</v>
      </c>
      <c r="FJ146">
        <v>0</v>
      </c>
      <c r="FK146">
        <v>1</v>
      </c>
      <c r="FL146">
        <v>1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642</v>
      </c>
      <c r="FX146">
        <v>130.94000244140619</v>
      </c>
      <c r="FY146">
        <v>131.30999755859381</v>
      </c>
      <c r="FZ146">
        <v>133.16999816894531</v>
      </c>
      <c r="GA146">
        <v>130.91999816894531</v>
      </c>
      <c r="GB146">
        <v>132.1300048828125</v>
      </c>
      <c r="GC146">
        <v>589</v>
      </c>
      <c r="GD146">
        <v>209</v>
      </c>
      <c r="GE146">
        <v>215</v>
      </c>
      <c r="GF146">
        <v>176</v>
      </c>
      <c r="GG146">
        <v>0</v>
      </c>
      <c r="GH146">
        <v>124</v>
      </c>
      <c r="GI146">
        <v>0</v>
      </c>
      <c r="GJ146">
        <v>36</v>
      </c>
      <c r="GK146">
        <v>0</v>
      </c>
      <c r="GL146">
        <v>107</v>
      </c>
      <c r="GM146">
        <v>0</v>
      </c>
      <c r="GN146">
        <v>107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1.9</v>
      </c>
      <c r="GX146" t="s">
        <v>218</v>
      </c>
      <c r="GY146">
        <v>1190999</v>
      </c>
      <c r="GZ146">
        <v>1185466</v>
      </c>
      <c r="HA146">
        <v>1.2470000000000001</v>
      </c>
      <c r="HB146">
        <v>1.6870000000000001</v>
      </c>
      <c r="HC146">
        <v>0.67</v>
      </c>
      <c r="HD146">
        <v>1.87</v>
      </c>
      <c r="HE146">
        <v>1.1875</v>
      </c>
      <c r="HF146" s="2">
        <f t="shared" si="65"/>
        <v>2.8177223674268337E-3</v>
      </c>
      <c r="HG146" s="2">
        <f t="shared" si="66"/>
        <v>1.3967114484689125E-2</v>
      </c>
      <c r="HH146" s="2">
        <f t="shared" si="67"/>
        <v>2.9700662318150606E-3</v>
      </c>
      <c r="HI146" s="2">
        <f t="shared" si="68"/>
        <v>9.157698245302881E-3</v>
      </c>
      <c r="HJ146" s="3">
        <f t="shared" si="69"/>
        <v>133.14401932747893</v>
      </c>
      <c r="HK146" s="4" t="str">
        <f t="shared" si="70"/>
        <v>ROST</v>
      </c>
    </row>
    <row r="147" spans="1:219" hidden="1" x14ac:dyDescent="0.3">
      <c r="A147">
        <v>138</v>
      </c>
      <c r="B147" t="s">
        <v>717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68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56</v>
      </c>
      <c r="W147">
        <v>12</v>
      </c>
      <c r="X147">
        <v>7</v>
      </c>
      <c r="Y147">
        <v>7</v>
      </c>
      <c r="Z147">
        <v>38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2</v>
      </c>
      <c r="AN147">
        <v>1</v>
      </c>
      <c r="AO147">
        <v>4</v>
      </c>
      <c r="AP147">
        <v>0</v>
      </c>
      <c r="AQ147">
        <v>1</v>
      </c>
      <c r="AR147">
        <v>1</v>
      </c>
      <c r="AS147">
        <v>1</v>
      </c>
      <c r="AT147">
        <v>0</v>
      </c>
      <c r="AU147" t="s">
        <v>417</v>
      </c>
      <c r="AV147">
        <v>94.339996337890625</v>
      </c>
      <c r="AW147">
        <v>94.660003662109375</v>
      </c>
      <c r="AX147">
        <v>95.290000915527344</v>
      </c>
      <c r="AY147">
        <v>94.059997558593764</v>
      </c>
      <c r="AZ147">
        <v>94.529998779296875</v>
      </c>
      <c r="BA147" s="2">
        <f t="shared" si="53"/>
        <v>3.3805969980840178E-3</v>
      </c>
      <c r="BB147" s="2">
        <f t="shared" si="54"/>
        <v>6.6113679018268146E-3</v>
      </c>
      <c r="BC147" s="2">
        <f t="shared" si="55"/>
        <v>6.3385387735388488E-3</v>
      </c>
      <c r="BD147" s="2">
        <f t="shared" si="56"/>
        <v>4.9719795490577035E-3</v>
      </c>
      <c r="BE147">
        <v>89</v>
      </c>
      <c r="BF147">
        <v>11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61</v>
      </c>
      <c r="BO147">
        <v>23</v>
      </c>
      <c r="BP147">
        <v>3</v>
      </c>
      <c r="BQ147">
        <v>2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534</v>
      </c>
      <c r="CN147">
        <v>94.529998779296875</v>
      </c>
      <c r="CO147">
        <v>94.959999084472656</v>
      </c>
      <c r="CP147">
        <v>95.569999694824219</v>
      </c>
      <c r="CQ147">
        <v>94.330001831054673</v>
      </c>
      <c r="CR147">
        <v>94.650001525878906</v>
      </c>
      <c r="CS147" s="2">
        <f t="shared" si="57"/>
        <v>4.5282256668228715E-3</v>
      </c>
      <c r="CT147" s="2">
        <f t="shared" si="58"/>
        <v>6.3827625018251233E-3</v>
      </c>
      <c r="CU147" s="2">
        <f t="shared" si="59"/>
        <v>6.6343435077075297E-3</v>
      </c>
      <c r="CV147" s="2">
        <f t="shared" si="60"/>
        <v>3.3808736361904401E-3</v>
      </c>
      <c r="CW147">
        <v>23</v>
      </c>
      <c r="CX147">
        <v>10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20</v>
      </c>
      <c r="DG147">
        <v>22</v>
      </c>
      <c r="DH147">
        <v>28</v>
      </c>
      <c r="DI147">
        <v>37</v>
      </c>
      <c r="DJ147">
        <v>31</v>
      </c>
      <c r="DK147">
        <v>0</v>
      </c>
      <c r="DL147">
        <v>0</v>
      </c>
      <c r="DM147">
        <v>0</v>
      </c>
      <c r="DN147">
        <v>0</v>
      </c>
      <c r="DO147">
        <v>10</v>
      </c>
      <c r="DP147">
        <v>0</v>
      </c>
      <c r="DQ147">
        <v>2</v>
      </c>
      <c r="DR147">
        <v>0</v>
      </c>
      <c r="DS147">
        <v>1</v>
      </c>
      <c r="DT147">
        <v>0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527</v>
      </c>
      <c r="EF147">
        <v>94.650001525878906</v>
      </c>
      <c r="EG147">
        <v>94.459999084472656</v>
      </c>
      <c r="EH147">
        <v>95.430000305175781</v>
      </c>
      <c r="EI147">
        <v>94.410003662109375</v>
      </c>
      <c r="EJ147">
        <v>94.839996337890625</v>
      </c>
      <c r="EK147" s="2">
        <f t="shared" si="61"/>
        <v>-2.0114592763900152E-3</v>
      </c>
      <c r="EL147" s="2">
        <f t="shared" si="62"/>
        <v>1.0164531254334697E-2</v>
      </c>
      <c r="EM147" s="2">
        <f t="shared" si="63"/>
        <v>5.2927612585063066E-4</v>
      </c>
      <c r="EN147" s="2">
        <f t="shared" si="64"/>
        <v>4.533874866984311E-3</v>
      </c>
      <c r="EO147">
        <v>70</v>
      </c>
      <c r="EP147">
        <v>110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1</v>
      </c>
      <c r="EY147">
        <v>0</v>
      </c>
      <c r="EZ147">
        <v>0</v>
      </c>
      <c r="FA147">
        <v>0</v>
      </c>
      <c r="FB147">
        <v>0</v>
      </c>
      <c r="FC147">
        <v>1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534</v>
      </c>
      <c r="FX147">
        <v>94.839996337890625</v>
      </c>
      <c r="FY147">
        <v>95.760002136230469</v>
      </c>
      <c r="FZ147">
        <v>97.400001525878906</v>
      </c>
      <c r="GA147">
        <v>94.959999084472656</v>
      </c>
      <c r="GB147">
        <v>96.589996337890625</v>
      </c>
      <c r="GC147">
        <v>383</v>
      </c>
      <c r="GD147">
        <v>349</v>
      </c>
      <c r="GE147">
        <v>214</v>
      </c>
      <c r="GF147">
        <v>139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70</v>
      </c>
      <c r="GM147">
        <v>0</v>
      </c>
      <c r="GN147">
        <v>31</v>
      </c>
      <c r="GO147">
        <v>2</v>
      </c>
      <c r="GP147">
        <v>1</v>
      </c>
      <c r="GQ147">
        <v>0</v>
      </c>
      <c r="GR147">
        <v>0</v>
      </c>
      <c r="GS147">
        <v>1</v>
      </c>
      <c r="GT147">
        <v>0</v>
      </c>
      <c r="GU147">
        <v>0</v>
      </c>
      <c r="GV147">
        <v>0</v>
      </c>
      <c r="GW147">
        <v>2.5</v>
      </c>
      <c r="GX147" t="s">
        <v>218</v>
      </c>
      <c r="GY147">
        <v>609399</v>
      </c>
      <c r="GZ147">
        <v>409766</v>
      </c>
      <c r="HA147">
        <v>1.169</v>
      </c>
      <c r="HB147">
        <v>2.2509999999999999</v>
      </c>
      <c r="HC147">
        <v>1.45</v>
      </c>
      <c r="HD147">
        <v>2.75</v>
      </c>
      <c r="HE147">
        <v>0.42290001999999999</v>
      </c>
      <c r="HF147" s="2">
        <f t="shared" si="65"/>
        <v>9.6074120490413639E-3</v>
      </c>
      <c r="HG147" s="2">
        <f t="shared" si="66"/>
        <v>1.6837775810636835E-2</v>
      </c>
      <c r="HH147" s="2">
        <f t="shared" si="67"/>
        <v>8.354250562982557E-3</v>
      </c>
      <c r="HI147" s="2">
        <f t="shared" si="68"/>
        <v>1.6875425149783796E-2</v>
      </c>
      <c r="HJ147" s="3">
        <f t="shared" si="69"/>
        <v>97.372387583826423</v>
      </c>
      <c r="HK147" s="4" t="str">
        <f t="shared" si="70"/>
        <v>RPM</v>
      </c>
    </row>
    <row r="148" spans="1:219" hidden="1" x14ac:dyDescent="0.3">
      <c r="A148">
        <v>139</v>
      </c>
      <c r="B148" t="s">
        <v>718</v>
      </c>
      <c r="C148">
        <v>11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9</v>
      </c>
      <c r="N148">
        <v>46</v>
      </c>
      <c r="O148">
        <v>59</v>
      </c>
      <c r="P148">
        <v>48</v>
      </c>
      <c r="Q148">
        <v>15</v>
      </c>
      <c r="R148">
        <v>1</v>
      </c>
      <c r="S148">
        <v>3</v>
      </c>
      <c r="T148">
        <v>0</v>
      </c>
      <c r="U148">
        <v>0</v>
      </c>
      <c r="V148">
        <v>3</v>
      </c>
      <c r="W148">
        <v>4</v>
      </c>
      <c r="X148">
        <v>2</v>
      </c>
      <c r="Y148">
        <v>2</v>
      </c>
      <c r="Z148">
        <v>4</v>
      </c>
      <c r="AA148">
        <v>1</v>
      </c>
      <c r="AB148">
        <v>15</v>
      </c>
      <c r="AC148">
        <v>1</v>
      </c>
      <c r="AD148">
        <v>15</v>
      </c>
      <c r="AE148">
        <v>11</v>
      </c>
      <c r="AF148">
        <v>3</v>
      </c>
      <c r="AG148">
        <v>4</v>
      </c>
      <c r="AH148">
        <v>4</v>
      </c>
      <c r="AI148">
        <v>1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430</v>
      </c>
      <c r="AV148">
        <v>76.779998779296875</v>
      </c>
      <c r="AW148">
        <v>76.779998779296875</v>
      </c>
      <c r="AX148">
        <v>78.629997253417969</v>
      </c>
      <c r="AY148">
        <v>75.629997253417969</v>
      </c>
      <c r="AZ148">
        <v>77.360000610351563</v>
      </c>
      <c r="BA148" s="2">
        <f t="shared" si="53"/>
        <v>0</v>
      </c>
      <c r="BB148" s="2">
        <f t="shared" si="54"/>
        <v>2.3527896969889217E-2</v>
      </c>
      <c r="BC148" s="2">
        <f t="shared" si="55"/>
        <v>1.4977878928919663E-2</v>
      </c>
      <c r="BD148" s="2">
        <f t="shared" si="56"/>
        <v>2.2363021500572455E-2</v>
      </c>
      <c r="BE148">
        <v>16</v>
      </c>
      <c r="BF148">
        <v>66</v>
      </c>
      <c r="BG148">
        <v>51</v>
      </c>
      <c r="BH148">
        <v>43</v>
      </c>
      <c r="BI148">
        <v>6</v>
      </c>
      <c r="BJ148">
        <v>1</v>
      </c>
      <c r="BK148">
        <v>10</v>
      </c>
      <c r="BL148">
        <v>0</v>
      </c>
      <c r="BM148">
        <v>0</v>
      </c>
      <c r="BN148">
        <v>4</v>
      </c>
      <c r="BO148">
        <v>1</v>
      </c>
      <c r="BP148">
        <v>3</v>
      </c>
      <c r="BQ148">
        <v>2</v>
      </c>
      <c r="BR148">
        <v>3</v>
      </c>
      <c r="BS148">
        <v>2</v>
      </c>
      <c r="BT148">
        <v>13</v>
      </c>
      <c r="BU148">
        <v>1</v>
      </c>
      <c r="BV148">
        <v>13</v>
      </c>
      <c r="BW148">
        <v>17</v>
      </c>
      <c r="BX148">
        <v>10</v>
      </c>
      <c r="BY148">
        <v>3</v>
      </c>
      <c r="BZ148">
        <v>3</v>
      </c>
      <c r="CA148">
        <v>1</v>
      </c>
      <c r="CB148">
        <v>1</v>
      </c>
      <c r="CC148">
        <v>2</v>
      </c>
      <c r="CD148">
        <v>2</v>
      </c>
      <c r="CE148">
        <v>0</v>
      </c>
      <c r="CF148">
        <v>0</v>
      </c>
      <c r="CG148">
        <v>1</v>
      </c>
      <c r="CH148">
        <v>1</v>
      </c>
      <c r="CI148">
        <v>0</v>
      </c>
      <c r="CJ148">
        <v>0</v>
      </c>
      <c r="CK148">
        <v>1</v>
      </c>
      <c r="CL148">
        <v>1</v>
      </c>
      <c r="CM148" t="s">
        <v>543</v>
      </c>
      <c r="CN148">
        <v>77.360000610351563</v>
      </c>
      <c r="CO148">
        <v>79.910003662109375</v>
      </c>
      <c r="CP148">
        <v>81.980003356933594</v>
      </c>
      <c r="CQ148">
        <v>78.800003051757813</v>
      </c>
      <c r="CR148">
        <v>81.930000305175781</v>
      </c>
      <c r="CS148" s="2">
        <f t="shared" si="57"/>
        <v>3.1910936489756847E-2</v>
      </c>
      <c r="CT148" s="2">
        <f t="shared" si="58"/>
        <v>2.5250056233977247E-2</v>
      </c>
      <c r="CU148" s="2">
        <f t="shared" si="59"/>
        <v>1.3890633956733067E-2</v>
      </c>
      <c r="CV148" s="2">
        <f t="shared" si="60"/>
        <v>3.8203310652499045E-2</v>
      </c>
      <c r="CW148">
        <v>18</v>
      </c>
      <c r="CX148">
        <v>56</v>
      </c>
      <c r="CY148">
        <v>22</v>
      </c>
      <c r="CZ148">
        <v>52</v>
      </c>
      <c r="DA148">
        <v>40</v>
      </c>
      <c r="DB148">
        <v>2</v>
      </c>
      <c r="DC148">
        <v>5</v>
      </c>
      <c r="DD148">
        <v>1</v>
      </c>
      <c r="DE148">
        <v>2</v>
      </c>
      <c r="DF148">
        <v>6</v>
      </c>
      <c r="DG148">
        <v>1</v>
      </c>
      <c r="DH148">
        <v>1</v>
      </c>
      <c r="DI148">
        <v>2</v>
      </c>
      <c r="DJ148">
        <v>4</v>
      </c>
      <c r="DK148">
        <v>3</v>
      </c>
      <c r="DL148">
        <v>14</v>
      </c>
      <c r="DM148">
        <v>2</v>
      </c>
      <c r="DN148">
        <v>14</v>
      </c>
      <c r="DO148">
        <v>8</v>
      </c>
      <c r="DP148">
        <v>3</v>
      </c>
      <c r="DQ148">
        <v>4</v>
      </c>
      <c r="DR148">
        <v>4</v>
      </c>
      <c r="DS148">
        <v>1</v>
      </c>
      <c r="DT148">
        <v>1</v>
      </c>
      <c r="DU148">
        <v>2</v>
      </c>
      <c r="DV148">
        <v>2</v>
      </c>
      <c r="DW148">
        <v>0</v>
      </c>
      <c r="DX148">
        <v>0</v>
      </c>
      <c r="DY148">
        <v>1</v>
      </c>
      <c r="DZ148">
        <v>1</v>
      </c>
      <c r="EA148">
        <v>0</v>
      </c>
      <c r="EB148">
        <v>0</v>
      </c>
      <c r="EC148">
        <v>1</v>
      </c>
      <c r="ED148">
        <v>1</v>
      </c>
      <c r="EE148" t="s">
        <v>719</v>
      </c>
      <c r="EF148">
        <v>81.930000305175781</v>
      </c>
      <c r="EG148">
        <v>81.30999755859375</v>
      </c>
      <c r="EH148">
        <v>81.760002136230469</v>
      </c>
      <c r="EI148">
        <v>79.480003356933594</v>
      </c>
      <c r="EJ148">
        <v>79.839996337890625</v>
      </c>
      <c r="EK148" s="2">
        <f t="shared" si="61"/>
        <v>-7.6251723674600758E-3</v>
      </c>
      <c r="EL148" s="2">
        <f t="shared" si="62"/>
        <v>5.5039697392241793E-3</v>
      </c>
      <c r="EM148" s="2">
        <f t="shared" si="63"/>
        <v>2.2506386134637624E-2</v>
      </c>
      <c r="EN148" s="2">
        <f t="shared" si="64"/>
        <v>4.5089303290234417E-3</v>
      </c>
      <c r="EO148">
        <v>0</v>
      </c>
      <c r="EP148">
        <v>1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</v>
      </c>
      <c r="EY148">
        <v>6</v>
      </c>
      <c r="EZ148">
        <v>23</v>
      </c>
      <c r="FA148">
        <v>14</v>
      </c>
      <c r="FB148">
        <v>137</v>
      </c>
      <c r="FC148">
        <v>0</v>
      </c>
      <c r="FD148">
        <v>0</v>
      </c>
      <c r="FE148">
        <v>0</v>
      </c>
      <c r="FF148">
        <v>0</v>
      </c>
      <c r="FG148">
        <v>1</v>
      </c>
      <c r="FH148">
        <v>0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1</v>
      </c>
      <c r="FP148">
        <v>1</v>
      </c>
      <c r="FQ148">
        <v>0</v>
      </c>
      <c r="FR148">
        <v>0</v>
      </c>
      <c r="FS148">
        <v>1</v>
      </c>
      <c r="FT148">
        <v>1</v>
      </c>
      <c r="FU148">
        <v>0</v>
      </c>
      <c r="FV148">
        <v>0</v>
      </c>
      <c r="FW148" t="s">
        <v>720</v>
      </c>
      <c r="FX148">
        <v>79.839996337890625</v>
      </c>
      <c r="FY148">
        <v>80.94000244140625</v>
      </c>
      <c r="FZ148">
        <v>81.349998474121094</v>
      </c>
      <c r="GA148">
        <v>79.800003051757813</v>
      </c>
      <c r="GB148">
        <v>80.269996643066406</v>
      </c>
      <c r="GC148">
        <v>548</v>
      </c>
      <c r="GD148">
        <v>230</v>
      </c>
      <c r="GE148">
        <v>189</v>
      </c>
      <c r="GF148">
        <v>202</v>
      </c>
      <c r="GG148">
        <v>2</v>
      </c>
      <c r="GH148">
        <v>204</v>
      </c>
      <c r="GI148">
        <v>2</v>
      </c>
      <c r="GJ148">
        <v>92</v>
      </c>
      <c r="GK148">
        <v>42</v>
      </c>
      <c r="GL148">
        <v>148</v>
      </c>
      <c r="GM148">
        <v>14</v>
      </c>
      <c r="GN148">
        <v>141</v>
      </c>
      <c r="GO148">
        <v>5</v>
      </c>
      <c r="GP148">
        <v>2</v>
      </c>
      <c r="GQ148">
        <v>5</v>
      </c>
      <c r="GR148">
        <v>2</v>
      </c>
      <c r="GS148">
        <v>2</v>
      </c>
      <c r="GT148">
        <v>1</v>
      </c>
      <c r="GU148">
        <v>2</v>
      </c>
      <c r="GV148">
        <v>1</v>
      </c>
      <c r="GW148">
        <v>2.4</v>
      </c>
      <c r="GX148" t="s">
        <v>218</v>
      </c>
      <c r="GY148">
        <v>734424</v>
      </c>
      <c r="GZ148">
        <v>604016</v>
      </c>
      <c r="HA148">
        <v>0.56299999999999994</v>
      </c>
      <c r="HB148">
        <v>0.67</v>
      </c>
      <c r="HC148">
        <v>-0.86</v>
      </c>
      <c r="HD148">
        <v>2.2200000000000002</v>
      </c>
      <c r="HF148" s="2">
        <f t="shared" si="65"/>
        <v>1.3590388810674092E-2</v>
      </c>
      <c r="HG148" s="2">
        <f t="shared" si="66"/>
        <v>5.0399021561785551E-3</v>
      </c>
      <c r="HH148" s="2">
        <f t="shared" si="67"/>
        <v>1.408449907663023E-2</v>
      </c>
      <c r="HI148" s="2">
        <f t="shared" si="68"/>
        <v>5.8551589755073685E-3</v>
      </c>
      <c r="HJ148" s="3">
        <f t="shared" si="69"/>
        <v>81.347932134231797</v>
      </c>
      <c r="HK148" s="4" t="str">
        <f t="shared" si="70"/>
        <v>R</v>
      </c>
    </row>
    <row r="149" spans="1:219" hidden="1" x14ac:dyDescent="0.3">
      <c r="A149">
        <v>140</v>
      </c>
      <c r="B149" t="s">
        <v>721</v>
      </c>
      <c r="C149">
        <v>9</v>
      </c>
      <c r="D149">
        <v>1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3</v>
      </c>
      <c r="W149">
        <v>0</v>
      </c>
      <c r="X149">
        <v>0</v>
      </c>
      <c r="Y149">
        <v>7</v>
      </c>
      <c r="Z149">
        <v>184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 t="s">
        <v>500</v>
      </c>
      <c r="AV149">
        <v>384.1400146484375</v>
      </c>
      <c r="AW149">
        <v>387.23001098632813</v>
      </c>
      <c r="AX149">
        <v>388.42001342773438</v>
      </c>
      <c r="AY149">
        <v>380.05999755859381</v>
      </c>
      <c r="AZ149">
        <v>380.07998657226563</v>
      </c>
      <c r="BA149" s="2">
        <f t="shared" si="53"/>
        <v>7.9797439511983814E-3</v>
      </c>
      <c r="BB149" s="2">
        <f t="shared" si="54"/>
        <v>3.0637001191177182E-3</v>
      </c>
      <c r="BC149" s="2">
        <f t="shared" si="55"/>
        <v>1.8516161517211249E-2</v>
      </c>
      <c r="BD149" s="2">
        <f t="shared" si="56"/>
        <v>5.2591597500484255E-5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11</v>
      </c>
      <c r="BP149">
        <v>8</v>
      </c>
      <c r="BQ149">
        <v>23</v>
      </c>
      <c r="BR149">
        <v>153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 t="s">
        <v>722</v>
      </c>
      <c r="CN149">
        <v>380.07998657226563</v>
      </c>
      <c r="CO149">
        <v>385</v>
      </c>
      <c r="CP149">
        <v>393.54998779296881</v>
      </c>
      <c r="CQ149">
        <v>382.48001098632813</v>
      </c>
      <c r="CR149">
        <v>392.70001220703131</v>
      </c>
      <c r="CS149" s="2">
        <f t="shared" si="57"/>
        <v>1.2779255656452881E-2</v>
      </c>
      <c r="CT149" s="2">
        <f t="shared" si="58"/>
        <v>2.172529045399596E-2</v>
      </c>
      <c r="CU149" s="2">
        <f t="shared" si="59"/>
        <v>6.5454260095373362E-3</v>
      </c>
      <c r="CV149" s="2">
        <f t="shared" si="60"/>
        <v>2.6024957736225374E-2</v>
      </c>
      <c r="CW149">
        <v>28</v>
      </c>
      <c r="CX149">
        <v>25</v>
      </c>
      <c r="CY149">
        <v>58</v>
      </c>
      <c r="CZ149">
        <v>52</v>
      </c>
      <c r="DA149">
        <v>29</v>
      </c>
      <c r="DB149">
        <v>0</v>
      </c>
      <c r="DC149">
        <v>0</v>
      </c>
      <c r="DD149">
        <v>0</v>
      </c>
      <c r="DE149">
        <v>0</v>
      </c>
      <c r="DF149">
        <v>14</v>
      </c>
      <c r="DG149">
        <v>0</v>
      </c>
      <c r="DH149">
        <v>0</v>
      </c>
      <c r="DI149">
        <v>1</v>
      </c>
      <c r="DJ149">
        <v>3</v>
      </c>
      <c r="DK149">
        <v>1</v>
      </c>
      <c r="DL149">
        <v>18</v>
      </c>
      <c r="DM149">
        <v>1</v>
      </c>
      <c r="DN149">
        <v>18</v>
      </c>
      <c r="DO149">
        <v>0</v>
      </c>
      <c r="DP149">
        <v>0</v>
      </c>
      <c r="DQ149">
        <v>3</v>
      </c>
      <c r="DR149">
        <v>3</v>
      </c>
      <c r="DS149">
        <v>0</v>
      </c>
      <c r="DT149">
        <v>0</v>
      </c>
      <c r="DU149">
        <v>1</v>
      </c>
      <c r="DV149">
        <v>1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391</v>
      </c>
      <c r="EF149">
        <v>392.70001220703131</v>
      </c>
      <c r="EG149">
        <v>391.04000854492188</v>
      </c>
      <c r="EH149">
        <v>394.94000244140631</v>
      </c>
      <c r="EI149">
        <v>388.48001098632813</v>
      </c>
      <c r="EJ149">
        <v>390.3900146484375</v>
      </c>
      <c r="EK149" s="2">
        <f t="shared" si="61"/>
        <v>-4.2450992886542416E-3</v>
      </c>
      <c r="EL149" s="2">
        <f t="shared" si="62"/>
        <v>9.8749021936895831E-3</v>
      </c>
      <c r="EM149" s="2">
        <f t="shared" si="63"/>
        <v>6.5466384580944448E-3</v>
      </c>
      <c r="EN149" s="2">
        <f t="shared" si="64"/>
        <v>4.8925525511440693E-3</v>
      </c>
      <c r="EO149">
        <v>133</v>
      </c>
      <c r="EP149">
        <v>16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60</v>
      </c>
      <c r="EY149">
        <v>15</v>
      </c>
      <c r="EZ149">
        <v>2</v>
      </c>
      <c r="FA149">
        <v>1</v>
      </c>
      <c r="FB149">
        <v>1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1</v>
      </c>
      <c r="FJ149">
        <v>0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492</v>
      </c>
      <c r="FX149">
        <v>390.3900146484375</v>
      </c>
      <c r="FY149">
        <v>391.010009765625</v>
      </c>
      <c r="FZ149">
        <v>394.1199951171875</v>
      </c>
      <c r="GA149">
        <v>390.17999267578119</v>
      </c>
      <c r="GB149">
        <v>393.89999389648438</v>
      </c>
      <c r="GC149">
        <v>344</v>
      </c>
      <c r="GD149">
        <v>486</v>
      </c>
      <c r="GE149">
        <v>341</v>
      </c>
      <c r="GF149">
        <v>97</v>
      </c>
      <c r="GG149">
        <v>0</v>
      </c>
      <c r="GH149">
        <v>81</v>
      </c>
      <c r="GI149">
        <v>0</v>
      </c>
      <c r="GJ149">
        <v>81</v>
      </c>
      <c r="GK149">
        <v>18</v>
      </c>
      <c r="GL149">
        <v>341</v>
      </c>
      <c r="GM149">
        <v>18</v>
      </c>
      <c r="GN149">
        <v>4</v>
      </c>
      <c r="GO149">
        <v>2</v>
      </c>
      <c r="GP149">
        <v>2</v>
      </c>
      <c r="GQ149">
        <v>2</v>
      </c>
      <c r="GR149">
        <v>2</v>
      </c>
      <c r="GS149">
        <v>0</v>
      </c>
      <c r="GT149">
        <v>0</v>
      </c>
      <c r="GU149">
        <v>0</v>
      </c>
      <c r="GV149">
        <v>0</v>
      </c>
      <c r="GW149">
        <v>1.7</v>
      </c>
      <c r="GX149" t="s">
        <v>218</v>
      </c>
      <c r="GY149">
        <v>1492400</v>
      </c>
      <c r="GZ149">
        <v>1358816</v>
      </c>
      <c r="HA149">
        <v>1.766</v>
      </c>
      <c r="HB149">
        <v>1.853</v>
      </c>
      <c r="HC149">
        <v>2.89</v>
      </c>
      <c r="HD149">
        <v>9.5</v>
      </c>
      <c r="HE149">
        <v>0.27739999999999998</v>
      </c>
      <c r="HF149" s="2">
        <f t="shared" si="65"/>
        <v>1.5856246686859476E-3</v>
      </c>
      <c r="HG149" s="2">
        <f t="shared" si="66"/>
        <v>7.890960595992591E-3</v>
      </c>
      <c r="HH149" s="2">
        <f t="shared" si="67"/>
        <v>2.1227515130400887E-3</v>
      </c>
      <c r="HI149" s="2">
        <f t="shared" si="68"/>
        <v>9.4440245705634807E-3</v>
      </c>
      <c r="HJ149" s="3">
        <f t="shared" si="69"/>
        <v>394.09545434532424</v>
      </c>
      <c r="HK149" s="4" t="str">
        <f t="shared" si="70"/>
        <v>SPGI</v>
      </c>
    </row>
    <row r="150" spans="1:219" hidden="1" x14ac:dyDescent="0.3">
      <c r="A150">
        <v>141</v>
      </c>
      <c r="B150" t="s">
        <v>723</v>
      </c>
      <c r="C150">
        <v>10</v>
      </c>
      <c r="D150">
        <v>0</v>
      </c>
      <c r="E150">
        <v>5</v>
      </c>
      <c r="F150">
        <v>1</v>
      </c>
      <c r="G150" t="s">
        <v>218</v>
      </c>
      <c r="H150" t="s">
        <v>706</v>
      </c>
      <c r="I150">
        <v>6</v>
      </c>
      <c r="J150">
        <v>0</v>
      </c>
      <c r="K150" t="s">
        <v>218</v>
      </c>
      <c r="L150" t="s">
        <v>218</v>
      </c>
      <c r="M150">
        <v>19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10</v>
      </c>
      <c r="W150">
        <v>8</v>
      </c>
      <c r="X150">
        <v>3</v>
      </c>
      <c r="Y150">
        <v>2</v>
      </c>
      <c r="Z150">
        <v>145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21</v>
      </c>
      <c r="AN150">
        <v>0</v>
      </c>
      <c r="AO150">
        <v>26</v>
      </c>
      <c r="AP150">
        <v>0</v>
      </c>
      <c r="AQ150">
        <v>2</v>
      </c>
      <c r="AR150">
        <v>0</v>
      </c>
      <c r="AS150">
        <v>2</v>
      </c>
      <c r="AT150">
        <v>0</v>
      </c>
      <c r="AU150" t="s">
        <v>724</v>
      </c>
      <c r="AV150">
        <v>77.779998779296875</v>
      </c>
      <c r="AW150">
        <v>77</v>
      </c>
      <c r="AX150">
        <v>78.599998474121094</v>
      </c>
      <c r="AY150">
        <v>75.800003051757813</v>
      </c>
      <c r="AZ150">
        <v>77.669998168945313</v>
      </c>
      <c r="BA150" s="2">
        <f t="shared" si="53"/>
        <v>-1.0129854276582861E-2</v>
      </c>
      <c r="BB150" s="2">
        <f t="shared" si="54"/>
        <v>2.035621507865415E-2</v>
      </c>
      <c r="BC150" s="2">
        <f t="shared" si="55"/>
        <v>1.5584375951197216E-2</v>
      </c>
      <c r="BD150" s="2">
        <f t="shared" si="56"/>
        <v>2.4076157606183313E-2</v>
      </c>
      <c r="BE150">
        <v>11</v>
      </c>
      <c r="BF150">
        <v>30</v>
      </c>
      <c r="BG150">
        <v>60</v>
      </c>
      <c r="BH150">
        <v>42</v>
      </c>
      <c r="BI150">
        <v>2</v>
      </c>
      <c r="BJ150">
        <v>0</v>
      </c>
      <c r="BK150">
        <v>0</v>
      </c>
      <c r="BL150">
        <v>0</v>
      </c>
      <c r="BM150">
        <v>0</v>
      </c>
      <c r="BN150">
        <v>6</v>
      </c>
      <c r="BO150">
        <v>2</v>
      </c>
      <c r="BP150">
        <v>5</v>
      </c>
      <c r="BQ150">
        <v>2</v>
      </c>
      <c r="BR150">
        <v>19</v>
      </c>
      <c r="BS150">
        <v>1</v>
      </c>
      <c r="BT150">
        <v>34</v>
      </c>
      <c r="BU150">
        <v>1</v>
      </c>
      <c r="BV150">
        <v>0</v>
      </c>
      <c r="BW150">
        <v>2</v>
      </c>
      <c r="BX150">
        <v>0</v>
      </c>
      <c r="BY150">
        <v>19</v>
      </c>
      <c r="BZ150">
        <v>19</v>
      </c>
      <c r="CA150">
        <v>1</v>
      </c>
      <c r="CB150">
        <v>0</v>
      </c>
      <c r="CC150">
        <v>2</v>
      </c>
      <c r="CD150">
        <v>1</v>
      </c>
      <c r="CE150">
        <v>8</v>
      </c>
      <c r="CF150">
        <v>3</v>
      </c>
      <c r="CG150">
        <v>5</v>
      </c>
      <c r="CH150">
        <v>5</v>
      </c>
      <c r="CI150">
        <v>2</v>
      </c>
      <c r="CJ150">
        <v>1</v>
      </c>
      <c r="CK150">
        <v>2</v>
      </c>
      <c r="CL150">
        <v>2</v>
      </c>
      <c r="CM150" t="s">
        <v>234</v>
      </c>
      <c r="CN150">
        <v>77.669998168945313</v>
      </c>
      <c r="CO150">
        <v>78.760002136230469</v>
      </c>
      <c r="CP150">
        <v>79.620002746582031</v>
      </c>
      <c r="CQ150">
        <v>76.449996948242188</v>
      </c>
      <c r="CR150">
        <v>78.879997253417969</v>
      </c>
      <c r="CS150" s="2">
        <f t="shared" si="57"/>
        <v>1.3839562439317721E-2</v>
      </c>
      <c r="CT150" s="2">
        <f t="shared" si="58"/>
        <v>1.0801313497674769E-2</v>
      </c>
      <c r="CU150" s="2">
        <f t="shared" si="59"/>
        <v>2.9329674013881868E-2</v>
      </c>
      <c r="CV150" s="2">
        <f t="shared" si="60"/>
        <v>3.0806292973983185E-2</v>
      </c>
      <c r="CW150">
        <v>38</v>
      </c>
      <c r="CX150">
        <v>15</v>
      </c>
      <c r="CY150">
        <v>3</v>
      </c>
      <c r="CZ150">
        <v>0</v>
      </c>
      <c r="DA150">
        <v>0</v>
      </c>
      <c r="DB150">
        <v>1</v>
      </c>
      <c r="DC150">
        <v>3</v>
      </c>
      <c r="DD150">
        <v>0</v>
      </c>
      <c r="DE150">
        <v>0</v>
      </c>
      <c r="DF150">
        <v>11</v>
      </c>
      <c r="DG150">
        <v>8</v>
      </c>
      <c r="DH150">
        <v>1</v>
      </c>
      <c r="DI150">
        <v>3</v>
      </c>
      <c r="DJ150">
        <v>117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117</v>
      </c>
      <c r="DR150">
        <v>0</v>
      </c>
      <c r="DS150">
        <v>0</v>
      </c>
      <c r="DT150">
        <v>0</v>
      </c>
      <c r="DU150">
        <v>1</v>
      </c>
      <c r="DV150">
        <v>1</v>
      </c>
      <c r="DW150">
        <v>1</v>
      </c>
      <c r="DX150">
        <v>0</v>
      </c>
      <c r="DY150">
        <v>82</v>
      </c>
      <c r="DZ150">
        <v>82</v>
      </c>
      <c r="EA150">
        <v>1</v>
      </c>
      <c r="EB150">
        <v>0</v>
      </c>
      <c r="EC150">
        <v>1</v>
      </c>
      <c r="ED150">
        <v>1</v>
      </c>
      <c r="EE150" t="s">
        <v>296</v>
      </c>
      <c r="EF150">
        <v>78.879997253417969</v>
      </c>
      <c r="EG150">
        <v>78.129997253417969</v>
      </c>
      <c r="EH150">
        <v>80.870002746582031</v>
      </c>
      <c r="EI150">
        <v>77.230003356933594</v>
      </c>
      <c r="EJ150">
        <v>78.760002136230469</v>
      </c>
      <c r="EK150" s="2">
        <f t="shared" si="61"/>
        <v>-9.5993859767760092E-3</v>
      </c>
      <c r="EL150" s="2">
        <f t="shared" si="62"/>
        <v>3.3881605046438223E-2</v>
      </c>
      <c r="EM150" s="2">
        <f t="shared" si="63"/>
        <v>1.1519185052128011E-2</v>
      </c>
      <c r="EN150" s="2">
        <f t="shared" si="64"/>
        <v>1.9426088595711932E-2</v>
      </c>
      <c r="EO150">
        <v>1</v>
      </c>
      <c r="EP150">
        <v>2</v>
      </c>
      <c r="EQ150">
        <v>17</v>
      </c>
      <c r="ER150">
        <v>78</v>
      </c>
      <c r="ES150">
        <v>87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1</v>
      </c>
      <c r="FC150">
        <v>1</v>
      </c>
      <c r="FD150">
        <v>1</v>
      </c>
      <c r="FE150">
        <v>1</v>
      </c>
      <c r="FF150">
        <v>1</v>
      </c>
      <c r="FG150">
        <v>0</v>
      </c>
      <c r="FH150">
        <v>0</v>
      </c>
      <c r="FI150">
        <v>1</v>
      </c>
      <c r="FJ150">
        <v>1</v>
      </c>
      <c r="FK150">
        <v>0</v>
      </c>
      <c r="FL150">
        <v>0</v>
      </c>
      <c r="FM150">
        <v>1</v>
      </c>
      <c r="FN150">
        <v>1</v>
      </c>
      <c r="FO150">
        <v>0</v>
      </c>
      <c r="FP150">
        <v>0</v>
      </c>
      <c r="FQ150">
        <v>1</v>
      </c>
      <c r="FR150">
        <v>1</v>
      </c>
      <c r="FS150">
        <v>0</v>
      </c>
      <c r="FT150">
        <v>0</v>
      </c>
      <c r="FU150">
        <v>1</v>
      </c>
      <c r="FV150">
        <v>1</v>
      </c>
      <c r="FW150" t="s">
        <v>445</v>
      </c>
      <c r="FX150">
        <v>78.760002136230469</v>
      </c>
      <c r="FY150">
        <v>79.290000915527344</v>
      </c>
      <c r="FZ150">
        <v>80.230003356933594</v>
      </c>
      <c r="GA150">
        <v>77.529998779296875</v>
      </c>
      <c r="GB150">
        <v>78.959999084472656</v>
      </c>
      <c r="GC150">
        <v>405</v>
      </c>
      <c r="GD150">
        <v>343</v>
      </c>
      <c r="GE150">
        <v>241</v>
      </c>
      <c r="GF150">
        <v>141</v>
      </c>
      <c r="GG150">
        <v>0</v>
      </c>
      <c r="GH150">
        <v>209</v>
      </c>
      <c r="GI150">
        <v>0</v>
      </c>
      <c r="GJ150">
        <v>165</v>
      </c>
      <c r="GK150">
        <v>1</v>
      </c>
      <c r="GL150">
        <v>282</v>
      </c>
      <c r="GM150">
        <v>1</v>
      </c>
      <c r="GN150">
        <v>118</v>
      </c>
      <c r="GO150">
        <v>4</v>
      </c>
      <c r="GP150">
        <v>2</v>
      </c>
      <c r="GQ150">
        <v>3</v>
      </c>
      <c r="GR150">
        <v>2</v>
      </c>
      <c r="GS150">
        <v>6</v>
      </c>
      <c r="GT150">
        <v>2</v>
      </c>
      <c r="GU150">
        <v>4</v>
      </c>
      <c r="GV150">
        <v>2</v>
      </c>
      <c r="GW150">
        <v>1.9</v>
      </c>
      <c r="GX150" t="s">
        <v>218</v>
      </c>
      <c r="GY150">
        <v>569610</v>
      </c>
      <c r="GZ150">
        <v>421033</v>
      </c>
      <c r="HA150">
        <v>31.241</v>
      </c>
      <c r="HB150">
        <v>31.581</v>
      </c>
      <c r="HC150">
        <v>-0.23</v>
      </c>
      <c r="HD150">
        <v>8.93</v>
      </c>
      <c r="HE150">
        <v>0</v>
      </c>
      <c r="HF150" s="2">
        <f t="shared" si="65"/>
        <v>6.6843078973036762E-3</v>
      </c>
      <c r="HG150" s="2">
        <f t="shared" si="66"/>
        <v>1.1716345532534644E-2</v>
      </c>
      <c r="HH150" s="2">
        <f t="shared" si="67"/>
        <v>2.2197025046140517E-2</v>
      </c>
      <c r="HI150" s="2">
        <f t="shared" si="68"/>
        <v>1.8110439738556083E-2</v>
      </c>
      <c r="HJ150" s="3">
        <f t="shared" si="69"/>
        <v>80.218989963528657</v>
      </c>
      <c r="HK150" s="4" t="str">
        <f t="shared" si="70"/>
        <v>SAGE</v>
      </c>
    </row>
    <row r="151" spans="1:219" hidden="1" x14ac:dyDescent="0.3">
      <c r="A151">
        <v>142</v>
      </c>
      <c r="B151" t="s">
        <v>725</v>
      </c>
      <c r="C151">
        <v>9</v>
      </c>
      <c r="D151">
        <v>2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44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137</v>
      </c>
      <c r="W151">
        <v>22</v>
      </c>
      <c r="X151">
        <v>7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442</v>
      </c>
      <c r="AV151">
        <v>51.560001373291023</v>
      </c>
      <c r="AW151">
        <v>52.520000457763672</v>
      </c>
      <c r="AX151">
        <v>52.990001678466797</v>
      </c>
      <c r="AY151">
        <v>52.430000305175781</v>
      </c>
      <c r="AZ151">
        <v>52.580001831054688</v>
      </c>
      <c r="BA151" s="2">
        <f t="shared" si="53"/>
        <v>1.8278733360725608E-2</v>
      </c>
      <c r="BB151" s="2">
        <f t="shared" si="54"/>
        <v>8.8696207928997683E-3</v>
      </c>
      <c r="BC151" s="2">
        <f t="shared" si="55"/>
        <v>1.7136357921448964E-3</v>
      </c>
      <c r="BD151" s="2">
        <f t="shared" si="56"/>
        <v>2.8528246606167595E-3</v>
      </c>
      <c r="BE151">
        <v>72</v>
      </c>
      <c r="BF151">
        <v>111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16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726</v>
      </c>
      <c r="CN151">
        <v>52.580001831054688</v>
      </c>
      <c r="CO151">
        <v>53.049999237060547</v>
      </c>
      <c r="CP151">
        <v>53.099998474121087</v>
      </c>
      <c r="CQ151">
        <v>52.139999389648438</v>
      </c>
      <c r="CR151">
        <v>52.709999084472663</v>
      </c>
      <c r="CS151" s="2">
        <f t="shared" si="57"/>
        <v>8.8595176770053241E-3</v>
      </c>
      <c r="CT151" s="2">
        <f t="shared" si="58"/>
        <v>9.4160524477049368E-4</v>
      </c>
      <c r="CU151" s="2">
        <f t="shared" si="59"/>
        <v>1.7153626022606727E-2</v>
      </c>
      <c r="CV151" s="2">
        <f t="shared" si="60"/>
        <v>1.0813881706026041E-2</v>
      </c>
      <c r="CW151">
        <v>4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4</v>
      </c>
      <c r="DG151">
        <v>1</v>
      </c>
      <c r="DH151">
        <v>3</v>
      </c>
      <c r="DI151">
        <v>1</v>
      </c>
      <c r="DJ151">
        <v>184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5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 t="s">
        <v>260</v>
      </c>
      <c r="EF151">
        <v>52.709999084472663</v>
      </c>
      <c r="EG151">
        <v>52.939998626708977</v>
      </c>
      <c r="EH151">
        <v>52.970001220703118</v>
      </c>
      <c r="EI151">
        <v>52.299999237060547</v>
      </c>
      <c r="EJ151">
        <v>52.369998931884773</v>
      </c>
      <c r="EK151" s="2">
        <f t="shared" si="61"/>
        <v>4.3445324556596887E-3</v>
      </c>
      <c r="EL151" s="2">
        <f t="shared" si="62"/>
        <v>5.6640727398005186E-4</v>
      </c>
      <c r="EM151" s="2">
        <f t="shared" si="63"/>
        <v>1.2089146321313637E-2</v>
      </c>
      <c r="EN151" s="2">
        <f t="shared" si="64"/>
        <v>1.3366373162480016E-3</v>
      </c>
      <c r="EO151">
        <v>9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32</v>
      </c>
      <c r="EY151">
        <v>7</v>
      </c>
      <c r="EZ151">
        <v>1</v>
      </c>
      <c r="FA151">
        <v>3</v>
      </c>
      <c r="FB151">
        <v>149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14</v>
      </c>
      <c r="FP151">
        <v>0</v>
      </c>
      <c r="FQ151">
        <v>0</v>
      </c>
      <c r="FR151">
        <v>0</v>
      </c>
      <c r="FS151">
        <v>1</v>
      </c>
      <c r="FT151">
        <v>0</v>
      </c>
      <c r="FU151">
        <v>0</v>
      </c>
      <c r="FV151">
        <v>0</v>
      </c>
      <c r="FW151" t="s">
        <v>727</v>
      </c>
      <c r="FX151">
        <v>52.369998931884773</v>
      </c>
      <c r="FY151">
        <v>50.180000305175781</v>
      </c>
      <c r="FZ151">
        <v>50.990001678466797</v>
      </c>
      <c r="GA151">
        <v>50.150001525878913</v>
      </c>
      <c r="GB151">
        <v>50.889999389648438</v>
      </c>
      <c r="GC151">
        <v>240</v>
      </c>
      <c r="GD151">
        <v>568</v>
      </c>
      <c r="GE151">
        <v>13</v>
      </c>
      <c r="GF151">
        <v>385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333</v>
      </c>
      <c r="GM151">
        <v>0</v>
      </c>
      <c r="GN151">
        <v>333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1</v>
      </c>
      <c r="GX151" t="s">
        <v>258</v>
      </c>
      <c r="GY151">
        <v>1078610</v>
      </c>
      <c r="GZ151">
        <v>1454000</v>
      </c>
      <c r="HC151">
        <v>1.83</v>
      </c>
      <c r="HD151">
        <v>4.47</v>
      </c>
      <c r="HE151">
        <v>0.32290000000000002</v>
      </c>
      <c r="HF151" s="2">
        <f t="shared" si="65"/>
        <v>-4.3642857979080185E-2</v>
      </c>
      <c r="HG151" s="2">
        <f t="shared" si="66"/>
        <v>1.5885494148416224E-2</v>
      </c>
      <c r="HH151" s="2">
        <f t="shared" si="67"/>
        <v>5.9782341798375604E-4</v>
      </c>
      <c r="HI151" s="2">
        <f t="shared" si="68"/>
        <v>1.4541125420411083E-2</v>
      </c>
      <c r="HJ151" s="3">
        <f t="shared" si="69"/>
        <v>50.977134406391173</v>
      </c>
      <c r="HK151" s="4" t="str">
        <f t="shared" si="70"/>
        <v>SNY</v>
      </c>
    </row>
    <row r="152" spans="1:219" hidden="1" x14ac:dyDescent="0.3">
      <c r="A152">
        <v>143</v>
      </c>
      <c r="B152" t="s">
        <v>728</v>
      </c>
      <c r="C152">
        <v>9</v>
      </c>
      <c r="D152">
        <v>0</v>
      </c>
      <c r="E152">
        <v>5</v>
      </c>
      <c r="F152">
        <v>1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5</v>
      </c>
      <c r="N152">
        <v>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</v>
      </c>
      <c r="W152">
        <v>0</v>
      </c>
      <c r="X152">
        <v>5</v>
      </c>
      <c r="Y152">
        <v>6</v>
      </c>
      <c r="Z152">
        <v>178</v>
      </c>
      <c r="AA152">
        <v>0</v>
      </c>
      <c r="AB152">
        <v>0</v>
      </c>
      <c r="AC152">
        <v>0</v>
      </c>
      <c r="AD152">
        <v>0</v>
      </c>
      <c r="AE152">
        <v>3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8</v>
      </c>
      <c r="AN152">
        <v>3</v>
      </c>
      <c r="AO152">
        <v>0</v>
      </c>
      <c r="AP152">
        <v>0</v>
      </c>
      <c r="AQ152">
        <v>1</v>
      </c>
      <c r="AR152">
        <v>1</v>
      </c>
      <c r="AS152">
        <v>0</v>
      </c>
      <c r="AT152">
        <v>0</v>
      </c>
      <c r="AU152" t="s">
        <v>286</v>
      </c>
      <c r="AV152">
        <v>26.180000305175781</v>
      </c>
      <c r="AW152">
        <v>26.370000839233398</v>
      </c>
      <c r="AX152">
        <v>27.489999771118161</v>
      </c>
      <c r="AY152">
        <v>26.159999847412109</v>
      </c>
      <c r="AZ152">
        <v>27.360000610351559</v>
      </c>
      <c r="BA152" s="2">
        <f t="shared" si="53"/>
        <v>7.2051773989681989E-3</v>
      </c>
      <c r="BB152" s="2">
        <f t="shared" si="54"/>
        <v>4.074204951654703E-2</v>
      </c>
      <c r="BC152" s="2">
        <f t="shared" si="55"/>
        <v>7.9636323525954511E-3</v>
      </c>
      <c r="BD152" s="2">
        <f t="shared" si="56"/>
        <v>4.3859676029591621E-2</v>
      </c>
      <c r="BE152">
        <v>0</v>
      </c>
      <c r="BF152">
        <v>2</v>
      </c>
      <c r="BG152">
        <v>11</v>
      </c>
      <c r="BH152">
        <v>10</v>
      </c>
      <c r="BI152">
        <v>172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0</v>
      </c>
      <c r="BX152">
        <v>0</v>
      </c>
      <c r="BY152">
        <v>1</v>
      </c>
      <c r="BZ152">
        <v>1</v>
      </c>
      <c r="CA152">
        <v>0</v>
      </c>
      <c r="CB152">
        <v>0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729</v>
      </c>
      <c r="CN152">
        <v>27.360000610351559</v>
      </c>
      <c r="CO152">
        <v>27.719999313354489</v>
      </c>
      <c r="CP152">
        <v>28.090000152587891</v>
      </c>
      <c r="CQ152">
        <v>27.270000457763668</v>
      </c>
      <c r="CR152">
        <v>27.819999694824219</v>
      </c>
      <c r="CS152" s="2">
        <f t="shared" si="57"/>
        <v>1.2986966519493937E-2</v>
      </c>
      <c r="CT152" s="2">
        <f t="shared" si="58"/>
        <v>1.3171977117248712E-2</v>
      </c>
      <c r="CU152" s="2">
        <f t="shared" si="59"/>
        <v>1.6233725351285533E-2</v>
      </c>
      <c r="CV152" s="2">
        <f t="shared" si="60"/>
        <v>1.9769922469225487E-2</v>
      </c>
      <c r="CW152">
        <v>36</v>
      </c>
      <c r="CX152">
        <v>15</v>
      </c>
      <c r="CY152">
        <v>8</v>
      </c>
      <c r="CZ152">
        <v>0</v>
      </c>
      <c r="DA152">
        <v>0</v>
      </c>
      <c r="DB152">
        <v>2</v>
      </c>
      <c r="DC152">
        <v>8</v>
      </c>
      <c r="DD152">
        <v>0</v>
      </c>
      <c r="DE152">
        <v>0</v>
      </c>
      <c r="DF152">
        <v>23</v>
      </c>
      <c r="DG152">
        <v>6</v>
      </c>
      <c r="DH152">
        <v>12</v>
      </c>
      <c r="DI152">
        <v>6</v>
      </c>
      <c r="DJ152">
        <v>105</v>
      </c>
      <c r="DK152">
        <v>1</v>
      </c>
      <c r="DL152">
        <v>2</v>
      </c>
      <c r="DM152">
        <v>0</v>
      </c>
      <c r="DN152">
        <v>0</v>
      </c>
      <c r="DO152">
        <v>23</v>
      </c>
      <c r="DP152">
        <v>8</v>
      </c>
      <c r="DQ152">
        <v>0</v>
      </c>
      <c r="DR152">
        <v>0</v>
      </c>
      <c r="DS152">
        <v>1</v>
      </c>
      <c r="DT152">
        <v>1</v>
      </c>
      <c r="DU152">
        <v>0</v>
      </c>
      <c r="DV152">
        <v>0</v>
      </c>
      <c r="DW152">
        <v>37</v>
      </c>
      <c r="DX152">
        <v>23</v>
      </c>
      <c r="DY152">
        <v>60</v>
      </c>
      <c r="DZ152">
        <v>0</v>
      </c>
      <c r="EA152">
        <v>1</v>
      </c>
      <c r="EB152">
        <v>1</v>
      </c>
      <c r="EC152">
        <v>1</v>
      </c>
      <c r="ED152">
        <v>0</v>
      </c>
      <c r="EE152" t="s">
        <v>730</v>
      </c>
      <c r="EF152">
        <v>27.819999694824219</v>
      </c>
      <c r="EG152">
        <v>27.479999542236332</v>
      </c>
      <c r="EH152">
        <v>27.809999465942379</v>
      </c>
      <c r="EI152">
        <v>26.95999908447266</v>
      </c>
      <c r="EJ152">
        <v>27.04999923706055</v>
      </c>
      <c r="EK152" s="2">
        <f t="shared" si="61"/>
        <v>-1.237264040217001E-2</v>
      </c>
      <c r="EL152" s="2">
        <f t="shared" si="62"/>
        <v>1.1866232651682851E-2</v>
      </c>
      <c r="EM152" s="2">
        <f t="shared" si="63"/>
        <v>1.8922869957273436E-2</v>
      </c>
      <c r="EN152" s="2">
        <f t="shared" si="64"/>
        <v>3.327177638681178E-3</v>
      </c>
      <c r="EO152">
        <v>4</v>
      </c>
      <c r="EP152">
        <v>13</v>
      </c>
      <c r="EQ152">
        <v>7</v>
      </c>
      <c r="ER152">
        <v>0</v>
      </c>
      <c r="ES152">
        <v>0</v>
      </c>
      <c r="ET152">
        <v>1</v>
      </c>
      <c r="EU152">
        <v>7</v>
      </c>
      <c r="EV152">
        <v>0</v>
      </c>
      <c r="EW152">
        <v>0</v>
      </c>
      <c r="EX152">
        <v>1</v>
      </c>
      <c r="EY152">
        <v>2</v>
      </c>
      <c r="EZ152">
        <v>1</v>
      </c>
      <c r="FA152">
        <v>3</v>
      </c>
      <c r="FB152">
        <v>167</v>
      </c>
      <c r="FC152">
        <v>1</v>
      </c>
      <c r="FD152">
        <v>0</v>
      </c>
      <c r="FE152">
        <v>0</v>
      </c>
      <c r="FF152">
        <v>0</v>
      </c>
      <c r="FG152">
        <v>20</v>
      </c>
      <c r="FH152">
        <v>7</v>
      </c>
      <c r="FI152">
        <v>0</v>
      </c>
      <c r="FJ152">
        <v>0</v>
      </c>
      <c r="FK152">
        <v>1</v>
      </c>
      <c r="FL152">
        <v>1</v>
      </c>
      <c r="FM152">
        <v>0</v>
      </c>
      <c r="FN152">
        <v>0</v>
      </c>
      <c r="FO152">
        <v>24</v>
      </c>
      <c r="FP152">
        <v>20</v>
      </c>
      <c r="FQ152">
        <v>0</v>
      </c>
      <c r="FR152">
        <v>0</v>
      </c>
      <c r="FS152">
        <v>1</v>
      </c>
      <c r="FT152">
        <v>1</v>
      </c>
      <c r="FU152">
        <v>0</v>
      </c>
      <c r="FV152">
        <v>0</v>
      </c>
      <c r="FW152" t="s">
        <v>731</v>
      </c>
      <c r="FX152">
        <v>27.04999923706055</v>
      </c>
      <c r="FY152">
        <v>27.530000686645511</v>
      </c>
      <c r="FZ152">
        <v>28.5</v>
      </c>
      <c r="GA152">
        <v>27.479999542236332</v>
      </c>
      <c r="GB152">
        <v>28.219999313354489</v>
      </c>
      <c r="GC152">
        <v>286</v>
      </c>
      <c r="GD152">
        <v>518</v>
      </c>
      <c r="GE152">
        <v>83</v>
      </c>
      <c r="GF152">
        <v>326</v>
      </c>
      <c r="GG152">
        <v>0</v>
      </c>
      <c r="GH152">
        <v>182</v>
      </c>
      <c r="GI152">
        <v>0</v>
      </c>
      <c r="GJ152">
        <v>0</v>
      </c>
      <c r="GK152">
        <v>1</v>
      </c>
      <c r="GL152">
        <v>451</v>
      </c>
      <c r="GM152">
        <v>0</v>
      </c>
      <c r="GN152">
        <v>272</v>
      </c>
      <c r="GO152">
        <v>1</v>
      </c>
      <c r="GP152">
        <v>0</v>
      </c>
      <c r="GQ152">
        <v>1</v>
      </c>
      <c r="GR152">
        <v>0</v>
      </c>
      <c r="GS152">
        <v>1</v>
      </c>
      <c r="GT152">
        <v>1</v>
      </c>
      <c r="GU152">
        <v>0</v>
      </c>
      <c r="GV152">
        <v>0</v>
      </c>
      <c r="GW152">
        <v>2.1</v>
      </c>
      <c r="GX152" t="s">
        <v>218</v>
      </c>
      <c r="GY152">
        <v>13239755</v>
      </c>
      <c r="GZ152">
        <v>12925000</v>
      </c>
      <c r="HA152">
        <v>0.82799999999999996</v>
      </c>
      <c r="HB152">
        <v>1.2969999999999999</v>
      </c>
      <c r="HC152">
        <v>0.56999999999999995</v>
      </c>
      <c r="HD152">
        <v>1.89</v>
      </c>
      <c r="HF152" s="2">
        <f t="shared" si="65"/>
        <v>1.7435577101812538E-2</v>
      </c>
      <c r="HG152" s="2">
        <f t="shared" si="66"/>
        <v>3.4035063626473239E-2</v>
      </c>
      <c r="HH152" s="2">
        <f t="shared" si="67"/>
        <v>1.8162420327666462E-3</v>
      </c>
      <c r="HI152" s="2">
        <f t="shared" si="68"/>
        <v>2.622252973507222E-2</v>
      </c>
      <c r="HJ152" s="3">
        <f t="shared" si="69"/>
        <v>28.466986011652342</v>
      </c>
      <c r="HK152" s="4" t="str">
        <f t="shared" si="70"/>
        <v>SLB</v>
      </c>
    </row>
    <row r="153" spans="1:219" hidden="1" x14ac:dyDescent="0.3">
      <c r="A153">
        <v>144</v>
      </c>
      <c r="B153" t="s">
        <v>732</v>
      </c>
      <c r="C153">
        <v>10</v>
      </c>
      <c r="D153">
        <v>1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</v>
      </c>
      <c r="W153">
        <v>4</v>
      </c>
      <c r="X153">
        <v>3</v>
      </c>
      <c r="Y153">
        <v>9</v>
      </c>
      <c r="Z153">
        <v>139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4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 t="s">
        <v>341</v>
      </c>
      <c r="AV153">
        <v>34.139999389648438</v>
      </c>
      <c r="AW153">
        <v>34.310001373291023</v>
      </c>
      <c r="AX153">
        <v>34.965999603271477</v>
      </c>
      <c r="AY153">
        <v>34.130001068115227</v>
      </c>
      <c r="AZ153">
        <v>34.650001525878913</v>
      </c>
      <c r="BA153" s="2">
        <f t="shared" si="53"/>
        <v>4.9548812835351619E-3</v>
      </c>
      <c r="BB153" s="2">
        <f t="shared" si="54"/>
        <v>1.8761031785834548E-2</v>
      </c>
      <c r="BC153" s="2">
        <f t="shared" si="55"/>
        <v>5.2462925669224392E-3</v>
      </c>
      <c r="BD153" s="2">
        <f t="shared" si="56"/>
        <v>1.5007227557416236E-2</v>
      </c>
      <c r="BE153">
        <v>20</v>
      </c>
      <c r="BF153">
        <v>15</v>
      </c>
      <c r="BG153">
        <v>54</v>
      </c>
      <c r="BH153">
        <v>43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4</v>
      </c>
      <c r="BO153">
        <v>2</v>
      </c>
      <c r="BP153">
        <v>0</v>
      </c>
      <c r="BQ153">
        <v>4</v>
      </c>
      <c r="BR153">
        <v>1</v>
      </c>
      <c r="BS153">
        <v>1</v>
      </c>
      <c r="BT153">
        <v>11</v>
      </c>
      <c r="BU153">
        <v>0</v>
      </c>
      <c r="BV153">
        <v>0</v>
      </c>
      <c r="BW153">
        <v>2</v>
      </c>
      <c r="BX153">
        <v>0</v>
      </c>
      <c r="BY153">
        <v>1</v>
      </c>
      <c r="BZ153">
        <v>1</v>
      </c>
      <c r="CA153">
        <v>1</v>
      </c>
      <c r="CB153">
        <v>0</v>
      </c>
      <c r="CC153">
        <v>1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733</v>
      </c>
      <c r="CN153">
        <v>34.650001525878913</v>
      </c>
      <c r="CO153">
        <v>34.959999084472663</v>
      </c>
      <c r="CP153">
        <v>35.340000152587891</v>
      </c>
      <c r="CQ153">
        <v>34.25</v>
      </c>
      <c r="CR153">
        <v>34.860000610351563</v>
      </c>
      <c r="CS153" s="2">
        <f t="shared" si="57"/>
        <v>8.8672072858101414E-3</v>
      </c>
      <c r="CT153" s="2">
        <f t="shared" si="58"/>
        <v>1.0752718349589463E-2</v>
      </c>
      <c r="CU153" s="2">
        <f t="shared" si="59"/>
        <v>2.0308898829119459E-2</v>
      </c>
      <c r="CV153" s="2">
        <f t="shared" si="60"/>
        <v>1.7498582893610837E-2</v>
      </c>
      <c r="CW153">
        <v>6</v>
      </c>
      <c r="CX153">
        <v>9</v>
      </c>
      <c r="CY153">
        <v>1</v>
      </c>
      <c r="CZ153">
        <v>0</v>
      </c>
      <c r="DA153">
        <v>0</v>
      </c>
      <c r="DB153">
        <v>1</v>
      </c>
      <c r="DC153">
        <v>1</v>
      </c>
      <c r="DD153">
        <v>0</v>
      </c>
      <c r="DE153">
        <v>0</v>
      </c>
      <c r="DF153">
        <v>10</v>
      </c>
      <c r="DG153">
        <v>7</v>
      </c>
      <c r="DH153">
        <v>3</v>
      </c>
      <c r="DI153">
        <v>8</v>
      </c>
      <c r="DJ153">
        <v>116</v>
      </c>
      <c r="DK153">
        <v>1</v>
      </c>
      <c r="DL153">
        <v>0</v>
      </c>
      <c r="DM153">
        <v>0</v>
      </c>
      <c r="DN153">
        <v>0</v>
      </c>
      <c r="DO153">
        <v>10</v>
      </c>
      <c r="DP153">
        <v>1</v>
      </c>
      <c r="DQ153">
        <v>0</v>
      </c>
      <c r="DR153">
        <v>0</v>
      </c>
      <c r="DS153">
        <v>1</v>
      </c>
      <c r="DT153">
        <v>1</v>
      </c>
      <c r="DU153">
        <v>0</v>
      </c>
      <c r="DV153">
        <v>0</v>
      </c>
      <c r="DW153">
        <v>13</v>
      </c>
      <c r="DX153">
        <v>10</v>
      </c>
      <c r="DY153">
        <v>69</v>
      </c>
      <c r="DZ153">
        <v>0</v>
      </c>
      <c r="EA153">
        <v>1</v>
      </c>
      <c r="EB153">
        <v>1</v>
      </c>
      <c r="EC153">
        <v>1</v>
      </c>
      <c r="ED153">
        <v>0</v>
      </c>
      <c r="EE153" t="s">
        <v>495</v>
      </c>
      <c r="EF153">
        <v>34.860000610351563</v>
      </c>
      <c r="EG153">
        <v>34.490001678466797</v>
      </c>
      <c r="EH153">
        <v>34.860000610351563</v>
      </c>
      <c r="EI153">
        <v>34.419998168945313</v>
      </c>
      <c r="EJ153">
        <v>34.549999237060547</v>
      </c>
      <c r="EK153" s="2">
        <f t="shared" si="61"/>
        <v>-1.0727715682187666E-2</v>
      </c>
      <c r="EL153" s="2">
        <f t="shared" si="62"/>
        <v>1.0613853281887131E-2</v>
      </c>
      <c r="EM153" s="2">
        <f t="shared" si="63"/>
        <v>2.0296754454839361E-3</v>
      </c>
      <c r="EN153" s="2">
        <f t="shared" si="64"/>
        <v>3.7626938056712911E-3</v>
      </c>
      <c r="EO153">
        <v>92</v>
      </c>
      <c r="EP153">
        <v>56</v>
      </c>
      <c r="EQ153">
        <v>5</v>
      </c>
      <c r="ER153">
        <v>0</v>
      </c>
      <c r="ES153">
        <v>0</v>
      </c>
      <c r="ET153">
        <v>1</v>
      </c>
      <c r="EU153">
        <v>5</v>
      </c>
      <c r="EV153">
        <v>0</v>
      </c>
      <c r="EW153">
        <v>0</v>
      </c>
      <c r="EX153">
        <v>12</v>
      </c>
      <c r="EY153">
        <v>1</v>
      </c>
      <c r="EZ153">
        <v>0</v>
      </c>
      <c r="FA153">
        <v>0</v>
      </c>
      <c r="FB153">
        <v>0</v>
      </c>
      <c r="FC153">
        <v>1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563</v>
      </c>
      <c r="FX153">
        <v>34.549999237060547</v>
      </c>
      <c r="FY153">
        <v>34.720001220703118</v>
      </c>
      <c r="FZ153">
        <v>34.979999542236328</v>
      </c>
      <c r="GA153">
        <v>34.020000457763672</v>
      </c>
      <c r="GB153">
        <v>34.169998168945313</v>
      </c>
      <c r="GC153">
        <v>304</v>
      </c>
      <c r="GD153">
        <v>326</v>
      </c>
      <c r="GE153">
        <v>169</v>
      </c>
      <c r="GF153">
        <v>157</v>
      </c>
      <c r="GG153">
        <v>0</v>
      </c>
      <c r="GH153">
        <v>43</v>
      </c>
      <c r="GI153">
        <v>0</v>
      </c>
      <c r="GJ153">
        <v>0</v>
      </c>
      <c r="GK153">
        <v>0</v>
      </c>
      <c r="GL153">
        <v>256</v>
      </c>
      <c r="GM153">
        <v>0</v>
      </c>
      <c r="GN153">
        <v>116</v>
      </c>
      <c r="GO153">
        <v>1</v>
      </c>
      <c r="GP153">
        <v>0</v>
      </c>
      <c r="GQ153">
        <v>1</v>
      </c>
      <c r="GR153">
        <v>0</v>
      </c>
      <c r="GS153">
        <v>1</v>
      </c>
      <c r="GT153">
        <v>1</v>
      </c>
      <c r="GU153">
        <v>0</v>
      </c>
      <c r="GV153">
        <v>0</v>
      </c>
      <c r="GW153">
        <v>2.2000000000000002</v>
      </c>
      <c r="GX153" t="s">
        <v>218</v>
      </c>
      <c r="GY153">
        <v>395283</v>
      </c>
      <c r="GZ153">
        <v>360116</v>
      </c>
      <c r="HA153">
        <v>2.3420000000000001</v>
      </c>
      <c r="HB153">
        <v>3.589</v>
      </c>
      <c r="HC153">
        <v>2.06</v>
      </c>
      <c r="HD153">
        <v>4.5999999999999996</v>
      </c>
      <c r="HE153">
        <v>0</v>
      </c>
      <c r="HF153" s="2">
        <f t="shared" si="65"/>
        <v>4.8963703244687684E-3</v>
      </c>
      <c r="HG153" s="2">
        <f t="shared" si="66"/>
        <v>7.4327708672288217E-3</v>
      </c>
      <c r="HH153" s="2">
        <f t="shared" si="67"/>
        <v>2.0161311587801545E-2</v>
      </c>
      <c r="HI153" s="2">
        <f t="shared" si="68"/>
        <v>4.3897488797047801E-3</v>
      </c>
      <c r="HJ153" s="3">
        <f t="shared" si="69"/>
        <v>34.978067034286511</v>
      </c>
      <c r="HK153" s="4" t="str">
        <f t="shared" si="70"/>
        <v>SMPL</v>
      </c>
    </row>
    <row r="154" spans="1:219" hidden="1" x14ac:dyDescent="0.3">
      <c r="A154">
        <v>145</v>
      </c>
      <c r="B154" t="s">
        <v>734</v>
      </c>
      <c r="C154">
        <v>11</v>
      </c>
      <c r="D154">
        <v>0</v>
      </c>
      <c r="E154">
        <v>5</v>
      </c>
      <c r="F154">
        <v>1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5</v>
      </c>
      <c r="N154">
        <v>7</v>
      </c>
      <c r="O154">
        <v>42</v>
      </c>
      <c r="P154">
        <v>80</v>
      </c>
      <c r="Q154">
        <v>47</v>
      </c>
      <c r="R154">
        <v>0</v>
      </c>
      <c r="S154">
        <v>0</v>
      </c>
      <c r="T154">
        <v>0</v>
      </c>
      <c r="U154">
        <v>0</v>
      </c>
      <c r="V154">
        <v>3</v>
      </c>
      <c r="W154">
        <v>2</v>
      </c>
      <c r="X154">
        <v>1</v>
      </c>
      <c r="Y154">
        <v>0</v>
      </c>
      <c r="Z154">
        <v>9</v>
      </c>
      <c r="AA154">
        <v>1</v>
      </c>
      <c r="AB154">
        <v>15</v>
      </c>
      <c r="AC154">
        <v>1</v>
      </c>
      <c r="AD154">
        <v>15</v>
      </c>
      <c r="AE154">
        <v>0</v>
      </c>
      <c r="AF154">
        <v>0</v>
      </c>
      <c r="AG154">
        <v>9</v>
      </c>
      <c r="AH154">
        <v>9</v>
      </c>
      <c r="AI154">
        <v>0</v>
      </c>
      <c r="AJ154">
        <v>0</v>
      </c>
      <c r="AK154">
        <v>1</v>
      </c>
      <c r="AL154">
        <v>1</v>
      </c>
      <c r="AM154">
        <v>1</v>
      </c>
      <c r="AN154">
        <v>0</v>
      </c>
      <c r="AO154">
        <v>1</v>
      </c>
      <c r="AP154">
        <v>1</v>
      </c>
      <c r="AQ154">
        <v>1</v>
      </c>
      <c r="AR154">
        <v>0</v>
      </c>
      <c r="AS154">
        <v>1</v>
      </c>
      <c r="AT154">
        <v>1</v>
      </c>
      <c r="AU154" t="s">
        <v>301</v>
      </c>
      <c r="AV154">
        <v>74.010002136230469</v>
      </c>
      <c r="AW154">
        <v>74.400001525878906</v>
      </c>
      <c r="AX154">
        <v>74.769996643066406</v>
      </c>
      <c r="AY154">
        <v>73.760002136230469</v>
      </c>
      <c r="AZ154">
        <v>74.419998168945313</v>
      </c>
      <c r="BA154" s="2">
        <f t="shared" si="53"/>
        <v>5.2419271727135452E-3</v>
      </c>
      <c r="BB154" s="2">
        <f t="shared" si="54"/>
        <v>4.9484436779335672E-3</v>
      </c>
      <c r="BC154" s="2">
        <f t="shared" si="55"/>
        <v>8.6021421575619428E-3</v>
      </c>
      <c r="BD154" s="2">
        <f t="shared" si="56"/>
        <v>8.8685306228649674E-3</v>
      </c>
      <c r="BE154">
        <v>125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60</v>
      </c>
      <c r="BO154">
        <v>12</v>
      </c>
      <c r="BP154">
        <v>11</v>
      </c>
      <c r="BQ154">
        <v>5</v>
      </c>
      <c r="BR154">
        <v>15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359</v>
      </c>
      <c r="CN154">
        <v>74.419998168945313</v>
      </c>
      <c r="CO154">
        <v>74.980003356933594</v>
      </c>
      <c r="CP154">
        <v>75.830001831054688</v>
      </c>
      <c r="CQ154">
        <v>73.330001831054688</v>
      </c>
      <c r="CR154">
        <v>75.010002136230469</v>
      </c>
      <c r="CS154" s="2">
        <f t="shared" si="57"/>
        <v>7.4687271661277865E-3</v>
      </c>
      <c r="CT154" s="2">
        <f t="shared" si="58"/>
        <v>1.1209263531535285E-2</v>
      </c>
      <c r="CU154" s="2">
        <f t="shared" si="59"/>
        <v>2.200588759678046E-2</v>
      </c>
      <c r="CV154" s="2">
        <f t="shared" si="60"/>
        <v>2.2397017162119615E-2</v>
      </c>
      <c r="CW154">
        <v>45</v>
      </c>
      <c r="CX154">
        <v>12</v>
      </c>
      <c r="CY154">
        <v>2</v>
      </c>
      <c r="CZ154">
        <v>0</v>
      </c>
      <c r="DA154">
        <v>0</v>
      </c>
      <c r="DB154">
        <v>1</v>
      </c>
      <c r="DC154">
        <v>2</v>
      </c>
      <c r="DD154">
        <v>0</v>
      </c>
      <c r="DE154">
        <v>0</v>
      </c>
      <c r="DF154">
        <v>42</v>
      </c>
      <c r="DG154">
        <v>15</v>
      </c>
      <c r="DH154">
        <v>7</v>
      </c>
      <c r="DI154">
        <v>10</v>
      </c>
      <c r="DJ154">
        <v>88</v>
      </c>
      <c r="DK154">
        <v>1</v>
      </c>
      <c r="DL154">
        <v>0</v>
      </c>
      <c r="DM154">
        <v>0</v>
      </c>
      <c r="DN154">
        <v>0</v>
      </c>
      <c r="DO154">
        <v>14</v>
      </c>
      <c r="DP154">
        <v>2</v>
      </c>
      <c r="DQ154">
        <v>1</v>
      </c>
      <c r="DR154">
        <v>0</v>
      </c>
      <c r="DS154">
        <v>1</v>
      </c>
      <c r="DT154">
        <v>1</v>
      </c>
      <c r="DU154">
        <v>1</v>
      </c>
      <c r="DV154">
        <v>1</v>
      </c>
      <c r="DW154">
        <v>23</v>
      </c>
      <c r="DX154">
        <v>15</v>
      </c>
      <c r="DY154">
        <v>48</v>
      </c>
      <c r="DZ154">
        <v>0</v>
      </c>
      <c r="EA154">
        <v>1</v>
      </c>
      <c r="EB154">
        <v>1</v>
      </c>
      <c r="EC154">
        <v>1</v>
      </c>
      <c r="ED154">
        <v>0</v>
      </c>
      <c r="EE154" t="s">
        <v>242</v>
      </c>
      <c r="EF154">
        <v>75.010002136230469</v>
      </c>
      <c r="EG154">
        <v>74.540000915527344</v>
      </c>
      <c r="EH154">
        <v>74.980003356933594</v>
      </c>
      <c r="EI154">
        <v>73.680000305175781</v>
      </c>
      <c r="EJ154">
        <v>74.010002136230469</v>
      </c>
      <c r="EK154" s="2">
        <f t="shared" si="61"/>
        <v>-6.3053557141186101E-3</v>
      </c>
      <c r="EL154" s="2">
        <f t="shared" si="62"/>
        <v>5.8682638264454523E-3</v>
      </c>
      <c r="EM154" s="2">
        <f t="shared" si="63"/>
        <v>1.1537437614552171E-2</v>
      </c>
      <c r="EN154" s="2">
        <f t="shared" si="64"/>
        <v>4.4588815231656476E-3</v>
      </c>
      <c r="EO154">
        <v>22</v>
      </c>
      <c r="EP154">
        <v>5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12</v>
      </c>
      <c r="EY154">
        <v>24</v>
      </c>
      <c r="EZ154">
        <v>21</v>
      </c>
      <c r="FA154">
        <v>30</v>
      </c>
      <c r="FB154">
        <v>89</v>
      </c>
      <c r="FC154">
        <v>0</v>
      </c>
      <c r="FD154">
        <v>0</v>
      </c>
      <c r="FE154">
        <v>0</v>
      </c>
      <c r="FF154">
        <v>0</v>
      </c>
      <c r="FG154">
        <v>7</v>
      </c>
      <c r="FH154">
        <v>0</v>
      </c>
      <c r="FI154">
        <v>0</v>
      </c>
      <c r="FJ154">
        <v>0</v>
      </c>
      <c r="FK154">
        <v>1</v>
      </c>
      <c r="FL154">
        <v>0</v>
      </c>
      <c r="FM154">
        <v>0</v>
      </c>
      <c r="FN154">
        <v>0</v>
      </c>
      <c r="FO154">
        <v>27</v>
      </c>
      <c r="FP154">
        <v>7</v>
      </c>
      <c r="FQ154">
        <v>0</v>
      </c>
      <c r="FR154">
        <v>0</v>
      </c>
      <c r="FS154">
        <v>1</v>
      </c>
      <c r="FT154">
        <v>1</v>
      </c>
      <c r="FU154">
        <v>0</v>
      </c>
      <c r="FV154">
        <v>0</v>
      </c>
      <c r="FW154" t="s">
        <v>735</v>
      </c>
      <c r="FX154">
        <v>74.010002136230469</v>
      </c>
      <c r="FY154">
        <v>74.620002746582031</v>
      </c>
      <c r="FZ154">
        <v>74.760002136230469</v>
      </c>
      <c r="GA154">
        <v>72.830001831054688</v>
      </c>
      <c r="GB154">
        <v>72.949996948242188</v>
      </c>
      <c r="GC154">
        <v>392</v>
      </c>
      <c r="GD154">
        <v>456</v>
      </c>
      <c r="GE154">
        <v>86</v>
      </c>
      <c r="GF154">
        <v>338</v>
      </c>
      <c r="GG154">
        <v>0</v>
      </c>
      <c r="GH154">
        <v>127</v>
      </c>
      <c r="GI154">
        <v>0</v>
      </c>
      <c r="GJ154">
        <v>0</v>
      </c>
      <c r="GK154">
        <v>15</v>
      </c>
      <c r="GL154">
        <v>201</v>
      </c>
      <c r="GM154">
        <v>0</v>
      </c>
      <c r="GN154">
        <v>177</v>
      </c>
      <c r="GO154">
        <v>3</v>
      </c>
      <c r="GP154">
        <v>1</v>
      </c>
      <c r="GQ154">
        <v>2</v>
      </c>
      <c r="GR154">
        <v>1</v>
      </c>
      <c r="GS154">
        <v>2</v>
      </c>
      <c r="GT154">
        <v>1</v>
      </c>
      <c r="GU154">
        <v>1</v>
      </c>
      <c r="GV154">
        <v>0</v>
      </c>
      <c r="GW154">
        <v>2.9</v>
      </c>
      <c r="GX154" t="s">
        <v>288</v>
      </c>
      <c r="GY154">
        <v>612060</v>
      </c>
      <c r="GZ154">
        <v>765316</v>
      </c>
      <c r="HA154">
        <v>4.0910000000000002</v>
      </c>
      <c r="HB154">
        <v>4.6669999999999998</v>
      </c>
      <c r="HC154">
        <v>22.3</v>
      </c>
      <c r="HD154">
        <v>5.74</v>
      </c>
      <c r="HE154">
        <v>1.0771999999999999</v>
      </c>
      <c r="HF154" s="2">
        <f t="shared" si="65"/>
        <v>8.1747599557613349E-3</v>
      </c>
      <c r="HG154" s="2">
        <f t="shared" si="66"/>
        <v>1.872650958373745E-3</v>
      </c>
      <c r="HH154" s="2">
        <f t="shared" si="67"/>
        <v>2.3988218301282949E-2</v>
      </c>
      <c r="HI154" s="2">
        <f t="shared" si="68"/>
        <v>1.6448954380715586E-3</v>
      </c>
      <c r="HJ154" s="3">
        <f t="shared" si="69"/>
        <v>74.759739966239266</v>
      </c>
      <c r="HK154" s="4" t="str">
        <f t="shared" si="70"/>
        <v>SLG</v>
      </c>
    </row>
    <row r="155" spans="1:219" hidden="1" x14ac:dyDescent="0.3">
      <c r="A155">
        <v>146</v>
      </c>
      <c r="B155" t="s">
        <v>736</v>
      </c>
      <c r="C155">
        <v>10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</v>
      </c>
      <c r="N155">
        <v>5</v>
      </c>
      <c r="O155">
        <v>12</v>
      </c>
      <c r="P155">
        <v>13</v>
      </c>
      <c r="Q155">
        <v>164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1</v>
      </c>
      <c r="AA155">
        <v>1</v>
      </c>
      <c r="AB155">
        <v>2</v>
      </c>
      <c r="AC155">
        <v>1</v>
      </c>
      <c r="AD155">
        <v>2</v>
      </c>
      <c r="AE155">
        <v>0</v>
      </c>
      <c r="AF155">
        <v>0</v>
      </c>
      <c r="AG155">
        <v>1</v>
      </c>
      <c r="AH155">
        <v>1</v>
      </c>
      <c r="AI155">
        <v>0</v>
      </c>
      <c r="AJ155">
        <v>0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353</v>
      </c>
      <c r="AV155">
        <v>60.509998321533203</v>
      </c>
      <c r="AW155">
        <v>59.849998474121087</v>
      </c>
      <c r="AX155">
        <v>62.139999389648438</v>
      </c>
      <c r="AY155">
        <v>57.860000610351563</v>
      </c>
      <c r="AZ155">
        <v>62.040000915527337</v>
      </c>
      <c r="BA155" s="2">
        <f t="shared" si="53"/>
        <v>-1.1027566653948995E-2</v>
      </c>
      <c r="BB155" s="2">
        <f t="shared" si="54"/>
        <v>3.6852284165114213E-2</v>
      </c>
      <c r="BC155" s="2">
        <f t="shared" si="55"/>
        <v>3.3249756299158384E-2</v>
      </c>
      <c r="BD155" s="2">
        <f t="shared" si="56"/>
        <v>6.7375890449569709E-2</v>
      </c>
      <c r="BE155">
        <v>50</v>
      </c>
      <c r="BF155">
        <v>39</v>
      </c>
      <c r="BG155">
        <v>18</v>
      </c>
      <c r="BH155">
        <v>11</v>
      </c>
      <c r="BI155">
        <v>13</v>
      </c>
      <c r="BJ155">
        <v>0</v>
      </c>
      <c r="BK155">
        <v>0</v>
      </c>
      <c r="BL155">
        <v>0</v>
      </c>
      <c r="BM155">
        <v>0</v>
      </c>
      <c r="BN155">
        <v>22</v>
      </c>
      <c r="BO155">
        <v>12</v>
      </c>
      <c r="BP155">
        <v>12</v>
      </c>
      <c r="BQ155">
        <v>12</v>
      </c>
      <c r="BR155">
        <v>35</v>
      </c>
      <c r="BS155">
        <v>1</v>
      </c>
      <c r="BT155">
        <v>93</v>
      </c>
      <c r="BU155">
        <v>1</v>
      </c>
      <c r="BV155">
        <v>93</v>
      </c>
      <c r="BW155">
        <v>8</v>
      </c>
      <c r="BX155">
        <v>0</v>
      </c>
      <c r="BY155">
        <v>35</v>
      </c>
      <c r="BZ155">
        <v>35</v>
      </c>
      <c r="CA155">
        <v>1</v>
      </c>
      <c r="CB155">
        <v>0</v>
      </c>
      <c r="CC155">
        <v>2</v>
      </c>
      <c r="CD155">
        <v>1</v>
      </c>
      <c r="CE155">
        <v>20</v>
      </c>
      <c r="CF155">
        <v>8</v>
      </c>
      <c r="CG155">
        <v>20</v>
      </c>
      <c r="CH155">
        <v>20</v>
      </c>
      <c r="CI155">
        <v>2</v>
      </c>
      <c r="CJ155">
        <v>1</v>
      </c>
      <c r="CK155">
        <v>3</v>
      </c>
      <c r="CL155">
        <v>2</v>
      </c>
      <c r="CM155" t="s">
        <v>737</v>
      </c>
      <c r="CN155">
        <v>62.040000915527337</v>
      </c>
      <c r="CO155">
        <v>62.520000457763672</v>
      </c>
      <c r="CP155">
        <v>64.25</v>
      </c>
      <c r="CQ155">
        <v>60.580001831054688</v>
      </c>
      <c r="CR155">
        <v>62.279998779296882</v>
      </c>
      <c r="CS155" s="2">
        <f t="shared" si="57"/>
        <v>7.6775358080908296E-3</v>
      </c>
      <c r="CT155" s="2">
        <f t="shared" si="58"/>
        <v>2.692606291418409E-2</v>
      </c>
      <c r="CU155" s="2">
        <f t="shared" si="59"/>
        <v>3.1030048184653825E-2</v>
      </c>
      <c r="CV155" s="2">
        <f t="shared" si="60"/>
        <v>2.7296033743778869E-2</v>
      </c>
      <c r="CW155">
        <v>13</v>
      </c>
      <c r="CX155">
        <v>3</v>
      </c>
      <c r="CY155">
        <v>6</v>
      </c>
      <c r="CZ155">
        <v>2</v>
      </c>
      <c r="DA155">
        <v>7</v>
      </c>
      <c r="DB155">
        <v>2</v>
      </c>
      <c r="DC155">
        <v>15</v>
      </c>
      <c r="DD155">
        <v>1</v>
      </c>
      <c r="DE155">
        <v>7</v>
      </c>
      <c r="DF155">
        <v>4</v>
      </c>
      <c r="DG155">
        <v>2</v>
      </c>
      <c r="DH155">
        <v>7</v>
      </c>
      <c r="DI155">
        <v>6</v>
      </c>
      <c r="DJ155">
        <v>160</v>
      </c>
      <c r="DK155">
        <v>2</v>
      </c>
      <c r="DL155">
        <v>3</v>
      </c>
      <c r="DM155">
        <v>1</v>
      </c>
      <c r="DN155">
        <v>0</v>
      </c>
      <c r="DO155">
        <v>19</v>
      </c>
      <c r="DP155">
        <v>15</v>
      </c>
      <c r="DQ155">
        <v>13</v>
      </c>
      <c r="DR155">
        <v>0</v>
      </c>
      <c r="DS155">
        <v>2</v>
      </c>
      <c r="DT155">
        <v>2</v>
      </c>
      <c r="DU155">
        <v>1</v>
      </c>
      <c r="DV155">
        <v>1</v>
      </c>
      <c r="DW155">
        <v>31</v>
      </c>
      <c r="DX155">
        <v>19</v>
      </c>
      <c r="DY155">
        <v>4</v>
      </c>
      <c r="DZ155">
        <v>4</v>
      </c>
      <c r="EA155">
        <v>3</v>
      </c>
      <c r="EB155">
        <v>2</v>
      </c>
      <c r="EC155">
        <v>2</v>
      </c>
      <c r="ED155">
        <v>1</v>
      </c>
      <c r="EE155" t="s">
        <v>305</v>
      </c>
      <c r="EF155">
        <v>62.279998779296882</v>
      </c>
      <c r="EG155">
        <v>60.860000610351563</v>
      </c>
      <c r="EH155">
        <v>63.389999389648438</v>
      </c>
      <c r="EI155">
        <v>60.830001831054688</v>
      </c>
      <c r="EJ155">
        <v>61.819999694824219</v>
      </c>
      <c r="EK155" s="2">
        <f t="shared" si="61"/>
        <v>-2.3332207602768218E-2</v>
      </c>
      <c r="EL155" s="2">
        <f t="shared" si="62"/>
        <v>3.9911639117479192E-2</v>
      </c>
      <c r="EM155" s="2">
        <f t="shared" si="63"/>
        <v>4.9291454150546254E-4</v>
      </c>
      <c r="EN155" s="2">
        <f t="shared" si="64"/>
        <v>1.6014200398846268E-2</v>
      </c>
      <c r="EO155">
        <v>0</v>
      </c>
      <c r="EP155">
        <v>0</v>
      </c>
      <c r="EQ155">
        <v>5</v>
      </c>
      <c r="ER155">
        <v>71</v>
      </c>
      <c r="ES155">
        <v>119</v>
      </c>
      <c r="ET155">
        <v>0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0</v>
      </c>
      <c r="FB155">
        <v>0</v>
      </c>
      <c r="FC155">
        <v>1</v>
      </c>
      <c r="FD155">
        <v>1</v>
      </c>
      <c r="FE155">
        <v>1</v>
      </c>
      <c r="FF155">
        <v>1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738</v>
      </c>
      <c r="FX155">
        <v>61.819999694824219</v>
      </c>
      <c r="FY155">
        <v>62.040000915527337</v>
      </c>
      <c r="FZ155">
        <v>62.840000152587891</v>
      </c>
      <c r="GA155">
        <v>58.639999389648438</v>
      </c>
      <c r="GB155">
        <v>59.169998168945313</v>
      </c>
      <c r="GC155">
        <v>552</v>
      </c>
      <c r="GD155">
        <v>275</v>
      </c>
      <c r="GE155">
        <v>226</v>
      </c>
      <c r="GF155">
        <v>180</v>
      </c>
      <c r="GG155">
        <v>7</v>
      </c>
      <c r="GH155">
        <v>400</v>
      </c>
      <c r="GI155">
        <v>7</v>
      </c>
      <c r="GJ155">
        <v>199</v>
      </c>
      <c r="GK155">
        <v>96</v>
      </c>
      <c r="GL155">
        <v>196</v>
      </c>
      <c r="GM155">
        <v>1</v>
      </c>
      <c r="GN155">
        <v>160</v>
      </c>
      <c r="GO155">
        <v>4</v>
      </c>
      <c r="GP155">
        <v>1</v>
      </c>
      <c r="GQ155">
        <v>3</v>
      </c>
      <c r="GR155">
        <v>1</v>
      </c>
      <c r="GS155">
        <v>5</v>
      </c>
      <c r="GT155">
        <v>2</v>
      </c>
      <c r="GU155">
        <v>3</v>
      </c>
      <c r="GV155">
        <v>1</v>
      </c>
      <c r="GW155">
        <v>2.1</v>
      </c>
      <c r="GX155" t="s">
        <v>218</v>
      </c>
      <c r="GY155">
        <v>23933512</v>
      </c>
      <c r="GZ155">
        <v>52264716</v>
      </c>
      <c r="HA155">
        <v>4.2149999999999999</v>
      </c>
      <c r="HB155">
        <v>4.3070000000000004</v>
      </c>
      <c r="HC155">
        <v>3.03</v>
      </c>
      <c r="HD155">
        <v>2.8</v>
      </c>
      <c r="HE155">
        <v>0</v>
      </c>
      <c r="HF155" s="2">
        <f t="shared" si="65"/>
        <v>3.5461189145156169E-3</v>
      </c>
      <c r="HG155" s="2">
        <f t="shared" si="66"/>
        <v>1.27307325766709E-2</v>
      </c>
      <c r="HH155" s="2">
        <f t="shared" si="67"/>
        <v>5.4803376462039144E-2</v>
      </c>
      <c r="HI155" s="2">
        <f t="shared" si="68"/>
        <v>8.9572214922771787E-3</v>
      </c>
      <c r="HJ155" s="3">
        <f t="shared" si="69"/>
        <v>62.829815576239334</v>
      </c>
      <c r="HK155" s="4" t="str">
        <f t="shared" si="70"/>
        <v>SNAP</v>
      </c>
    </row>
    <row r="156" spans="1:219" hidden="1" x14ac:dyDescent="0.3">
      <c r="A156">
        <v>147</v>
      </c>
      <c r="B156" t="s">
        <v>739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113</v>
      </c>
      <c r="N156">
        <v>36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52</v>
      </c>
      <c r="W156">
        <v>11</v>
      </c>
      <c r="X156">
        <v>3</v>
      </c>
      <c r="Y156">
        <v>0</v>
      </c>
      <c r="Z156">
        <v>10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549</v>
      </c>
      <c r="AV156">
        <v>62.400001525878913</v>
      </c>
      <c r="AW156">
        <v>62.090000152587891</v>
      </c>
      <c r="AX156">
        <v>62.5</v>
      </c>
      <c r="AY156">
        <v>61.590000152587891</v>
      </c>
      <c r="AZ156">
        <v>61.770000457763672</v>
      </c>
      <c r="BA156" s="2">
        <f t="shared" si="53"/>
        <v>-4.9927745615909735E-3</v>
      </c>
      <c r="BB156" s="2">
        <f t="shared" si="54"/>
        <v>6.5599975585937109E-3</v>
      </c>
      <c r="BC156" s="2">
        <f t="shared" si="55"/>
        <v>8.0528265223261952E-3</v>
      </c>
      <c r="BD156" s="2">
        <f t="shared" si="56"/>
        <v>2.9140408586990629E-3</v>
      </c>
      <c r="BE156">
        <v>37</v>
      </c>
      <c r="BF156">
        <v>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39</v>
      </c>
      <c r="BO156">
        <v>46</v>
      </c>
      <c r="BP156">
        <v>30</v>
      </c>
      <c r="BQ156">
        <v>26</v>
      </c>
      <c r="BR156">
        <v>36</v>
      </c>
      <c r="BS156">
        <v>0</v>
      </c>
      <c r="BT156">
        <v>0</v>
      </c>
      <c r="BU156">
        <v>0</v>
      </c>
      <c r="BV156">
        <v>0</v>
      </c>
      <c r="BW156">
        <v>3</v>
      </c>
      <c r="BX156">
        <v>0</v>
      </c>
      <c r="BY156">
        <v>0</v>
      </c>
      <c r="BZ156">
        <v>0</v>
      </c>
      <c r="CA156">
        <v>1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740</v>
      </c>
      <c r="CN156">
        <v>61.770000457763672</v>
      </c>
      <c r="CO156">
        <v>62.130001068115227</v>
      </c>
      <c r="CP156">
        <v>62.650001525878913</v>
      </c>
      <c r="CQ156">
        <v>61.740001678466797</v>
      </c>
      <c r="CR156">
        <v>62.270000457763672</v>
      </c>
      <c r="CS156" s="2">
        <f t="shared" si="57"/>
        <v>5.7943119936031406E-3</v>
      </c>
      <c r="CT156" s="2">
        <f t="shared" si="58"/>
        <v>8.300086912989002E-3</v>
      </c>
      <c r="CU156" s="2">
        <f t="shared" si="59"/>
        <v>6.2771508601916493E-3</v>
      </c>
      <c r="CV156" s="2">
        <f t="shared" si="60"/>
        <v>8.5113019977631765E-3</v>
      </c>
      <c r="CW156">
        <v>132</v>
      </c>
      <c r="CX156">
        <v>18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28</v>
      </c>
      <c r="DG156">
        <v>7</v>
      </c>
      <c r="DH156">
        <v>10</v>
      </c>
      <c r="DI156">
        <v>11</v>
      </c>
      <c r="DJ156">
        <v>9</v>
      </c>
      <c r="DK156">
        <v>0</v>
      </c>
      <c r="DL156">
        <v>0</v>
      </c>
      <c r="DM156">
        <v>0</v>
      </c>
      <c r="DN156">
        <v>0</v>
      </c>
      <c r="DO156">
        <v>19</v>
      </c>
      <c r="DP156">
        <v>0</v>
      </c>
      <c r="DQ156">
        <v>0</v>
      </c>
      <c r="DR156">
        <v>0</v>
      </c>
      <c r="DS156">
        <v>2</v>
      </c>
      <c r="DT156">
        <v>0</v>
      </c>
      <c r="DU156">
        <v>1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414</v>
      </c>
      <c r="EF156">
        <v>62.270000457763672</v>
      </c>
      <c r="EG156">
        <v>61.900001525878913</v>
      </c>
      <c r="EH156">
        <v>63.040000915527337</v>
      </c>
      <c r="EI156">
        <v>61.799999237060547</v>
      </c>
      <c r="EJ156">
        <v>62.779998779296882</v>
      </c>
      <c r="EK156" s="2">
        <f t="shared" si="61"/>
        <v>-5.9773654727628411E-3</v>
      </c>
      <c r="EL156" s="2">
        <f t="shared" si="62"/>
        <v>1.8083746400575196E-2</v>
      </c>
      <c r="EM156" s="2">
        <f t="shared" si="63"/>
        <v>1.6155458215385554E-3</v>
      </c>
      <c r="EN156" s="2">
        <f t="shared" si="64"/>
        <v>1.5610059912258389E-2</v>
      </c>
      <c r="EO156">
        <v>2</v>
      </c>
      <c r="EP156">
        <v>39</v>
      </c>
      <c r="EQ156">
        <v>121</v>
      </c>
      <c r="ER156">
        <v>33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1</v>
      </c>
      <c r="EY156">
        <v>0</v>
      </c>
      <c r="EZ156">
        <v>0</v>
      </c>
      <c r="FA156">
        <v>0</v>
      </c>
      <c r="FB156">
        <v>0</v>
      </c>
      <c r="FC156">
        <v>1</v>
      </c>
      <c r="FD156">
        <v>1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353</v>
      </c>
      <c r="FX156">
        <v>62.779998779296882</v>
      </c>
      <c r="FY156">
        <v>63.009998321533203</v>
      </c>
      <c r="FZ156">
        <v>63.069999694824219</v>
      </c>
      <c r="GA156">
        <v>61.650001525878913</v>
      </c>
      <c r="GB156">
        <v>62.150001525878913</v>
      </c>
      <c r="GC156">
        <v>534</v>
      </c>
      <c r="GD156">
        <v>319</v>
      </c>
      <c r="GE156">
        <v>345</v>
      </c>
      <c r="GF156">
        <v>66</v>
      </c>
      <c r="GG156">
        <v>0</v>
      </c>
      <c r="GH156">
        <v>33</v>
      </c>
      <c r="GI156">
        <v>0</v>
      </c>
      <c r="GJ156">
        <v>33</v>
      </c>
      <c r="GK156">
        <v>0</v>
      </c>
      <c r="GL156">
        <v>55</v>
      </c>
      <c r="GM156">
        <v>0</v>
      </c>
      <c r="GN156">
        <v>9</v>
      </c>
      <c r="GO156">
        <v>2</v>
      </c>
      <c r="GP156">
        <v>1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1.9</v>
      </c>
      <c r="GX156" t="s">
        <v>218</v>
      </c>
      <c r="GY156">
        <v>4676820</v>
      </c>
      <c r="GZ156">
        <v>4607716</v>
      </c>
      <c r="HA156">
        <v>1.8680000000000001</v>
      </c>
      <c r="HB156">
        <v>1.968</v>
      </c>
      <c r="HC156">
        <v>1.8</v>
      </c>
      <c r="HD156">
        <v>2.38</v>
      </c>
      <c r="HE156">
        <v>0</v>
      </c>
      <c r="HF156" s="2">
        <f t="shared" si="65"/>
        <v>3.6502070840036538E-3</v>
      </c>
      <c r="HG156" s="2">
        <f t="shared" si="66"/>
        <v>9.5134570447663602E-4</v>
      </c>
      <c r="HH156" s="2">
        <f t="shared" si="67"/>
        <v>2.1583825295699466E-2</v>
      </c>
      <c r="HI156" s="2">
        <f t="shared" si="68"/>
        <v>8.0450520953213589E-3</v>
      </c>
      <c r="HJ156" s="3">
        <f t="shared" si="69"/>
        <v>63.069942612775471</v>
      </c>
      <c r="HK156" s="4" t="str">
        <f t="shared" si="70"/>
        <v>LUV</v>
      </c>
    </row>
    <row r="157" spans="1:219" hidden="1" x14ac:dyDescent="0.3">
      <c r="A157">
        <v>148</v>
      </c>
      <c r="B157" t="s">
        <v>741</v>
      </c>
      <c r="C157">
        <v>11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34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63</v>
      </c>
      <c r="W157">
        <v>31</v>
      </c>
      <c r="X157">
        <v>18</v>
      </c>
      <c r="Y157">
        <v>20</v>
      </c>
      <c r="Z157">
        <v>20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629</v>
      </c>
      <c r="AV157">
        <v>46.080001831054688</v>
      </c>
      <c r="AW157">
        <v>46.189998626708977</v>
      </c>
      <c r="AX157">
        <v>46.409999847412109</v>
      </c>
      <c r="AY157">
        <v>45.979999542236328</v>
      </c>
      <c r="AZ157">
        <v>46.009998321533203</v>
      </c>
      <c r="BA157" s="2">
        <f t="shared" si="53"/>
        <v>2.3813985478381428E-3</v>
      </c>
      <c r="BB157" s="2">
        <f t="shared" si="54"/>
        <v>4.7403839997082198E-3</v>
      </c>
      <c r="BC157" s="2">
        <f t="shared" si="55"/>
        <v>4.546418937350194E-3</v>
      </c>
      <c r="BD157" s="2">
        <f t="shared" si="56"/>
        <v>6.5200565944889544E-4</v>
      </c>
      <c r="BE157">
        <v>86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55</v>
      </c>
      <c r="BO157">
        <v>32</v>
      </c>
      <c r="BP157">
        <v>8</v>
      </c>
      <c r="BQ157">
        <v>6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445</v>
      </c>
      <c r="CN157">
        <v>46.009998321533203</v>
      </c>
      <c r="CO157">
        <v>46.75</v>
      </c>
      <c r="CP157">
        <v>47.830001831054688</v>
      </c>
      <c r="CQ157">
        <v>46.509998321533203</v>
      </c>
      <c r="CR157">
        <v>47.709999084472663</v>
      </c>
      <c r="CS157" s="2">
        <f t="shared" si="57"/>
        <v>1.5828912908380732E-2</v>
      </c>
      <c r="CT157" s="2">
        <f t="shared" si="58"/>
        <v>2.2580008147803809E-2</v>
      </c>
      <c r="CU157" s="2">
        <f t="shared" si="59"/>
        <v>5.1337257426052885E-3</v>
      </c>
      <c r="CV157" s="2">
        <f t="shared" si="60"/>
        <v>2.5151976230701756E-2</v>
      </c>
      <c r="CW157">
        <v>7</v>
      </c>
      <c r="CX157">
        <v>43</v>
      </c>
      <c r="CY157">
        <v>77</v>
      </c>
      <c r="CZ157">
        <v>50</v>
      </c>
      <c r="DA157">
        <v>16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0</v>
      </c>
      <c r="DP157">
        <v>0</v>
      </c>
      <c r="DQ157">
        <v>1</v>
      </c>
      <c r="DR157">
        <v>1</v>
      </c>
      <c r="DS157">
        <v>0</v>
      </c>
      <c r="DT157">
        <v>0</v>
      </c>
      <c r="DU157">
        <v>1</v>
      </c>
      <c r="DV157">
        <v>1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742</v>
      </c>
      <c r="EF157">
        <v>47.709999084472663</v>
      </c>
      <c r="EG157">
        <v>47.619998931884773</v>
      </c>
      <c r="EH157">
        <v>48.049999237060547</v>
      </c>
      <c r="EI157">
        <v>47.090000152587891</v>
      </c>
      <c r="EJ157">
        <v>47.540000915527337</v>
      </c>
      <c r="EK157" s="2">
        <f t="shared" si="61"/>
        <v>-1.8899654474293648E-3</v>
      </c>
      <c r="EL157" s="2">
        <f t="shared" si="62"/>
        <v>8.9490179397155867E-3</v>
      </c>
      <c r="EM157" s="2">
        <f t="shared" si="63"/>
        <v>1.1129752019839123E-2</v>
      </c>
      <c r="EN157" s="2">
        <f t="shared" si="64"/>
        <v>9.4657289497962482E-3</v>
      </c>
      <c r="EO157">
        <v>111</v>
      </c>
      <c r="EP157">
        <v>58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25</v>
      </c>
      <c r="EY157">
        <v>6</v>
      </c>
      <c r="EZ157">
        <v>6</v>
      </c>
      <c r="FA157">
        <v>0</v>
      </c>
      <c r="FB157">
        <v>4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4</v>
      </c>
      <c r="FJ157">
        <v>0</v>
      </c>
      <c r="FK157">
        <v>0</v>
      </c>
      <c r="FL157">
        <v>0</v>
      </c>
      <c r="FM157">
        <v>1</v>
      </c>
      <c r="FN157">
        <v>0</v>
      </c>
      <c r="FO157">
        <v>1</v>
      </c>
      <c r="FP157">
        <v>0</v>
      </c>
      <c r="FQ157">
        <v>2</v>
      </c>
      <c r="FR157">
        <v>2</v>
      </c>
      <c r="FS157">
        <v>1</v>
      </c>
      <c r="FT157">
        <v>0</v>
      </c>
      <c r="FU157">
        <v>1</v>
      </c>
      <c r="FV157">
        <v>1</v>
      </c>
      <c r="FW157" t="s">
        <v>743</v>
      </c>
      <c r="FX157">
        <v>47.540000915527337</v>
      </c>
      <c r="FY157">
        <v>47.630001068115227</v>
      </c>
      <c r="FZ157">
        <v>47.720001220703118</v>
      </c>
      <c r="GA157">
        <v>46.979999542236328</v>
      </c>
      <c r="GB157">
        <v>47.240001678466797</v>
      </c>
      <c r="GC157">
        <v>482</v>
      </c>
      <c r="GD157">
        <v>295</v>
      </c>
      <c r="GE157">
        <v>362</v>
      </c>
      <c r="GF157">
        <v>42</v>
      </c>
      <c r="GG157">
        <v>0</v>
      </c>
      <c r="GH157">
        <v>66</v>
      </c>
      <c r="GI157">
        <v>0</v>
      </c>
      <c r="GJ157">
        <v>66</v>
      </c>
      <c r="GK157">
        <v>1</v>
      </c>
      <c r="GL157">
        <v>25</v>
      </c>
      <c r="GM157">
        <v>1</v>
      </c>
      <c r="GN157">
        <v>5</v>
      </c>
      <c r="GO157">
        <v>2</v>
      </c>
      <c r="GP157">
        <v>2</v>
      </c>
      <c r="GQ157">
        <v>1</v>
      </c>
      <c r="GR157">
        <v>1</v>
      </c>
      <c r="GS157">
        <v>1</v>
      </c>
      <c r="GT157">
        <v>1</v>
      </c>
      <c r="GU157">
        <v>1</v>
      </c>
      <c r="GV157">
        <v>1</v>
      </c>
      <c r="GW157">
        <v>2.2999999999999998</v>
      </c>
      <c r="GX157" t="s">
        <v>218</v>
      </c>
      <c r="GY157">
        <v>1334128</v>
      </c>
      <c r="GZ157">
        <v>812766</v>
      </c>
      <c r="HA157">
        <v>1.278</v>
      </c>
      <c r="HB157">
        <v>1.526</v>
      </c>
      <c r="HC157">
        <v>1.34</v>
      </c>
      <c r="HD157">
        <v>4.28</v>
      </c>
      <c r="HE157">
        <v>16.666699999999999</v>
      </c>
      <c r="HF157" s="2">
        <f t="shared" si="65"/>
        <v>1.8895685611928226E-3</v>
      </c>
      <c r="HG157" s="2">
        <f t="shared" si="66"/>
        <v>1.8860048257677287E-3</v>
      </c>
      <c r="HH157" s="2">
        <f t="shared" si="67"/>
        <v>1.3646892951972411E-2</v>
      </c>
      <c r="HI157" s="2">
        <f t="shared" si="68"/>
        <v>5.5038553554705993E-3</v>
      </c>
      <c r="HJ157" s="3">
        <f t="shared" si="69"/>
        <v>47.719831479981018</v>
      </c>
      <c r="HK157" s="4" t="str">
        <f t="shared" si="70"/>
        <v>SRC</v>
      </c>
    </row>
    <row r="158" spans="1:219" hidden="1" x14ac:dyDescent="0.3">
      <c r="A158">
        <v>149</v>
      </c>
      <c r="B158" t="s">
        <v>744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95</v>
      </c>
      <c r="N158">
        <v>64</v>
      </c>
      <c r="O158">
        <v>33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27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27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382</v>
      </c>
      <c r="AV158">
        <v>82.239997863769531</v>
      </c>
      <c r="AW158">
        <v>82.279998779296875</v>
      </c>
      <c r="AX158">
        <v>83.620002746582031</v>
      </c>
      <c r="AY158">
        <v>82.069999694824219</v>
      </c>
      <c r="AZ158">
        <v>83.25</v>
      </c>
      <c r="BA158" s="2">
        <f t="shared" si="53"/>
        <v>4.8615600535728554E-4</v>
      </c>
      <c r="BB158" s="2">
        <f t="shared" si="54"/>
        <v>1.602492134981337E-2</v>
      </c>
      <c r="BC158" s="2">
        <f t="shared" si="55"/>
        <v>2.5522494845429122E-3</v>
      </c>
      <c r="BD158" s="2">
        <f t="shared" si="56"/>
        <v>1.4174177839949342E-2</v>
      </c>
      <c r="BE158">
        <v>29</v>
      </c>
      <c r="BF158">
        <v>100</v>
      </c>
      <c r="BG158">
        <v>52</v>
      </c>
      <c r="BH158">
        <v>4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10</v>
      </c>
      <c r="BO158">
        <v>5</v>
      </c>
      <c r="BP158">
        <v>0</v>
      </c>
      <c r="BQ158">
        <v>0</v>
      </c>
      <c r="BR158">
        <v>0</v>
      </c>
      <c r="BS158">
        <v>1</v>
      </c>
      <c r="BT158">
        <v>15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312</v>
      </c>
      <c r="CN158">
        <v>83.25</v>
      </c>
      <c r="CO158">
        <v>83.910003662109375</v>
      </c>
      <c r="CP158">
        <v>84.449996948242188</v>
      </c>
      <c r="CQ158">
        <v>82.860000610351563</v>
      </c>
      <c r="CR158">
        <v>83.480003356933594</v>
      </c>
      <c r="CS158" s="2">
        <f t="shared" si="57"/>
        <v>7.865613553862949E-3</v>
      </c>
      <c r="CT158" s="2">
        <f t="shared" si="58"/>
        <v>6.3942368933863625E-3</v>
      </c>
      <c r="CU158" s="2">
        <f t="shared" si="59"/>
        <v>1.2513443045312989E-2</v>
      </c>
      <c r="CV158" s="2">
        <f t="shared" si="60"/>
        <v>7.4269612080763991E-3</v>
      </c>
      <c r="CW158">
        <v>13</v>
      </c>
      <c r="CX158">
        <v>5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18</v>
      </c>
      <c r="DG158">
        <v>28</v>
      </c>
      <c r="DH158">
        <v>12</v>
      </c>
      <c r="DI158">
        <v>13</v>
      </c>
      <c r="DJ158">
        <v>113</v>
      </c>
      <c r="DK158">
        <v>0</v>
      </c>
      <c r="DL158">
        <v>0</v>
      </c>
      <c r="DM158">
        <v>0</v>
      </c>
      <c r="DN158">
        <v>0</v>
      </c>
      <c r="DO158">
        <v>5</v>
      </c>
      <c r="DP158">
        <v>0</v>
      </c>
      <c r="DQ158">
        <v>0</v>
      </c>
      <c r="DR158">
        <v>0</v>
      </c>
      <c r="DS158">
        <v>1</v>
      </c>
      <c r="DT158">
        <v>0</v>
      </c>
      <c r="DU158">
        <v>0</v>
      </c>
      <c r="DV158">
        <v>0</v>
      </c>
      <c r="DW158">
        <v>18</v>
      </c>
      <c r="DX158">
        <v>6</v>
      </c>
      <c r="DY158">
        <v>0</v>
      </c>
      <c r="DZ158">
        <v>0</v>
      </c>
      <c r="EA158">
        <v>1</v>
      </c>
      <c r="EB158">
        <v>1</v>
      </c>
      <c r="EC158">
        <v>1</v>
      </c>
      <c r="ED158">
        <v>0</v>
      </c>
      <c r="EE158" t="s">
        <v>240</v>
      </c>
      <c r="EF158">
        <v>83.480003356933594</v>
      </c>
      <c r="EG158">
        <v>83.389999389648438</v>
      </c>
      <c r="EH158">
        <v>84.279998779296875</v>
      </c>
      <c r="EI158">
        <v>83.05999755859375</v>
      </c>
      <c r="EJ158">
        <v>83.949996948242188</v>
      </c>
      <c r="EK158" s="2">
        <f t="shared" si="61"/>
        <v>-1.0793136820232974E-3</v>
      </c>
      <c r="EL158" s="2">
        <f t="shared" si="62"/>
        <v>1.0560030879676052E-2</v>
      </c>
      <c r="EM158" s="2">
        <f t="shared" si="63"/>
        <v>3.9573310165493814E-3</v>
      </c>
      <c r="EN158" s="2">
        <f t="shared" si="64"/>
        <v>1.0601541655768654E-2</v>
      </c>
      <c r="EO158">
        <v>57</v>
      </c>
      <c r="EP158">
        <v>109</v>
      </c>
      <c r="EQ158">
        <v>5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11</v>
      </c>
      <c r="EY158">
        <v>15</v>
      </c>
      <c r="EZ158">
        <v>7</v>
      </c>
      <c r="FA158">
        <v>0</v>
      </c>
      <c r="FB158">
        <v>0</v>
      </c>
      <c r="FC158">
        <v>1</v>
      </c>
      <c r="FD158">
        <v>33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625</v>
      </c>
      <c r="FX158">
        <v>83.949996948242188</v>
      </c>
      <c r="FY158">
        <v>84.550003051757813</v>
      </c>
      <c r="FZ158">
        <v>85.290000915527344</v>
      </c>
      <c r="GA158">
        <v>83.489997863769531</v>
      </c>
      <c r="GB158">
        <v>84.680000305175781</v>
      </c>
      <c r="GC158">
        <v>567</v>
      </c>
      <c r="GD158">
        <v>259</v>
      </c>
      <c r="GE158">
        <v>189</v>
      </c>
      <c r="GF158">
        <v>217</v>
      </c>
      <c r="GG158">
        <v>0</v>
      </c>
      <c r="GH158">
        <v>5</v>
      </c>
      <c r="GI158">
        <v>0</v>
      </c>
      <c r="GJ158">
        <v>0</v>
      </c>
      <c r="GK158">
        <v>0</v>
      </c>
      <c r="GL158">
        <v>113</v>
      </c>
      <c r="GM158">
        <v>0</v>
      </c>
      <c r="GN158">
        <v>113</v>
      </c>
      <c r="GO158">
        <v>0</v>
      </c>
      <c r="GP158">
        <v>0</v>
      </c>
      <c r="GQ158">
        <v>0</v>
      </c>
      <c r="GR158">
        <v>0</v>
      </c>
      <c r="GS158">
        <v>1</v>
      </c>
      <c r="GT158">
        <v>1</v>
      </c>
      <c r="GU158">
        <v>0</v>
      </c>
      <c r="GV158">
        <v>0</v>
      </c>
      <c r="GW158">
        <v>2.4</v>
      </c>
      <c r="GX158" t="s">
        <v>218</v>
      </c>
      <c r="GY158">
        <v>1925787</v>
      </c>
      <c r="GZ158">
        <v>2308183</v>
      </c>
      <c r="HC158">
        <v>0.71</v>
      </c>
      <c r="HD158">
        <v>1.9</v>
      </c>
      <c r="HE158">
        <v>0.3427</v>
      </c>
      <c r="HF158" s="2">
        <f t="shared" si="65"/>
        <v>7.0964645991594688E-3</v>
      </c>
      <c r="HG158" s="2">
        <f t="shared" si="66"/>
        <v>8.6762557841034704E-3</v>
      </c>
      <c r="HH158" s="2">
        <f t="shared" si="67"/>
        <v>1.25370212859649E-2</v>
      </c>
      <c r="HI158" s="2">
        <f t="shared" si="68"/>
        <v>1.4052933834643788E-2</v>
      </c>
      <c r="HJ158" s="3">
        <f t="shared" si="69"/>
        <v>85.283580504781597</v>
      </c>
      <c r="HK158" s="4" t="str">
        <f t="shared" si="70"/>
        <v>STT</v>
      </c>
    </row>
    <row r="159" spans="1:219" hidden="1" x14ac:dyDescent="0.3">
      <c r="A159">
        <v>150</v>
      </c>
      <c r="B159" t="s">
        <v>745</v>
      </c>
      <c r="C159">
        <v>10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98</v>
      </c>
      <c r="N159">
        <v>31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23</v>
      </c>
      <c r="W159">
        <v>15</v>
      </c>
      <c r="X159">
        <v>17</v>
      </c>
      <c r="Y159">
        <v>9</v>
      </c>
      <c r="Z159">
        <v>8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8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332</v>
      </c>
      <c r="AV159">
        <v>18.399999618530281</v>
      </c>
      <c r="AW159">
        <v>18.379999160766602</v>
      </c>
      <c r="AX159">
        <v>18.569999694824219</v>
      </c>
      <c r="AY159">
        <v>18.239999771118161</v>
      </c>
      <c r="AZ159">
        <v>18.469999313354489</v>
      </c>
      <c r="BA159" s="2">
        <f t="shared" si="53"/>
        <v>-1.088164237045941E-3</v>
      </c>
      <c r="BB159" s="2">
        <f t="shared" si="54"/>
        <v>1.0231585200864202E-2</v>
      </c>
      <c r="BC159" s="2">
        <f t="shared" si="55"/>
        <v>7.6169421132118442E-3</v>
      </c>
      <c r="BD159" s="2">
        <f t="shared" si="56"/>
        <v>1.2452601558573417E-2</v>
      </c>
      <c r="BE159">
        <v>98</v>
      </c>
      <c r="BF159">
        <v>81</v>
      </c>
      <c r="BG159">
        <v>2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9</v>
      </c>
      <c r="BO159">
        <v>0</v>
      </c>
      <c r="BP159">
        <v>1</v>
      </c>
      <c r="BQ159">
        <v>0</v>
      </c>
      <c r="BR159">
        <v>5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5</v>
      </c>
      <c r="BZ159">
        <v>0</v>
      </c>
      <c r="CA159">
        <v>0</v>
      </c>
      <c r="CB159">
        <v>0</v>
      </c>
      <c r="CC159">
        <v>1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332</v>
      </c>
      <c r="CN159">
        <v>18.469999313354489</v>
      </c>
      <c r="CO159">
        <v>18.60000038146973</v>
      </c>
      <c r="CP159">
        <v>18.60000038146973</v>
      </c>
      <c r="CQ159">
        <v>18.319999694824219</v>
      </c>
      <c r="CR159">
        <v>18.54000091552734</v>
      </c>
      <c r="CS159" s="2">
        <f t="shared" si="57"/>
        <v>6.9893045940340182E-3</v>
      </c>
      <c r="CT159" s="2">
        <f t="shared" si="58"/>
        <v>0</v>
      </c>
      <c r="CU159" s="2">
        <f t="shared" si="59"/>
        <v>1.5053800048545285E-2</v>
      </c>
      <c r="CV159" s="2">
        <f t="shared" si="60"/>
        <v>1.1866300422826215E-2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2</v>
      </c>
      <c r="DI159">
        <v>8</v>
      </c>
      <c r="DJ159">
        <v>183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0</v>
      </c>
      <c r="EA159">
        <v>1</v>
      </c>
      <c r="EB159">
        <v>0</v>
      </c>
      <c r="EC159">
        <v>0</v>
      </c>
      <c r="ED159">
        <v>0</v>
      </c>
      <c r="EE159" t="s">
        <v>332</v>
      </c>
      <c r="EF159">
        <v>18.54000091552734</v>
      </c>
      <c r="EG159">
        <v>18.440000534057621</v>
      </c>
      <c r="EH159">
        <v>18.784999847412109</v>
      </c>
      <c r="EI159">
        <v>18.440000534057621</v>
      </c>
      <c r="EJ159">
        <v>18.569999694824219</v>
      </c>
      <c r="EK159" s="2">
        <f t="shared" si="61"/>
        <v>-5.4230140224249546E-3</v>
      </c>
      <c r="EL159" s="2">
        <f t="shared" si="62"/>
        <v>1.8365680923974947E-2</v>
      </c>
      <c r="EM159" s="2">
        <f t="shared" si="63"/>
        <v>0</v>
      </c>
      <c r="EN159" s="2">
        <f t="shared" si="64"/>
        <v>7.0004934250392781E-3</v>
      </c>
      <c r="EO159">
        <v>0</v>
      </c>
      <c r="EP159">
        <v>24</v>
      </c>
      <c r="EQ159">
        <v>90</v>
      </c>
      <c r="ER159">
        <v>79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364</v>
      </c>
      <c r="FX159">
        <v>18.569999694824219</v>
      </c>
      <c r="FY159">
        <v>18.760000228881839</v>
      </c>
      <c r="FZ159">
        <v>18.760000228881839</v>
      </c>
      <c r="GA159">
        <v>18.120000839233398</v>
      </c>
      <c r="GB159">
        <v>18.120000839233398</v>
      </c>
      <c r="GC159">
        <v>503</v>
      </c>
      <c r="GD159">
        <v>280</v>
      </c>
      <c r="GE159">
        <v>193</v>
      </c>
      <c r="GF159">
        <v>193</v>
      </c>
      <c r="GG159">
        <v>0</v>
      </c>
      <c r="GH159">
        <v>79</v>
      </c>
      <c r="GI159">
        <v>0</v>
      </c>
      <c r="GJ159">
        <v>79</v>
      </c>
      <c r="GK159">
        <v>0</v>
      </c>
      <c r="GL159">
        <v>196</v>
      </c>
      <c r="GM159">
        <v>0</v>
      </c>
      <c r="GN159">
        <v>183</v>
      </c>
      <c r="GO159">
        <v>2</v>
      </c>
      <c r="GP159">
        <v>0</v>
      </c>
      <c r="GQ159">
        <v>1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1.9</v>
      </c>
      <c r="GX159" t="s">
        <v>218</v>
      </c>
      <c r="GY159">
        <v>1892202</v>
      </c>
      <c r="GZ159">
        <v>1436666</v>
      </c>
      <c r="HA159">
        <v>1.085</v>
      </c>
      <c r="HB159">
        <v>1.1859999999999999</v>
      </c>
      <c r="HC159">
        <v>2.58</v>
      </c>
      <c r="HD159">
        <v>3.14</v>
      </c>
      <c r="HE159">
        <v>1.1343000000000001</v>
      </c>
      <c r="HF159" s="2">
        <f t="shared" si="65"/>
        <v>1.0127960114046597E-2</v>
      </c>
      <c r="HG159" s="2">
        <f t="shared" si="66"/>
        <v>0</v>
      </c>
      <c r="HH159" s="2">
        <f t="shared" si="67"/>
        <v>3.4115105641797094E-2</v>
      </c>
      <c r="HI159" s="2">
        <f t="shared" si="68"/>
        <v>0</v>
      </c>
      <c r="HJ159" s="3">
        <f t="shared" si="69"/>
        <v>18.760000228881839</v>
      </c>
      <c r="HK159" s="4" t="str">
        <f t="shared" si="70"/>
        <v>SWCH</v>
      </c>
    </row>
    <row r="160" spans="1:219" hidden="1" x14ac:dyDescent="0.3">
      <c r="A160">
        <v>151</v>
      </c>
      <c r="B160" t="s">
        <v>746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3</v>
      </c>
      <c r="N160">
        <v>19</v>
      </c>
      <c r="O160">
        <v>16</v>
      </c>
      <c r="P160">
        <v>35</v>
      </c>
      <c r="Q160">
        <v>122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1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747</v>
      </c>
      <c r="AV160">
        <v>40.729999542236328</v>
      </c>
      <c r="AW160">
        <v>41.080001831054688</v>
      </c>
      <c r="AX160">
        <v>43.080001831054688</v>
      </c>
      <c r="AY160">
        <v>41.020000457763672</v>
      </c>
      <c r="AZ160">
        <v>43.029998779296882</v>
      </c>
      <c r="BA160" s="2">
        <f t="shared" si="53"/>
        <v>8.5200163879683988E-3</v>
      </c>
      <c r="BB160" s="2">
        <f t="shared" si="54"/>
        <v>4.6425253365664387E-2</v>
      </c>
      <c r="BC160" s="2">
        <f t="shared" si="55"/>
        <v>1.4605981162750803E-3</v>
      </c>
      <c r="BD160" s="2">
        <f t="shared" si="56"/>
        <v>4.6711558878785864E-2</v>
      </c>
      <c r="BE160">
        <v>0</v>
      </c>
      <c r="BF160">
        <v>2</v>
      </c>
      <c r="BG160">
        <v>1</v>
      </c>
      <c r="BH160">
        <v>9</v>
      </c>
      <c r="BI160">
        <v>183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1</v>
      </c>
      <c r="BU160">
        <v>1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748</v>
      </c>
      <c r="CN160">
        <v>43.029998779296882</v>
      </c>
      <c r="CO160">
        <v>43.369998931884773</v>
      </c>
      <c r="CP160">
        <v>44.580001831054688</v>
      </c>
      <c r="CQ160">
        <v>43.209999084472663</v>
      </c>
      <c r="CR160">
        <v>44.439998626708977</v>
      </c>
      <c r="CS160" s="2">
        <f t="shared" si="57"/>
        <v>7.8395241171640428E-3</v>
      </c>
      <c r="CT160" s="2">
        <f t="shared" si="58"/>
        <v>2.7142280158611864E-2</v>
      </c>
      <c r="CU160" s="2">
        <f t="shared" si="59"/>
        <v>3.6891826458976817E-3</v>
      </c>
      <c r="CV160" s="2">
        <f t="shared" si="60"/>
        <v>2.7677758331366542E-2</v>
      </c>
      <c r="CW160">
        <v>0</v>
      </c>
      <c r="CX160">
        <v>8</v>
      </c>
      <c r="CY160">
        <v>66</v>
      </c>
      <c r="CZ160">
        <v>62</v>
      </c>
      <c r="DA160">
        <v>59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1</v>
      </c>
      <c r="DI160">
        <v>0</v>
      </c>
      <c r="DJ160">
        <v>0</v>
      </c>
      <c r="DK160">
        <v>1</v>
      </c>
      <c r="DL160">
        <v>1</v>
      </c>
      <c r="DM160">
        <v>1</v>
      </c>
      <c r="DN160">
        <v>1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749</v>
      </c>
      <c r="EF160">
        <v>44.439998626708977</v>
      </c>
      <c r="EG160">
        <v>43.889999389648438</v>
      </c>
      <c r="EH160">
        <v>44.220001220703118</v>
      </c>
      <c r="EI160">
        <v>43.549999237060547</v>
      </c>
      <c r="EJ160">
        <v>43.740001678466797</v>
      </c>
      <c r="EK160" s="2">
        <f t="shared" si="61"/>
        <v>-1.2531311112076615E-2</v>
      </c>
      <c r="EL160" s="2">
        <f t="shared" si="62"/>
        <v>7.4627277689938154E-3</v>
      </c>
      <c r="EM160" s="2">
        <f t="shared" si="63"/>
        <v>7.746642909912671E-3</v>
      </c>
      <c r="EN160" s="2">
        <f t="shared" si="64"/>
        <v>4.3439056724999814E-3</v>
      </c>
      <c r="EO160">
        <v>39</v>
      </c>
      <c r="EP160">
        <v>4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55</v>
      </c>
      <c r="EY160">
        <v>45</v>
      </c>
      <c r="EZ160">
        <v>27</v>
      </c>
      <c r="FA160">
        <v>26</v>
      </c>
      <c r="FB160">
        <v>25</v>
      </c>
      <c r="FC160">
        <v>0</v>
      </c>
      <c r="FD160">
        <v>0</v>
      </c>
      <c r="FE160">
        <v>0</v>
      </c>
      <c r="FF160">
        <v>0</v>
      </c>
      <c r="FG160">
        <v>4</v>
      </c>
      <c r="FH160">
        <v>0</v>
      </c>
      <c r="FI160">
        <v>0</v>
      </c>
      <c r="FJ160">
        <v>0</v>
      </c>
      <c r="FK160">
        <v>1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587</v>
      </c>
      <c r="FX160">
        <v>43.740001678466797</v>
      </c>
      <c r="FY160">
        <v>44.290000915527337</v>
      </c>
      <c r="FZ160">
        <v>44.544998168945313</v>
      </c>
      <c r="GA160">
        <v>43.270000457763672</v>
      </c>
      <c r="GB160">
        <v>43.680000305175781</v>
      </c>
      <c r="GC160">
        <v>628</v>
      </c>
      <c r="GD160">
        <v>181</v>
      </c>
      <c r="GE160">
        <v>238</v>
      </c>
      <c r="GF160">
        <v>179</v>
      </c>
      <c r="GG160">
        <v>0</v>
      </c>
      <c r="GH160">
        <v>470</v>
      </c>
      <c r="GI160">
        <v>0</v>
      </c>
      <c r="GJ160">
        <v>121</v>
      </c>
      <c r="GK160">
        <v>3</v>
      </c>
      <c r="GL160">
        <v>25</v>
      </c>
      <c r="GM160">
        <v>1</v>
      </c>
      <c r="GN160">
        <v>25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1.9</v>
      </c>
      <c r="GX160" t="s">
        <v>218</v>
      </c>
      <c r="GY160">
        <v>6888198</v>
      </c>
      <c r="GZ160">
        <v>7131466</v>
      </c>
      <c r="HC160">
        <v>2.42</v>
      </c>
      <c r="HD160">
        <v>1.37</v>
      </c>
      <c r="HE160">
        <v>0.24790001</v>
      </c>
      <c r="HF160" s="2">
        <f t="shared" si="65"/>
        <v>1.2418135599263858E-2</v>
      </c>
      <c r="HG160" s="2">
        <f t="shared" si="66"/>
        <v>5.7244867863918136E-3</v>
      </c>
      <c r="HH160" s="2">
        <f t="shared" si="67"/>
        <v>2.3030039211538345E-2</v>
      </c>
      <c r="HI160" s="2">
        <f t="shared" si="68"/>
        <v>9.3864433275547832E-3</v>
      </c>
      <c r="HJ160" s="3">
        <f t="shared" si="69"/>
        <v>44.543538440537553</v>
      </c>
      <c r="HK160" s="4" t="str">
        <f t="shared" si="70"/>
        <v>SYF</v>
      </c>
    </row>
    <row r="161" spans="1:219" hidden="1" x14ac:dyDescent="0.3">
      <c r="A161">
        <v>152</v>
      </c>
      <c r="B161" t="s">
        <v>750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53</v>
      </c>
      <c r="N161">
        <v>10</v>
      </c>
      <c r="O161">
        <v>5</v>
      </c>
      <c r="P161">
        <v>0</v>
      </c>
      <c r="Q161">
        <v>0</v>
      </c>
      <c r="R161">
        <v>1</v>
      </c>
      <c r="S161">
        <v>5</v>
      </c>
      <c r="T161">
        <v>0</v>
      </c>
      <c r="U161">
        <v>0</v>
      </c>
      <c r="V161">
        <v>16</v>
      </c>
      <c r="W161">
        <v>8</v>
      </c>
      <c r="X161">
        <v>10</v>
      </c>
      <c r="Y161">
        <v>4</v>
      </c>
      <c r="Z161">
        <v>20</v>
      </c>
      <c r="AA161">
        <v>1</v>
      </c>
      <c r="AB161">
        <v>44</v>
      </c>
      <c r="AC161">
        <v>0</v>
      </c>
      <c r="AD161">
        <v>0</v>
      </c>
      <c r="AE161">
        <v>0</v>
      </c>
      <c r="AF161">
        <v>0</v>
      </c>
      <c r="AG161">
        <v>20</v>
      </c>
      <c r="AH161">
        <v>20</v>
      </c>
      <c r="AI161">
        <v>0</v>
      </c>
      <c r="AJ161">
        <v>0</v>
      </c>
      <c r="AK161">
        <v>1</v>
      </c>
      <c r="AL161">
        <v>1</v>
      </c>
      <c r="AM161">
        <v>4</v>
      </c>
      <c r="AN161">
        <v>0</v>
      </c>
      <c r="AO161">
        <v>1</v>
      </c>
      <c r="AP161">
        <v>1</v>
      </c>
      <c r="AQ161">
        <v>1</v>
      </c>
      <c r="AR161">
        <v>0</v>
      </c>
      <c r="AS161">
        <v>1</v>
      </c>
      <c r="AT161">
        <v>1</v>
      </c>
      <c r="AU161" t="s">
        <v>403</v>
      </c>
      <c r="AV161">
        <v>44.130001068115227</v>
      </c>
      <c r="AW161">
        <v>44.240001678466797</v>
      </c>
      <c r="AX161">
        <v>44.75</v>
      </c>
      <c r="AY161">
        <v>43.369998931884773</v>
      </c>
      <c r="AZ161">
        <v>44.189998626708977</v>
      </c>
      <c r="BA161" s="2">
        <f t="shared" si="53"/>
        <v>2.4864513150575362E-3</v>
      </c>
      <c r="BB161" s="2">
        <f t="shared" si="54"/>
        <v>1.1396610537054763E-2</v>
      </c>
      <c r="BC161" s="2">
        <f t="shared" si="55"/>
        <v>1.9665522458727325E-2</v>
      </c>
      <c r="BD161" s="2">
        <f t="shared" si="56"/>
        <v>1.8556228112860507E-2</v>
      </c>
      <c r="BE161">
        <v>13</v>
      </c>
      <c r="BF161">
        <v>0</v>
      </c>
      <c r="BG161">
        <v>1</v>
      </c>
      <c r="BH161">
        <v>0</v>
      </c>
      <c r="BI161">
        <v>0</v>
      </c>
      <c r="BJ161">
        <v>1</v>
      </c>
      <c r="BK161">
        <v>1</v>
      </c>
      <c r="BL161">
        <v>0</v>
      </c>
      <c r="BM161">
        <v>0</v>
      </c>
      <c r="BN161">
        <v>11</v>
      </c>
      <c r="BO161">
        <v>13</v>
      </c>
      <c r="BP161">
        <v>10</v>
      </c>
      <c r="BQ161">
        <v>8</v>
      </c>
      <c r="BR161">
        <v>45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1</v>
      </c>
      <c r="BY161">
        <v>0</v>
      </c>
      <c r="BZ161">
        <v>0</v>
      </c>
      <c r="CA161">
        <v>1</v>
      </c>
      <c r="CB161">
        <v>1</v>
      </c>
      <c r="CC161">
        <v>0</v>
      </c>
      <c r="CD161">
        <v>0</v>
      </c>
      <c r="CE161">
        <v>13</v>
      </c>
      <c r="CF161">
        <v>1</v>
      </c>
      <c r="CG161">
        <v>14</v>
      </c>
      <c r="CH161">
        <v>0</v>
      </c>
      <c r="CI161">
        <v>2</v>
      </c>
      <c r="CJ161">
        <v>1</v>
      </c>
      <c r="CK161">
        <v>2</v>
      </c>
      <c r="CL161">
        <v>0</v>
      </c>
      <c r="CM161" t="s">
        <v>537</v>
      </c>
      <c r="CN161">
        <v>44.189998626708977</v>
      </c>
      <c r="CO161">
        <v>44.319999694824219</v>
      </c>
      <c r="CP161">
        <v>46.770000457763672</v>
      </c>
      <c r="CQ161">
        <v>43.599998474121087</v>
      </c>
      <c r="CR161">
        <v>46.689998626708977</v>
      </c>
      <c r="CS161" s="2">
        <f t="shared" si="57"/>
        <v>2.933237116660492E-3</v>
      </c>
      <c r="CT161" s="2">
        <f t="shared" si="58"/>
        <v>5.238402264186337E-2</v>
      </c>
      <c r="CU161" s="2">
        <f t="shared" si="59"/>
        <v>1.6245515019423951E-2</v>
      </c>
      <c r="CV161" s="2">
        <f t="shared" si="60"/>
        <v>6.6181200331418721E-2</v>
      </c>
      <c r="CW161">
        <v>0</v>
      </c>
      <c r="CX161">
        <v>3</v>
      </c>
      <c r="CY161">
        <v>6</v>
      </c>
      <c r="CZ161">
        <v>11</v>
      </c>
      <c r="DA161">
        <v>91</v>
      </c>
      <c r="DB161">
        <v>0</v>
      </c>
      <c r="DC161">
        <v>0</v>
      </c>
      <c r="DD161">
        <v>0</v>
      </c>
      <c r="DE161">
        <v>0</v>
      </c>
      <c r="DF161">
        <v>1</v>
      </c>
      <c r="DG161">
        <v>0</v>
      </c>
      <c r="DH161">
        <v>0</v>
      </c>
      <c r="DI161">
        <v>0</v>
      </c>
      <c r="DJ161">
        <v>13</v>
      </c>
      <c r="DK161">
        <v>1</v>
      </c>
      <c r="DL161">
        <v>14</v>
      </c>
      <c r="DM161">
        <v>1</v>
      </c>
      <c r="DN161">
        <v>14</v>
      </c>
      <c r="DO161">
        <v>1</v>
      </c>
      <c r="DP161">
        <v>0</v>
      </c>
      <c r="DQ161">
        <v>13</v>
      </c>
      <c r="DR161">
        <v>13</v>
      </c>
      <c r="DS161">
        <v>1</v>
      </c>
      <c r="DT161">
        <v>0</v>
      </c>
      <c r="DU161">
        <v>2</v>
      </c>
      <c r="DV161">
        <v>1</v>
      </c>
      <c r="DW161">
        <v>2</v>
      </c>
      <c r="DX161">
        <v>1</v>
      </c>
      <c r="DY161">
        <v>11</v>
      </c>
      <c r="DZ161">
        <v>11</v>
      </c>
      <c r="EA161">
        <v>1</v>
      </c>
      <c r="EB161">
        <v>1</v>
      </c>
      <c r="EC161">
        <v>1</v>
      </c>
      <c r="ED161">
        <v>1</v>
      </c>
      <c r="EE161" t="s">
        <v>751</v>
      </c>
      <c r="EF161">
        <v>46.689998626708977</v>
      </c>
      <c r="EG161">
        <v>46.369998931884773</v>
      </c>
      <c r="EH161">
        <v>49.459999084472663</v>
      </c>
      <c r="EI161">
        <v>46.369998931884773</v>
      </c>
      <c r="EJ161">
        <v>47.560001373291023</v>
      </c>
      <c r="EK161" s="2">
        <f t="shared" si="61"/>
        <v>-6.9010071640127624E-3</v>
      </c>
      <c r="EL161" s="2">
        <f t="shared" si="62"/>
        <v>6.2474731293675978E-2</v>
      </c>
      <c r="EM161" s="2">
        <f t="shared" si="63"/>
        <v>0</v>
      </c>
      <c r="EN161" s="2">
        <f t="shared" si="64"/>
        <v>2.502107668303255E-2</v>
      </c>
      <c r="EO161">
        <v>1</v>
      </c>
      <c r="EP161">
        <v>2</v>
      </c>
      <c r="EQ161">
        <v>5</v>
      </c>
      <c r="ER161">
        <v>7</v>
      </c>
      <c r="ES161">
        <v>156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236</v>
      </c>
      <c r="FX161">
        <v>47.560001373291023</v>
      </c>
      <c r="FY161">
        <v>47.400001525878913</v>
      </c>
      <c r="FZ161">
        <v>48.580001831054688</v>
      </c>
      <c r="GA161">
        <v>46.919998168945313</v>
      </c>
      <c r="GB161">
        <v>47.880001068115227</v>
      </c>
      <c r="GC161">
        <v>364</v>
      </c>
      <c r="GD161">
        <v>159</v>
      </c>
      <c r="GE161">
        <v>282</v>
      </c>
      <c r="GF161">
        <v>14</v>
      </c>
      <c r="GG161">
        <v>0</v>
      </c>
      <c r="GH161">
        <v>265</v>
      </c>
      <c r="GI161">
        <v>0</v>
      </c>
      <c r="GJ161">
        <v>265</v>
      </c>
      <c r="GK161">
        <v>14</v>
      </c>
      <c r="GL161">
        <v>78</v>
      </c>
      <c r="GM161">
        <v>14</v>
      </c>
      <c r="GN161">
        <v>13</v>
      </c>
      <c r="GO161">
        <v>3</v>
      </c>
      <c r="GP161">
        <v>2</v>
      </c>
      <c r="GQ161">
        <v>2</v>
      </c>
      <c r="GR161">
        <v>1</v>
      </c>
      <c r="GS161">
        <v>4</v>
      </c>
      <c r="GT161">
        <v>1</v>
      </c>
      <c r="GU161">
        <v>2</v>
      </c>
      <c r="GV161">
        <v>1</v>
      </c>
      <c r="GW161">
        <v>2.6</v>
      </c>
      <c r="GX161" t="s">
        <v>288</v>
      </c>
      <c r="GY161">
        <v>254910</v>
      </c>
      <c r="GZ161">
        <v>155916</v>
      </c>
      <c r="HA161">
        <v>1.087</v>
      </c>
      <c r="HB161">
        <v>1.2909999999999999</v>
      </c>
      <c r="HC161">
        <v>9.52</v>
      </c>
      <c r="HD161">
        <v>10.95</v>
      </c>
      <c r="HE161">
        <v>0</v>
      </c>
      <c r="HF161" s="2">
        <f t="shared" si="65"/>
        <v>-3.3755240983432966E-3</v>
      </c>
      <c r="HG161" s="2">
        <f t="shared" si="66"/>
        <v>2.4289836572658596E-2</v>
      </c>
      <c r="HH161" s="2">
        <f t="shared" si="67"/>
        <v>1.012665277387248E-2</v>
      </c>
      <c r="HI161" s="2">
        <f t="shared" si="68"/>
        <v>2.0050185416750299E-2</v>
      </c>
      <c r="HJ161" s="3">
        <f t="shared" si="69"/>
        <v>48.551339816486283</v>
      </c>
      <c r="HK161" s="4" t="str">
        <f t="shared" si="70"/>
        <v>TRHC</v>
      </c>
    </row>
    <row r="162" spans="1:219" hidden="1" x14ac:dyDescent="0.3">
      <c r="A162">
        <v>153</v>
      </c>
      <c r="B162" t="s">
        <v>752</v>
      </c>
      <c r="C162">
        <v>10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3</v>
      </c>
      <c r="N162">
        <v>2</v>
      </c>
      <c r="O162">
        <v>5</v>
      </c>
      <c r="P162">
        <v>23</v>
      </c>
      <c r="Q162">
        <v>161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1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480</v>
      </c>
      <c r="AV162">
        <v>47.369998931884773</v>
      </c>
      <c r="AW162">
        <v>47.049999237060547</v>
      </c>
      <c r="AX162">
        <v>48.139999389648438</v>
      </c>
      <c r="AY162">
        <v>46.759998321533203</v>
      </c>
      <c r="AZ162">
        <v>47.5</v>
      </c>
      <c r="BA162" s="2">
        <f t="shared" si="53"/>
        <v>-6.8012688631919893E-3</v>
      </c>
      <c r="BB162" s="2">
        <f t="shared" si="54"/>
        <v>2.2642296767919623E-2</v>
      </c>
      <c r="BC162" s="2">
        <f t="shared" si="55"/>
        <v>6.163675243992639E-3</v>
      </c>
      <c r="BD162" s="2">
        <f t="shared" si="56"/>
        <v>1.5578982704564148E-2</v>
      </c>
      <c r="BE162">
        <v>10</v>
      </c>
      <c r="BF162">
        <v>10</v>
      </c>
      <c r="BG162">
        <v>62</v>
      </c>
      <c r="BH162">
        <v>72</v>
      </c>
      <c r="BI162">
        <v>40</v>
      </c>
      <c r="BJ162">
        <v>0</v>
      </c>
      <c r="BK162">
        <v>0</v>
      </c>
      <c r="BL162">
        <v>0</v>
      </c>
      <c r="BM162">
        <v>0</v>
      </c>
      <c r="BN162">
        <v>3</v>
      </c>
      <c r="BO162">
        <v>0</v>
      </c>
      <c r="BP162">
        <v>0</v>
      </c>
      <c r="BQ162">
        <v>0</v>
      </c>
      <c r="BR162">
        <v>2</v>
      </c>
      <c r="BS162">
        <v>1</v>
      </c>
      <c r="BT162">
        <v>5</v>
      </c>
      <c r="BU162">
        <v>1</v>
      </c>
      <c r="BV162">
        <v>5</v>
      </c>
      <c r="BW162">
        <v>0</v>
      </c>
      <c r="BX162">
        <v>0</v>
      </c>
      <c r="BY162">
        <v>2</v>
      </c>
      <c r="BZ162">
        <v>2</v>
      </c>
      <c r="CA162">
        <v>0</v>
      </c>
      <c r="CB162">
        <v>0</v>
      </c>
      <c r="CC162">
        <v>1</v>
      </c>
      <c r="CD162">
        <v>1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753</v>
      </c>
      <c r="CN162">
        <v>47.5</v>
      </c>
      <c r="CO162">
        <v>47.75</v>
      </c>
      <c r="CP162">
        <v>48.599998474121087</v>
      </c>
      <c r="CQ162">
        <v>47.419998168945313</v>
      </c>
      <c r="CR162">
        <v>47.909999847412109</v>
      </c>
      <c r="CS162" s="2">
        <f t="shared" si="57"/>
        <v>5.2356020942407877E-3</v>
      </c>
      <c r="CT162" s="2">
        <f t="shared" si="58"/>
        <v>1.7489681086588882E-2</v>
      </c>
      <c r="CU162" s="2">
        <f t="shared" si="59"/>
        <v>6.911033111092979E-3</v>
      </c>
      <c r="CV162" s="2">
        <f t="shared" si="60"/>
        <v>1.0227544980742964E-2</v>
      </c>
      <c r="CW162">
        <v>36</v>
      </c>
      <c r="CX162">
        <v>53</v>
      </c>
      <c r="CY162">
        <v>61</v>
      </c>
      <c r="CZ162">
        <v>17</v>
      </c>
      <c r="DA162">
        <v>0</v>
      </c>
      <c r="DB162">
        <v>2</v>
      </c>
      <c r="DC162">
        <v>44</v>
      </c>
      <c r="DD162">
        <v>0</v>
      </c>
      <c r="DE162">
        <v>0</v>
      </c>
      <c r="DF162">
        <v>14</v>
      </c>
      <c r="DG162">
        <v>11</v>
      </c>
      <c r="DH162">
        <v>3</v>
      </c>
      <c r="DI162">
        <v>5</v>
      </c>
      <c r="DJ162">
        <v>6</v>
      </c>
      <c r="DK162">
        <v>3</v>
      </c>
      <c r="DL162">
        <v>39</v>
      </c>
      <c r="DM162">
        <v>0</v>
      </c>
      <c r="DN162">
        <v>0</v>
      </c>
      <c r="DO162">
        <v>73</v>
      </c>
      <c r="DP162">
        <v>45</v>
      </c>
      <c r="DQ162">
        <v>6</v>
      </c>
      <c r="DR162">
        <v>6</v>
      </c>
      <c r="DS162">
        <v>1</v>
      </c>
      <c r="DT162">
        <v>1</v>
      </c>
      <c r="DU162">
        <v>1</v>
      </c>
      <c r="DV162">
        <v>1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526</v>
      </c>
      <c r="EF162">
        <v>47.909999847412109</v>
      </c>
      <c r="EG162">
        <v>47.520000457763672</v>
      </c>
      <c r="EH162">
        <v>48.240001678466797</v>
      </c>
      <c r="EI162">
        <v>47.340000152587891</v>
      </c>
      <c r="EJ162">
        <v>47.849998474121087</v>
      </c>
      <c r="EK162" s="2">
        <f t="shared" si="61"/>
        <v>-8.2070577839130632E-3</v>
      </c>
      <c r="EL162" s="2">
        <f t="shared" si="62"/>
        <v>1.4925397919803851E-2</v>
      </c>
      <c r="EM162" s="2">
        <f t="shared" si="63"/>
        <v>3.7878851734390873E-3</v>
      </c>
      <c r="EN162" s="2">
        <f t="shared" si="64"/>
        <v>1.065827247223472E-2</v>
      </c>
      <c r="EO162">
        <v>29</v>
      </c>
      <c r="EP162">
        <v>109</v>
      </c>
      <c r="EQ162">
        <v>56</v>
      </c>
      <c r="ER162">
        <v>1</v>
      </c>
      <c r="ES162">
        <v>0</v>
      </c>
      <c r="ET162">
        <v>1</v>
      </c>
      <c r="EU162">
        <v>16</v>
      </c>
      <c r="EV162">
        <v>0</v>
      </c>
      <c r="EW162">
        <v>0</v>
      </c>
      <c r="EX162">
        <v>4</v>
      </c>
      <c r="EY162">
        <v>1</v>
      </c>
      <c r="EZ162">
        <v>1</v>
      </c>
      <c r="FA162">
        <v>0</v>
      </c>
      <c r="FB162">
        <v>0</v>
      </c>
      <c r="FC162">
        <v>2</v>
      </c>
      <c r="FD162">
        <v>6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395</v>
      </c>
      <c r="FX162">
        <v>47.849998474121087</v>
      </c>
      <c r="FY162">
        <v>48.490001678466797</v>
      </c>
      <c r="FZ162">
        <v>49.419998168945313</v>
      </c>
      <c r="GA162">
        <v>48.139999389648438</v>
      </c>
      <c r="GB162">
        <v>48.540000915527337</v>
      </c>
      <c r="GC162">
        <v>750</v>
      </c>
      <c r="GD162">
        <v>51</v>
      </c>
      <c r="GE162">
        <v>362</v>
      </c>
      <c r="GF162">
        <v>45</v>
      </c>
      <c r="GG162">
        <v>0</v>
      </c>
      <c r="GH162">
        <v>314</v>
      </c>
      <c r="GI162">
        <v>0</v>
      </c>
      <c r="GJ162">
        <v>18</v>
      </c>
      <c r="GK162">
        <v>6</v>
      </c>
      <c r="GL162">
        <v>8</v>
      </c>
      <c r="GM162">
        <v>0</v>
      </c>
      <c r="GN162">
        <v>6</v>
      </c>
      <c r="GO162">
        <v>2</v>
      </c>
      <c r="GP162">
        <v>1</v>
      </c>
      <c r="GQ162">
        <v>2</v>
      </c>
      <c r="GR162">
        <v>1</v>
      </c>
      <c r="GS162">
        <v>0</v>
      </c>
      <c r="GT162">
        <v>0</v>
      </c>
      <c r="GU162">
        <v>0</v>
      </c>
      <c r="GV162">
        <v>0</v>
      </c>
      <c r="GW162">
        <v>2.2999999999999998</v>
      </c>
      <c r="GX162" t="s">
        <v>218</v>
      </c>
      <c r="GY162">
        <v>4376362</v>
      </c>
      <c r="GZ162">
        <v>2887933</v>
      </c>
      <c r="HA162">
        <v>1.3620000000000001</v>
      </c>
      <c r="HB162">
        <v>1.877</v>
      </c>
      <c r="HC162">
        <v>0.35</v>
      </c>
      <c r="HD162">
        <v>2.4300000000000002</v>
      </c>
      <c r="HF162" s="2">
        <f t="shared" si="65"/>
        <v>1.3198663274741063E-2</v>
      </c>
      <c r="HG162" s="2">
        <f t="shared" si="66"/>
        <v>1.8818221872434426E-2</v>
      </c>
      <c r="HH162" s="2">
        <f t="shared" si="67"/>
        <v>7.2180300413102749E-3</v>
      </c>
      <c r="HI162" s="2">
        <f t="shared" si="68"/>
        <v>8.2406575676627902E-3</v>
      </c>
      <c r="HJ162" s="3">
        <f t="shared" si="69"/>
        <v>49.402497288646906</v>
      </c>
      <c r="HK162" s="4" t="str">
        <f t="shared" si="70"/>
        <v>TPR</v>
      </c>
    </row>
    <row r="163" spans="1:219" hidden="1" x14ac:dyDescent="0.3">
      <c r="A163">
        <v>154</v>
      </c>
      <c r="B163" t="s">
        <v>754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189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10</v>
      </c>
      <c r="W163">
        <v>2</v>
      </c>
      <c r="X163">
        <v>1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489</v>
      </c>
      <c r="AV163">
        <v>204.36000061035159</v>
      </c>
      <c r="AW163">
        <v>203.92999267578119</v>
      </c>
      <c r="AX163">
        <v>205.25</v>
      </c>
      <c r="AY163">
        <v>203.44000244140619</v>
      </c>
      <c r="AZ163">
        <v>204.46000671386719</v>
      </c>
      <c r="BA163" s="2">
        <f t="shared" si="53"/>
        <v>-2.108605649067341E-3</v>
      </c>
      <c r="BB163" s="2">
        <f t="shared" si="54"/>
        <v>6.4312171703717613E-3</v>
      </c>
      <c r="BC163" s="2">
        <f t="shared" si="55"/>
        <v>2.4027374686077518E-3</v>
      </c>
      <c r="BD163" s="2">
        <f t="shared" si="56"/>
        <v>4.9887715884135986E-3</v>
      </c>
      <c r="BE163">
        <v>164</v>
      </c>
      <c r="BF163">
        <v>30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8</v>
      </c>
      <c r="BO163">
        <v>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500</v>
      </c>
      <c r="CN163">
        <v>204.46000671386719</v>
      </c>
      <c r="CO163">
        <v>206.1199951171875</v>
      </c>
      <c r="CP163">
        <v>208.41000366210929</v>
      </c>
      <c r="CQ163">
        <v>205.77000427246091</v>
      </c>
      <c r="CR163">
        <v>207.3800048828125</v>
      </c>
      <c r="CS163" s="2">
        <f t="shared" si="57"/>
        <v>8.0535049614014476E-3</v>
      </c>
      <c r="CT163" s="2">
        <f t="shared" si="58"/>
        <v>1.0987997239492064E-2</v>
      </c>
      <c r="CU163" s="2">
        <f t="shared" si="59"/>
        <v>1.6979955997360463E-3</v>
      </c>
      <c r="CV163" s="2">
        <f t="shared" si="60"/>
        <v>7.7635286548545235E-3</v>
      </c>
      <c r="CW163">
        <v>59</v>
      </c>
      <c r="CX163">
        <v>132</v>
      </c>
      <c r="CY163">
        <v>4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12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251</v>
      </c>
      <c r="EF163">
        <v>207.3800048828125</v>
      </c>
      <c r="EG163">
        <v>206.21000671386719</v>
      </c>
      <c r="EH163">
        <v>208.1499938964844</v>
      </c>
      <c r="EI163">
        <v>205.97999572753901</v>
      </c>
      <c r="EJ163">
        <v>207.25999450683599</v>
      </c>
      <c r="EK163" s="2">
        <f t="shared" si="61"/>
        <v>-5.6738185871298974E-3</v>
      </c>
      <c r="EL163" s="2">
        <f t="shared" si="62"/>
        <v>9.320140473230043E-3</v>
      </c>
      <c r="EM163" s="2">
        <f t="shared" si="63"/>
        <v>1.1154210699743095E-3</v>
      </c>
      <c r="EN163" s="2">
        <f t="shared" si="64"/>
        <v>6.175812087338306E-3</v>
      </c>
      <c r="EO163">
        <v>69</v>
      </c>
      <c r="EP163">
        <v>125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7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343</v>
      </c>
      <c r="FX163">
        <v>207.25999450683599</v>
      </c>
      <c r="FY163">
        <v>209.17999267578119</v>
      </c>
      <c r="FZ163">
        <v>212.82000732421881</v>
      </c>
      <c r="GA163">
        <v>208.82000732421881</v>
      </c>
      <c r="GB163">
        <v>211.2799987792969</v>
      </c>
      <c r="GC163">
        <v>773</v>
      </c>
      <c r="GD163">
        <v>44</v>
      </c>
      <c r="GE163">
        <v>389</v>
      </c>
      <c r="GF163">
        <v>19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1.9</v>
      </c>
      <c r="GX163" t="s">
        <v>218</v>
      </c>
      <c r="GY163">
        <v>1710093</v>
      </c>
      <c r="GZ163">
        <v>2111000</v>
      </c>
      <c r="HA163">
        <v>0.47899999999999998</v>
      </c>
      <c r="HB163">
        <v>1.0309999999999999</v>
      </c>
      <c r="HC163">
        <v>2.0499999999999998</v>
      </c>
      <c r="HD163">
        <v>2.3199999999999998</v>
      </c>
      <c r="HE163">
        <v>0.31019999999999998</v>
      </c>
      <c r="HF163" s="2">
        <f t="shared" si="65"/>
        <v>9.1786893401468728E-3</v>
      </c>
      <c r="HG163" s="2">
        <f t="shared" si="66"/>
        <v>1.7103723913007185E-2</v>
      </c>
      <c r="HH163" s="2">
        <f t="shared" si="67"/>
        <v>1.7209358646471662E-3</v>
      </c>
      <c r="HI163" s="2">
        <f t="shared" si="68"/>
        <v>1.1643276549086923E-2</v>
      </c>
      <c r="HJ163" s="3">
        <f t="shared" si="69"/>
        <v>212.75774951863261</v>
      </c>
      <c r="HK163" s="4" t="str">
        <f t="shared" si="70"/>
        <v>TGT</v>
      </c>
    </row>
    <row r="164" spans="1:219" hidden="1" x14ac:dyDescent="0.3">
      <c r="A164">
        <v>155</v>
      </c>
      <c r="B164" t="s">
        <v>755</v>
      </c>
      <c r="C164">
        <v>10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27</v>
      </c>
      <c r="N164">
        <v>18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12</v>
      </c>
      <c r="W164">
        <v>7</v>
      </c>
      <c r="X164">
        <v>7</v>
      </c>
      <c r="Y164">
        <v>23</v>
      </c>
      <c r="Z164">
        <v>54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54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699</v>
      </c>
      <c r="AV164">
        <v>442.91000366210938</v>
      </c>
      <c r="AW164">
        <v>452.3599853515625</v>
      </c>
      <c r="AX164">
        <v>453.760009765625</v>
      </c>
      <c r="AY164">
        <v>441.3599853515625</v>
      </c>
      <c r="AZ164">
        <v>450.26998901367188</v>
      </c>
      <c r="BA164" s="2">
        <f t="shared" si="53"/>
        <v>2.0890401440146977E-2</v>
      </c>
      <c r="BB164" s="2">
        <f t="shared" si="54"/>
        <v>3.0853851902586937E-3</v>
      </c>
      <c r="BC164" s="2">
        <f t="shared" si="55"/>
        <v>2.4316916518270504E-2</v>
      </c>
      <c r="BD164" s="2">
        <f t="shared" si="56"/>
        <v>1.9788135739685853E-2</v>
      </c>
      <c r="BE164">
        <v>21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11</v>
      </c>
      <c r="BO164">
        <v>11</v>
      </c>
      <c r="BP164">
        <v>20</v>
      </c>
      <c r="BQ164">
        <v>12</v>
      </c>
      <c r="BR164">
        <v>103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1</v>
      </c>
      <c r="CF164">
        <v>0</v>
      </c>
      <c r="CG164">
        <v>34</v>
      </c>
      <c r="CH164">
        <v>0</v>
      </c>
      <c r="CI164">
        <v>1</v>
      </c>
      <c r="CJ164">
        <v>0</v>
      </c>
      <c r="CK164">
        <v>1</v>
      </c>
      <c r="CL164">
        <v>0</v>
      </c>
      <c r="CM164" t="s">
        <v>577</v>
      </c>
      <c r="CN164">
        <v>450.26998901367188</v>
      </c>
      <c r="CO164">
        <v>453.8699951171875</v>
      </c>
      <c r="CP164">
        <v>457.79000854492188</v>
      </c>
      <c r="CQ164">
        <v>449.22000122070313</v>
      </c>
      <c r="CR164">
        <v>452.22000122070313</v>
      </c>
      <c r="CS164" s="2">
        <f t="shared" si="57"/>
        <v>7.9318001679888894E-3</v>
      </c>
      <c r="CT164" s="2">
        <f t="shared" si="58"/>
        <v>8.5629073473972861E-3</v>
      </c>
      <c r="CU164" s="2">
        <f t="shared" si="59"/>
        <v>1.0245211065965654E-2</v>
      </c>
      <c r="CV164" s="2">
        <f t="shared" si="60"/>
        <v>6.6339392152092724E-3</v>
      </c>
      <c r="CW164">
        <v>10</v>
      </c>
      <c r="CX164">
        <v>2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22</v>
      </c>
      <c r="DG164">
        <v>9</v>
      </c>
      <c r="DH164">
        <v>17</v>
      </c>
      <c r="DI164">
        <v>19</v>
      </c>
      <c r="DJ164">
        <v>47</v>
      </c>
      <c r="DK164">
        <v>0</v>
      </c>
      <c r="DL164">
        <v>0</v>
      </c>
      <c r="DM164">
        <v>0</v>
      </c>
      <c r="DN164">
        <v>0</v>
      </c>
      <c r="DO164">
        <v>2</v>
      </c>
      <c r="DP164">
        <v>0</v>
      </c>
      <c r="DQ164">
        <v>0</v>
      </c>
      <c r="DR164">
        <v>0</v>
      </c>
      <c r="DS164">
        <v>1</v>
      </c>
      <c r="DT164">
        <v>0</v>
      </c>
      <c r="DU164">
        <v>0</v>
      </c>
      <c r="DV164">
        <v>0</v>
      </c>
      <c r="DW164">
        <v>14</v>
      </c>
      <c r="DX164">
        <v>2</v>
      </c>
      <c r="DY164">
        <v>0</v>
      </c>
      <c r="DZ164">
        <v>0</v>
      </c>
      <c r="EA164">
        <v>1</v>
      </c>
      <c r="EB164">
        <v>1</v>
      </c>
      <c r="EC164">
        <v>0</v>
      </c>
      <c r="ED164">
        <v>0</v>
      </c>
      <c r="EE164" t="s">
        <v>502</v>
      </c>
      <c r="EF164">
        <v>452.22000122070313</v>
      </c>
      <c r="EG164">
        <v>450.58999633789063</v>
      </c>
      <c r="EH164">
        <v>452.75</v>
      </c>
      <c r="EI164">
        <v>446.72000122070313</v>
      </c>
      <c r="EJ164">
        <v>447.75</v>
      </c>
      <c r="EK164" s="2">
        <f t="shared" si="61"/>
        <v>-3.6174901707985985E-3</v>
      </c>
      <c r="EL164" s="2">
        <f t="shared" si="62"/>
        <v>4.7708529256971222E-3</v>
      </c>
      <c r="EM164" s="2">
        <f t="shared" si="63"/>
        <v>8.5887284419102761E-3</v>
      </c>
      <c r="EN164" s="2">
        <f t="shared" si="64"/>
        <v>2.3003881167992235E-3</v>
      </c>
      <c r="EO164">
        <v>27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15</v>
      </c>
      <c r="EY164">
        <v>15</v>
      </c>
      <c r="EZ164">
        <v>18</v>
      </c>
      <c r="FA164">
        <v>17</v>
      </c>
      <c r="FB164">
        <v>34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627</v>
      </c>
      <c r="FX164">
        <v>447.75</v>
      </c>
      <c r="FY164">
        <v>448.489990234375</v>
      </c>
      <c r="FZ164">
        <v>449.76998901367188</v>
      </c>
      <c r="GA164">
        <v>440.3900146484375</v>
      </c>
      <c r="GB164">
        <v>442.16000366210938</v>
      </c>
      <c r="GC164">
        <v>105</v>
      </c>
      <c r="GD164">
        <v>473</v>
      </c>
      <c r="GE164">
        <v>39</v>
      </c>
      <c r="GF164">
        <v>213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238</v>
      </c>
      <c r="GM164">
        <v>0</v>
      </c>
      <c r="GN164">
        <v>81</v>
      </c>
      <c r="GO164">
        <v>1</v>
      </c>
      <c r="GP164">
        <v>0</v>
      </c>
      <c r="GQ164">
        <v>0</v>
      </c>
      <c r="GR164">
        <v>0</v>
      </c>
      <c r="GS164">
        <v>1</v>
      </c>
      <c r="GT164">
        <v>0</v>
      </c>
      <c r="GU164">
        <v>0</v>
      </c>
      <c r="GV164">
        <v>0</v>
      </c>
      <c r="GW164">
        <v>1.6</v>
      </c>
      <c r="GX164" t="s">
        <v>218</v>
      </c>
      <c r="GY164">
        <v>189814</v>
      </c>
      <c r="GZ164">
        <v>227600</v>
      </c>
      <c r="HA164">
        <v>5.9370000000000003</v>
      </c>
      <c r="HB164">
        <v>6.5609999999999999</v>
      </c>
      <c r="HC164">
        <v>2.59</v>
      </c>
      <c r="HD164">
        <v>11.06</v>
      </c>
      <c r="HE164">
        <v>0</v>
      </c>
      <c r="HF164" s="2">
        <f t="shared" si="65"/>
        <v>1.6499593089877029E-3</v>
      </c>
      <c r="HG164" s="2">
        <f t="shared" si="66"/>
        <v>2.8458963705068063E-3</v>
      </c>
      <c r="HH164" s="2">
        <f t="shared" si="67"/>
        <v>1.8060549315057295E-2</v>
      </c>
      <c r="HI164" s="2">
        <f t="shared" si="68"/>
        <v>4.0030509295555516E-3</v>
      </c>
      <c r="HJ164" s="3">
        <f t="shared" si="69"/>
        <v>449.76634626979165</v>
      </c>
      <c r="HK164" s="4" t="str">
        <f t="shared" si="70"/>
        <v>TDY</v>
      </c>
    </row>
    <row r="165" spans="1:219" hidden="1" x14ac:dyDescent="0.3">
      <c r="A165">
        <v>156</v>
      </c>
      <c r="B165" t="s">
        <v>756</v>
      </c>
      <c r="C165">
        <v>10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170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42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502</v>
      </c>
      <c r="AV165">
        <v>125.8399963378906</v>
      </c>
      <c r="AW165">
        <v>126.4300003051758</v>
      </c>
      <c r="AX165">
        <v>126.879997253418</v>
      </c>
      <c r="AY165">
        <v>125.120002746582</v>
      </c>
      <c r="AZ165">
        <v>125.34999847412109</v>
      </c>
      <c r="BA165" s="2">
        <f t="shared" si="53"/>
        <v>4.6666453046037004E-3</v>
      </c>
      <c r="BB165" s="2">
        <f t="shared" si="54"/>
        <v>3.5466342842317422E-3</v>
      </c>
      <c r="BC165" s="2">
        <f t="shared" si="55"/>
        <v>1.0361445506855471E-2</v>
      </c>
      <c r="BD165" s="2">
        <f t="shared" si="56"/>
        <v>1.83482832340498E-3</v>
      </c>
      <c r="BE165">
        <v>8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6</v>
      </c>
      <c r="BO165">
        <v>1</v>
      </c>
      <c r="BP165">
        <v>1</v>
      </c>
      <c r="BQ165">
        <v>11</v>
      </c>
      <c r="BR165">
        <v>173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8</v>
      </c>
      <c r="CF165">
        <v>0</v>
      </c>
      <c r="CG165">
        <v>0</v>
      </c>
      <c r="CH165">
        <v>0</v>
      </c>
      <c r="CI165">
        <v>1</v>
      </c>
      <c r="CJ165">
        <v>0</v>
      </c>
      <c r="CK165">
        <v>0</v>
      </c>
      <c r="CL165">
        <v>0</v>
      </c>
      <c r="CM165" t="s">
        <v>757</v>
      </c>
      <c r="CN165">
        <v>125.34999847412109</v>
      </c>
      <c r="CO165">
        <v>125.51999664306641</v>
      </c>
      <c r="CP165">
        <v>127.9700012207031</v>
      </c>
      <c r="CQ165">
        <v>125.51999664306641</v>
      </c>
      <c r="CR165">
        <v>127.870002746582</v>
      </c>
      <c r="CS165" s="2">
        <f t="shared" si="57"/>
        <v>1.3543512865820118E-3</v>
      </c>
      <c r="CT165" s="2">
        <f t="shared" si="58"/>
        <v>1.9145147724202172E-2</v>
      </c>
      <c r="CU165" s="2">
        <f t="shared" si="59"/>
        <v>0</v>
      </c>
      <c r="CV165" s="2">
        <f t="shared" si="60"/>
        <v>1.8378087534516863E-2</v>
      </c>
      <c r="CW165">
        <v>1</v>
      </c>
      <c r="CX165">
        <v>15</v>
      </c>
      <c r="CY165">
        <v>115</v>
      </c>
      <c r="CZ165">
        <v>63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758</v>
      </c>
      <c r="EF165">
        <v>127.870002746582</v>
      </c>
      <c r="EG165">
        <v>128</v>
      </c>
      <c r="EH165">
        <v>128</v>
      </c>
      <c r="EI165">
        <v>126.38999938964839</v>
      </c>
      <c r="EJ165">
        <v>126.8000030517578</v>
      </c>
      <c r="EK165" s="2">
        <f t="shared" si="61"/>
        <v>1.0156035423281029E-3</v>
      </c>
      <c r="EL165" s="2">
        <f t="shared" si="62"/>
        <v>0</v>
      </c>
      <c r="EM165" s="2">
        <f t="shared" si="63"/>
        <v>1.2578129768371915E-2</v>
      </c>
      <c r="EN165" s="2">
        <f t="shared" si="64"/>
        <v>3.2334672889720029E-3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1</v>
      </c>
      <c r="EZ165">
        <v>4</v>
      </c>
      <c r="FA165">
        <v>6</v>
      </c>
      <c r="FB165">
        <v>184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1</v>
      </c>
      <c r="FP165">
        <v>0</v>
      </c>
      <c r="FQ165">
        <v>0</v>
      </c>
      <c r="FR165">
        <v>0</v>
      </c>
      <c r="FS165">
        <v>1</v>
      </c>
      <c r="FT165">
        <v>0</v>
      </c>
      <c r="FU165">
        <v>0</v>
      </c>
      <c r="FV165">
        <v>0</v>
      </c>
      <c r="FW165" t="s">
        <v>254</v>
      </c>
      <c r="FX165">
        <v>126.8000030517578</v>
      </c>
      <c r="FY165">
        <v>127.5400009155273</v>
      </c>
      <c r="FZ165">
        <v>129.0899963378906</v>
      </c>
      <c r="GA165">
        <v>127.23000335693359</v>
      </c>
      <c r="GB165">
        <v>128.1300048828125</v>
      </c>
      <c r="GC165">
        <v>373</v>
      </c>
      <c r="GD165">
        <v>429</v>
      </c>
      <c r="GE165">
        <v>194</v>
      </c>
      <c r="GF165">
        <v>195</v>
      </c>
      <c r="GG165">
        <v>0</v>
      </c>
      <c r="GH165">
        <v>63</v>
      </c>
      <c r="GI165">
        <v>0</v>
      </c>
      <c r="GJ165">
        <v>63</v>
      </c>
      <c r="GK165">
        <v>0</v>
      </c>
      <c r="GL165">
        <v>357</v>
      </c>
      <c r="GM165">
        <v>0</v>
      </c>
      <c r="GN165">
        <v>184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2.2000000000000002</v>
      </c>
      <c r="GX165" t="s">
        <v>218</v>
      </c>
      <c r="GY165">
        <v>1404876</v>
      </c>
      <c r="GZ165">
        <v>1358400</v>
      </c>
      <c r="HA165">
        <v>0.32400000000000001</v>
      </c>
      <c r="HB165">
        <v>0.54500000000000004</v>
      </c>
      <c r="HC165">
        <v>-24.72</v>
      </c>
      <c r="HD165">
        <v>1.97</v>
      </c>
      <c r="HE165">
        <v>0.12479999999999999</v>
      </c>
      <c r="HF165" s="2">
        <f t="shared" si="65"/>
        <v>5.8020845104087559E-3</v>
      </c>
      <c r="HG165" s="2">
        <f t="shared" si="66"/>
        <v>1.2007091690561467E-2</v>
      </c>
      <c r="HH165" s="2">
        <f t="shared" si="67"/>
        <v>2.4305908449775426E-3</v>
      </c>
      <c r="HI165" s="2">
        <f t="shared" si="68"/>
        <v>7.0241277732100427E-3</v>
      </c>
      <c r="HJ165" s="3">
        <f t="shared" si="69"/>
        <v>129.07138540073433</v>
      </c>
      <c r="HK165" s="4" t="str">
        <f t="shared" si="70"/>
        <v>ALL</v>
      </c>
    </row>
    <row r="166" spans="1:219" hidden="1" x14ac:dyDescent="0.3">
      <c r="A166">
        <v>157</v>
      </c>
      <c r="B166" t="s">
        <v>759</v>
      </c>
      <c r="C166">
        <v>11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81</v>
      </c>
      <c r="N166">
        <v>59</v>
      </c>
      <c r="O166">
        <v>7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5</v>
      </c>
      <c r="W166">
        <v>6</v>
      </c>
      <c r="X166">
        <v>12</v>
      </c>
      <c r="Y166">
        <v>8</v>
      </c>
      <c r="Z166">
        <v>22</v>
      </c>
      <c r="AA166">
        <v>1</v>
      </c>
      <c r="AB166">
        <v>53</v>
      </c>
      <c r="AC166">
        <v>0</v>
      </c>
      <c r="AD166">
        <v>0</v>
      </c>
      <c r="AE166">
        <v>0</v>
      </c>
      <c r="AF166">
        <v>0</v>
      </c>
      <c r="AG166">
        <v>22</v>
      </c>
      <c r="AH166">
        <v>22</v>
      </c>
      <c r="AI166">
        <v>0</v>
      </c>
      <c r="AJ166">
        <v>0</v>
      </c>
      <c r="AK166">
        <v>1</v>
      </c>
      <c r="AL166">
        <v>1</v>
      </c>
      <c r="AM166">
        <v>3</v>
      </c>
      <c r="AN166">
        <v>0</v>
      </c>
      <c r="AO166">
        <v>3</v>
      </c>
      <c r="AP166">
        <v>3</v>
      </c>
      <c r="AQ166">
        <v>1</v>
      </c>
      <c r="AR166">
        <v>0</v>
      </c>
      <c r="AS166">
        <v>1</v>
      </c>
      <c r="AT166">
        <v>1</v>
      </c>
      <c r="AU166" t="s">
        <v>760</v>
      </c>
      <c r="AV166">
        <v>69.639999389648438</v>
      </c>
      <c r="AW166">
        <v>69.610000610351563</v>
      </c>
      <c r="AX166">
        <v>70.029998779296875</v>
      </c>
      <c r="AY166">
        <v>69.209999084472656</v>
      </c>
      <c r="AZ166">
        <v>69.860000610351563</v>
      </c>
      <c r="BA166" s="2">
        <f t="shared" si="53"/>
        <v>-4.3095502131640373E-4</v>
      </c>
      <c r="BB166" s="2">
        <f t="shared" si="54"/>
        <v>5.9974036308205747E-3</v>
      </c>
      <c r="BC166" s="2">
        <f t="shared" si="55"/>
        <v>5.7463226888612162E-3</v>
      </c>
      <c r="BD166" s="2">
        <f t="shared" si="56"/>
        <v>9.3043446922413953E-3</v>
      </c>
      <c r="BE166">
        <v>143</v>
      </c>
      <c r="BF166">
        <v>9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43</v>
      </c>
      <c r="BO166">
        <v>10</v>
      </c>
      <c r="BP166">
        <v>11</v>
      </c>
      <c r="BQ166">
        <v>9</v>
      </c>
      <c r="BR166">
        <v>5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444</v>
      </c>
      <c r="CN166">
        <v>69.860000610351563</v>
      </c>
      <c r="CO166">
        <v>70.260002136230469</v>
      </c>
      <c r="CP166">
        <v>72.160003662109375</v>
      </c>
      <c r="CQ166">
        <v>70.050003051757813</v>
      </c>
      <c r="CR166">
        <v>71.709999084472656</v>
      </c>
      <c r="CS166" s="2">
        <f t="shared" si="57"/>
        <v>5.6931613110874357E-3</v>
      </c>
      <c r="CT166" s="2">
        <f t="shared" si="58"/>
        <v>2.6330396749641216E-2</v>
      </c>
      <c r="CU166" s="2">
        <f t="shared" si="59"/>
        <v>2.9888852560163715E-3</v>
      </c>
      <c r="CV166" s="2">
        <f t="shared" si="60"/>
        <v>2.3148738724140916E-2</v>
      </c>
      <c r="CW166">
        <v>14</v>
      </c>
      <c r="CX166">
        <v>38</v>
      </c>
      <c r="CY166">
        <v>11</v>
      </c>
      <c r="CZ166">
        <v>81</v>
      </c>
      <c r="DA166">
        <v>51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0</v>
      </c>
      <c r="DI166">
        <v>0</v>
      </c>
      <c r="DJ166">
        <v>0</v>
      </c>
      <c r="DK166">
        <v>1</v>
      </c>
      <c r="DL166">
        <v>1</v>
      </c>
      <c r="DM166">
        <v>1</v>
      </c>
      <c r="DN166">
        <v>1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466</v>
      </c>
      <c r="EF166">
        <v>71.709999084472656</v>
      </c>
      <c r="EG166">
        <v>71.430000305175781</v>
      </c>
      <c r="EH166">
        <v>71.739997863769531</v>
      </c>
      <c r="EI166">
        <v>70.209999084472656</v>
      </c>
      <c r="EJ166">
        <v>70.400001525878906</v>
      </c>
      <c r="EK166" s="2">
        <f t="shared" si="61"/>
        <v>-3.919904495318649E-3</v>
      </c>
      <c r="EL166" s="2">
        <f t="shared" si="62"/>
        <v>4.3211258408791808E-3</v>
      </c>
      <c r="EM166" s="2">
        <f t="shared" si="63"/>
        <v>1.7079675423363083E-2</v>
      </c>
      <c r="EN166" s="2">
        <f t="shared" si="64"/>
        <v>2.6988982569325914E-3</v>
      </c>
      <c r="EO166">
        <v>16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9</v>
      </c>
      <c r="EY166">
        <v>5</v>
      </c>
      <c r="EZ166">
        <v>0</v>
      </c>
      <c r="FA166">
        <v>2</v>
      </c>
      <c r="FB166">
        <v>172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16</v>
      </c>
      <c r="FP166">
        <v>0</v>
      </c>
      <c r="FQ166">
        <v>0</v>
      </c>
      <c r="FR166">
        <v>0</v>
      </c>
      <c r="FS166">
        <v>1</v>
      </c>
      <c r="FT166">
        <v>0</v>
      </c>
      <c r="FU166">
        <v>0</v>
      </c>
      <c r="FV166">
        <v>0</v>
      </c>
      <c r="FW166" t="s">
        <v>761</v>
      </c>
      <c r="FX166">
        <v>70.400001525878906</v>
      </c>
      <c r="FY166">
        <v>70.830001831054688</v>
      </c>
      <c r="FZ166">
        <v>71.050003051757813</v>
      </c>
      <c r="GA166">
        <v>69.739997863769531</v>
      </c>
      <c r="GB166">
        <v>70.94000244140625</v>
      </c>
      <c r="GC166">
        <v>511</v>
      </c>
      <c r="GD166">
        <v>320</v>
      </c>
      <c r="GE166">
        <v>211</v>
      </c>
      <c r="GF166">
        <v>189</v>
      </c>
      <c r="GG166">
        <v>0</v>
      </c>
      <c r="GH166">
        <v>133</v>
      </c>
      <c r="GI166">
        <v>0</v>
      </c>
      <c r="GJ166">
        <v>132</v>
      </c>
      <c r="GK166">
        <v>1</v>
      </c>
      <c r="GL166">
        <v>199</v>
      </c>
      <c r="GM166">
        <v>1</v>
      </c>
      <c r="GN166">
        <v>172</v>
      </c>
      <c r="GO166">
        <v>2</v>
      </c>
      <c r="GP166">
        <v>0</v>
      </c>
      <c r="GQ166">
        <v>1</v>
      </c>
      <c r="GR166">
        <v>0</v>
      </c>
      <c r="GS166">
        <v>1</v>
      </c>
      <c r="GT166">
        <v>0</v>
      </c>
      <c r="GU166">
        <v>1</v>
      </c>
      <c r="GV166">
        <v>0</v>
      </c>
      <c r="GW166">
        <v>2</v>
      </c>
      <c r="GX166" t="s">
        <v>218</v>
      </c>
      <c r="GY166">
        <v>8105895</v>
      </c>
      <c r="GZ166">
        <v>7943900</v>
      </c>
      <c r="HA166">
        <v>0.39900000000000002</v>
      </c>
      <c r="HB166">
        <v>0.39900000000000002</v>
      </c>
      <c r="HC166">
        <v>1.29</v>
      </c>
      <c r="HD166">
        <v>1.94</v>
      </c>
      <c r="HE166">
        <v>0.31719999999999998</v>
      </c>
      <c r="HF166" s="2">
        <f t="shared" si="65"/>
        <v>6.0708780751047575E-3</v>
      </c>
      <c r="HG166" s="2">
        <f t="shared" si="66"/>
        <v>3.0964280260883381E-3</v>
      </c>
      <c r="HH166" s="2">
        <f t="shared" si="67"/>
        <v>1.5389015093986047E-2</v>
      </c>
      <c r="HI166" s="2">
        <f t="shared" si="68"/>
        <v>1.6915767357463474E-2</v>
      </c>
      <c r="HJ166" s="3">
        <f t="shared" si="69"/>
        <v>71.049321833812257</v>
      </c>
      <c r="HK166" s="4" t="str">
        <f t="shared" si="70"/>
        <v>SCHW</v>
      </c>
    </row>
    <row r="167" spans="1:219" hidden="1" x14ac:dyDescent="0.3">
      <c r="A167">
        <v>158</v>
      </c>
      <c r="B167" t="s">
        <v>762</v>
      </c>
      <c r="C167">
        <v>9</v>
      </c>
      <c r="D167">
        <v>2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34</v>
      </c>
      <c r="N167">
        <v>63</v>
      </c>
      <c r="O167">
        <v>1</v>
      </c>
      <c r="P167">
        <v>0</v>
      </c>
      <c r="Q167">
        <v>0</v>
      </c>
      <c r="R167">
        <v>1</v>
      </c>
      <c r="S167">
        <v>1</v>
      </c>
      <c r="T167">
        <v>0</v>
      </c>
      <c r="U167">
        <v>0</v>
      </c>
      <c r="V167">
        <v>18</v>
      </c>
      <c r="W167">
        <v>5</v>
      </c>
      <c r="X167">
        <v>5</v>
      </c>
      <c r="Y167">
        <v>4</v>
      </c>
      <c r="Z167">
        <v>13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13</v>
      </c>
      <c r="AH167">
        <v>13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763</v>
      </c>
      <c r="AV167">
        <v>407.42001342773438</v>
      </c>
      <c r="AW167">
        <v>407.989990234375</v>
      </c>
      <c r="AX167">
        <v>410.73001098632813</v>
      </c>
      <c r="AY167">
        <v>403.510009765625</v>
      </c>
      <c r="AZ167">
        <v>407.05999755859381</v>
      </c>
      <c r="BA167" s="2">
        <f t="shared" si="53"/>
        <v>1.3970362515834944E-3</v>
      </c>
      <c r="BB167" s="2">
        <f t="shared" si="54"/>
        <v>6.6710994538071722E-3</v>
      </c>
      <c r="BC167" s="2">
        <f t="shared" si="55"/>
        <v>1.0980613681665141E-2</v>
      </c>
      <c r="BD167" s="2">
        <f t="shared" si="56"/>
        <v>8.7210431245035025E-3</v>
      </c>
      <c r="BE167">
        <v>34</v>
      </c>
      <c r="BF167">
        <v>4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24</v>
      </c>
      <c r="BO167">
        <v>11</v>
      </c>
      <c r="BP167">
        <v>14</v>
      </c>
      <c r="BQ167">
        <v>19</v>
      </c>
      <c r="BR167">
        <v>45</v>
      </c>
      <c r="BS167">
        <v>0</v>
      </c>
      <c r="BT167">
        <v>0</v>
      </c>
      <c r="BU167">
        <v>0</v>
      </c>
      <c r="BV167">
        <v>0</v>
      </c>
      <c r="BW167">
        <v>4</v>
      </c>
      <c r="BX167">
        <v>0</v>
      </c>
      <c r="BY167">
        <v>0</v>
      </c>
      <c r="BZ167">
        <v>0</v>
      </c>
      <c r="CA167">
        <v>1</v>
      </c>
      <c r="CB167">
        <v>0</v>
      </c>
      <c r="CC167">
        <v>0</v>
      </c>
      <c r="CD167">
        <v>0</v>
      </c>
      <c r="CE167">
        <v>36</v>
      </c>
      <c r="CF167">
        <v>5</v>
      </c>
      <c r="CG167">
        <v>0</v>
      </c>
      <c r="CH167">
        <v>0</v>
      </c>
      <c r="CI167">
        <v>1</v>
      </c>
      <c r="CJ167">
        <v>1</v>
      </c>
      <c r="CK167">
        <v>1</v>
      </c>
      <c r="CL167">
        <v>0</v>
      </c>
      <c r="CM167" t="s">
        <v>606</v>
      </c>
      <c r="CN167">
        <v>407.05999755859381</v>
      </c>
      <c r="CO167">
        <v>409.19000244140631</v>
      </c>
      <c r="CP167">
        <v>410.1300048828125</v>
      </c>
      <c r="CQ167">
        <v>405.010009765625</v>
      </c>
      <c r="CR167">
        <v>407.58999633789063</v>
      </c>
      <c r="CS167" s="2">
        <f t="shared" si="57"/>
        <v>5.2054177035214533E-3</v>
      </c>
      <c r="CT167" s="2">
        <f t="shared" si="58"/>
        <v>2.2919621344816843E-3</v>
      </c>
      <c r="CU167" s="2">
        <f t="shared" si="59"/>
        <v>1.0215285444027611E-2</v>
      </c>
      <c r="CV167" s="2">
        <f t="shared" si="60"/>
        <v>6.3298574436229105E-3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1</v>
      </c>
      <c r="DH167">
        <v>3</v>
      </c>
      <c r="DI167">
        <v>19</v>
      </c>
      <c r="DJ167">
        <v>105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2</v>
      </c>
      <c r="DX167">
        <v>0</v>
      </c>
      <c r="DY167">
        <v>0</v>
      </c>
      <c r="DZ167">
        <v>0</v>
      </c>
      <c r="EA167">
        <v>1</v>
      </c>
      <c r="EB167">
        <v>0</v>
      </c>
      <c r="EC167">
        <v>0</v>
      </c>
      <c r="ED167">
        <v>0</v>
      </c>
      <c r="EE167" t="s">
        <v>527</v>
      </c>
      <c r="EF167">
        <v>407.58999633789063</v>
      </c>
      <c r="EG167">
        <v>407.6099853515625</v>
      </c>
      <c r="EH167">
        <v>413.80999755859381</v>
      </c>
      <c r="EI167">
        <v>407.1099853515625</v>
      </c>
      <c r="EJ167">
        <v>410.8900146484375</v>
      </c>
      <c r="EK167" s="2">
        <f t="shared" si="61"/>
        <v>4.9039558377428349E-5</v>
      </c>
      <c r="EL167" s="2">
        <f t="shared" si="62"/>
        <v>1.498275112638725E-2</v>
      </c>
      <c r="EM167" s="2">
        <f t="shared" si="63"/>
        <v>1.2266627854289336E-3</v>
      </c>
      <c r="EN167" s="2">
        <f t="shared" si="64"/>
        <v>9.1996134296649101E-3</v>
      </c>
      <c r="EO167">
        <v>104</v>
      </c>
      <c r="EP167">
        <v>39</v>
      </c>
      <c r="EQ167">
        <v>5</v>
      </c>
      <c r="ER167">
        <v>1</v>
      </c>
      <c r="ES167">
        <v>0</v>
      </c>
      <c r="ET167">
        <v>1</v>
      </c>
      <c r="EU167">
        <v>6</v>
      </c>
      <c r="EV167">
        <v>0</v>
      </c>
      <c r="EW167">
        <v>0</v>
      </c>
      <c r="EX167">
        <v>5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414</v>
      </c>
      <c r="FX167">
        <v>410.8900146484375</v>
      </c>
      <c r="FY167">
        <v>412.77999877929688</v>
      </c>
      <c r="FZ167">
        <v>415.95999145507813</v>
      </c>
      <c r="GA167">
        <v>408.22000122070313</v>
      </c>
      <c r="GB167">
        <v>412.07000732421881</v>
      </c>
      <c r="GC167">
        <v>286</v>
      </c>
      <c r="GD167">
        <v>291</v>
      </c>
      <c r="GE167">
        <v>150</v>
      </c>
      <c r="GF167">
        <v>133</v>
      </c>
      <c r="GG167">
        <v>0</v>
      </c>
      <c r="GH167">
        <v>1</v>
      </c>
      <c r="GI167">
        <v>0</v>
      </c>
      <c r="GJ167">
        <v>1</v>
      </c>
      <c r="GK167">
        <v>0</v>
      </c>
      <c r="GL167">
        <v>163</v>
      </c>
      <c r="GM167">
        <v>0</v>
      </c>
      <c r="GN167">
        <v>105</v>
      </c>
      <c r="GO167">
        <v>1</v>
      </c>
      <c r="GP167">
        <v>0</v>
      </c>
      <c r="GQ167">
        <v>1</v>
      </c>
      <c r="GR167">
        <v>0</v>
      </c>
      <c r="GS167">
        <v>1</v>
      </c>
      <c r="GT167">
        <v>0</v>
      </c>
      <c r="GU167">
        <v>0</v>
      </c>
      <c r="GV167">
        <v>0</v>
      </c>
      <c r="GW167">
        <v>2.2000000000000002</v>
      </c>
      <c r="GX167" t="s">
        <v>218</v>
      </c>
      <c r="GY167">
        <v>217414</v>
      </c>
      <c r="GZ167">
        <v>198500</v>
      </c>
      <c r="HA167">
        <v>0.60399999999999998</v>
      </c>
      <c r="HB167">
        <v>1.35</v>
      </c>
      <c r="HC167">
        <v>3.14</v>
      </c>
      <c r="HD167">
        <v>4.49</v>
      </c>
      <c r="HE167">
        <v>1.2999999999999999E-3</v>
      </c>
      <c r="HF167" s="2">
        <f t="shared" si="65"/>
        <v>4.5786717778201202E-3</v>
      </c>
      <c r="HG167" s="2">
        <f t="shared" si="66"/>
        <v>7.6449484111614785E-3</v>
      </c>
      <c r="HH167" s="2">
        <f t="shared" si="67"/>
        <v>1.1047040971168487E-2</v>
      </c>
      <c r="HI167" s="2">
        <f t="shared" si="68"/>
        <v>9.3430874246727136E-3</v>
      </c>
      <c r="HJ167" s="3">
        <f t="shared" si="69"/>
        <v>415.93568057512391</v>
      </c>
      <c r="HK167" s="4" t="str">
        <f t="shared" si="70"/>
        <v>COO</v>
      </c>
    </row>
    <row r="168" spans="1:219" hidden="1" x14ac:dyDescent="0.3">
      <c r="A168">
        <v>159</v>
      </c>
      <c r="B168" t="s">
        <v>764</v>
      </c>
      <c r="C168">
        <v>10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168</v>
      </c>
      <c r="N168">
        <v>27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298</v>
      </c>
      <c r="AV168">
        <v>320.58999633789063</v>
      </c>
      <c r="AW168">
        <v>321.95001220703119</v>
      </c>
      <c r="AX168">
        <v>322.95999145507813</v>
      </c>
      <c r="AY168">
        <v>319.29998779296881</v>
      </c>
      <c r="AZ168">
        <v>319.70999145507813</v>
      </c>
      <c r="BA168" s="2">
        <f t="shared" si="53"/>
        <v>4.2243075557518717E-3</v>
      </c>
      <c r="BB168" s="2">
        <f t="shared" si="54"/>
        <v>3.1272580962630192E-3</v>
      </c>
      <c r="BC168" s="2">
        <f t="shared" si="55"/>
        <v>8.2311673041909339E-3</v>
      </c>
      <c r="BD168" s="2">
        <f t="shared" si="56"/>
        <v>1.2824236747912554E-3</v>
      </c>
      <c r="BE168">
        <v>27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87</v>
      </c>
      <c r="BO168">
        <v>52</v>
      </c>
      <c r="BP168">
        <v>12</v>
      </c>
      <c r="BQ168">
        <v>6</v>
      </c>
      <c r="BR168">
        <v>18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440</v>
      </c>
      <c r="CN168">
        <v>319.70999145507813</v>
      </c>
      <c r="CO168">
        <v>321.70999145507813</v>
      </c>
      <c r="CP168">
        <v>325.79000854492188</v>
      </c>
      <c r="CQ168">
        <v>321.07998657226563</v>
      </c>
      <c r="CR168">
        <v>325.33999633789063</v>
      </c>
      <c r="CS168" s="2">
        <f t="shared" si="57"/>
        <v>6.2167792518786902E-3</v>
      </c>
      <c r="CT168" s="2">
        <f t="shared" si="58"/>
        <v>1.2523456775320851E-2</v>
      </c>
      <c r="CU168" s="2">
        <f t="shared" si="59"/>
        <v>1.9583006420255122E-3</v>
      </c>
      <c r="CV168" s="2">
        <f t="shared" si="60"/>
        <v>1.3094024139597815E-2</v>
      </c>
      <c r="CW168">
        <v>13</v>
      </c>
      <c r="CX168">
        <v>130</v>
      </c>
      <c r="CY168">
        <v>52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6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6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765</v>
      </c>
      <c r="EF168">
        <v>325.33999633789063</v>
      </c>
      <c r="EG168">
        <v>325.04998779296881</v>
      </c>
      <c r="EH168">
        <v>325.82998657226563</v>
      </c>
      <c r="EI168">
        <v>321.6099853515625</v>
      </c>
      <c r="EJ168">
        <v>323.67001342773438</v>
      </c>
      <c r="EK168" s="2">
        <f t="shared" si="61"/>
        <v>-8.9219675684626409E-4</v>
      </c>
      <c r="EL168" s="2">
        <f t="shared" si="62"/>
        <v>2.3938827346814406E-3</v>
      </c>
      <c r="EM168" s="2">
        <f t="shared" si="63"/>
        <v>1.0582995141034446E-2</v>
      </c>
      <c r="EN168" s="2">
        <f t="shared" si="64"/>
        <v>6.3645935388197961E-3</v>
      </c>
      <c r="EO168">
        <v>4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5</v>
      </c>
      <c r="EY168">
        <v>3</v>
      </c>
      <c r="EZ168">
        <v>9</v>
      </c>
      <c r="FA168">
        <v>27</v>
      </c>
      <c r="FB168">
        <v>151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4</v>
      </c>
      <c r="FP168">
        <v>0</v>
      </c>
      <c r="FQ168">
        <v>0</v>
      </c>
      <c r="FR168">
        <v>0</v>
      </c>
      <c r="FS168">
        <v>1</v>
      </c>
      <c r="FT168">
        <v>0</v>
      </c>
      <c r="FU168">
        <v>0</v>
      </c>
      <c r="FV168">
        <v>0</v>
      </c>
      <c r="FW168" t="s">
        <v>702</v>
      </c>
      <c r="FX168">
        <v>323.67001342773438</v>
      </c>
      <c r="FY168">
        <v>326.27999877929688</v>
      </c>
      <c r="FZ168">
        <v>331.6199951171875</v>
      </c>
      <c r="GA168">
        <v>325.67999267578119</v>
      </c>
      <c r="GB168">
        <v>330.26998901367188</v>
      </c>
      <c r="GC168">
        <v>421</v>
      </c>
      <c r="GD168">
        <v>376</v>
      </c>
      <c r="GE168">
        <v>199</v>
      </c>
      <c r="GF168">
        <v>201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169</v>
      </c>
      <c r="GM168">
        <v>0</v>
      </c>
      <c r="GN168">
        <v>151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2.1</v>
      </c>
      <c r="GX168" t="s">
        <v>218</v>
      </c>
      <c r="GY168">
        <v>3119176</v>
      </c>
      <c r="GZ168">
        <v>3113833</v>
      </c>
      <c r="HA168">
        <v>0.47</v>
      </c>
      <c r="HB168">
        <v>1.2290000000000001</v>
      </c>
      <c r="HC168">
        <v>2.9</v>
      </c>
      <c r="HD168">
        <v>2.13</v>
      </c>
      <c r="HE168">
        <v>0.50249999999999995</v>
      </c>
      <c r="HF168" s="2">
        <f t="shared" si="65"/>
        <v>7.999219570084537E-3</v>
      </c>
      <c r="HG168" s="2">
        <f t="shared" si="66"/>
        <v>1.6102757422704839E-2</v>
      </c>
      <c r="HH168" s="2">
        <f t="shared" si="67"/>
        <v>1.8389300777260642E-3</v>
      </c>
      <c r="HI168" s="2">
        <f t="shared" si="68"/>
        <v>1.3897709421308302E-2</v>
      </c>
      <c r="HJ168" s="3">
        <f t="shared" si="69"/>
        <v>331.53400645152033</v>
      </c>
      <c r="HK168" s="4" t="str">
        <f t="shared" si="70"/>
        <v>HD</v>
      </c>
    </row>
    <row r="169" spans="1:219" hidden="1" x14ac:dyDescent="0.3">
      <c r="A169">
        <v>160</v>
      </c>
      <c r="B169" t="s">
        <v>766</v>
      </c>
      <c r="C169">
        <v>11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104</v>
      </c>
      <c r="N169">
        <v>14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87</v>
      </c>
      <c r="W169">
        <v>21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395</v>
      </c>
      <c r="AV169">
        <v>23.940000534057621</v>
      </c>
      <c r="AW169">
        <v>24.090000152587891</v>
      </c>
      <c r="AX169">
        <v>24.530000686645511</v>
      </c>
      <c r="AY169">
        <v>24.020000457763668</v>
      </c>
      <c r="AZ169">
        <v>24.430000305175781</v>
      </c>
      <c r="BA169" s="2">
        <f t="shared" si="53"/>
        <v>6.2266341876363596E-3</v>
      </c>
      <c r="BB169" s="2">
        <f t="shared" si="54"/>
        <v>1.7937241000452242E-2</v>
      </c>
      <c r="BC169" s="2">
        <f t="shared" si="55"/>
        <v>2.9057573425005367E-3</v>
      </c>
      <c r="BD169" s="2">
        <f t="shared" si="56"/>
        <v>1.6782637834238945E-2</v>
      </c>
      <c r="BE169">
        <v>18</v>
      </c>
      <c r="BF169">
        <v>19</v>
      </c>
      <c r="BG169">
        <v>135</v>
      </c>
      <c r="BH169">
        <v>23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2</v>
      </c>
      <c r="BP169">
        <v>0</v>
      </c>
      <c r="BQ169">
        <v>0</v>
      </c>
      <c r="BR169">
        <v>0</v>
      </c>
      <c r="BS169">
        <v>1</v>
      </c>
      <c r="BT169">
        <v>3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767</v>
      </c>
      <c r="CN169">
        <v>24.430000305175781</v>
      </c>
      <c r="CO169">
        <v>24.5</v>
      </c>
      <c r="CP169">
        <v>24.75</v>
      </c>
      <c r="CQ169">
        <v>24.35000038146973</v>
      </c>
      <c r="CR169">
        <v>24.579999923706051</v>
      </c>
      <c r="CS169" s="2">
        <f t="shared" si="57"/>
        <v>2.8571304009885612E-3</v>
      </c>
      <c r="CT169" s="2">
        <f t="shared" si="58"/>
        <v>1.0101010101010055E-2</v>
      </c>
      <c r="CU169" s="2">
        <f t="shared" si="59"/>
        <v>6.1224334093987753E-3</v>
      </c>
      <c r="CV169" s="2">
        <f t="shared" si="60"/>
        <v>9.357182382026763E-3</v>
      </c>
      <c r="CW169">
        <v>73</v>
      </c>
      <c r="CX169">
        <v>31</v>
      </c>
      <c r="CY169">
        <v>4</v>
      </c>
      <c r="CZ169">
        <v>0</v>
      </c>
      <c r="DA169">
        <v>0</v>
      </c>
      <c r="DB169">
        <v>1</v>
      </c>
      <c r="DC169">
        <v>4</v>
      </c>
      <c r="DD169">
        <v>0</v>
      </c>
      <c r="DE169">
        <v>0</v>
      </c>
      <c r="DF169">
        <v>36</v>
      </c>
      <c r="DG169">
        <v>31</v>
      </c>
      <c r="DH169">
        <v>11</v>
      </c>
      <c r="DI169">
        <v>11</v>
      </c>
      <c r="DJ169">
        <v>10</v>
      </c>
      <c r="DK169">
        <v>1</v>
      </c>
      <c r="DL169">
        <v>0</v>
      </c>
      <c r="DM169">
        <v>0</v>
      </c>
      <c r="DN169">
        <v>0</v>
      </c>
      <c r="DO169">
        <v>35</v>
      </c>
      <c r="DP169">
        <v>4</v>
      </c>
      <c r="DQ169">
        <v>0</v>
      </c>
      <c r="DR169">
        <v>0</v>
      </c>
      <c r="DS169">
        <v>1</v>
      </c>
      <c r="DT169">
        <v>1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495</v>
      </c>
      <c r="EF169">
        <v>24.579999923706051</v>
      </c>
      <c r="EG169">
        <v>24.399999618530281</v>
      </c>
      <c r="EH169">
        <v>24.780000686645511</v>
      </c>
      <c r="EI169">
        <v>24.309999465942379</v>
      </c>
      <c r="EJ169">
        <v>24.360000610351559</v>
      </c>
      <c r="EK169" s="2">
        <f t="shared" si="61"/>
        <v>-7.3770618028645707E-3</v>
      </c>
      <c r="EL169" s="2">
        <f t="shared" si="62"/>
        <v>1.5334990217333644E-2</v>
      </c>
      <c r="EM169" s="2">
        <f t="shared" si="63"/>
        <v>3.6885309014329515E-3</v>
      </c>
      <c r="EN169" s="2">
        <f t="shared" si="64"/>
        <v>2.052592083595095E-3</v>
      </c>
      <c r="EO169">
        <v>145</v>
      </c>
      <c r="EP169">
        <v>8</v>
      </c>
      <c r="EQ169">
        <v>20</v>
      </c>
      <c r="ER169">
        <v>1</v>
      </c>
      <c r="ES169">
        <v>0</v>
      </c>
      <c r="ET169">
        <v>1</v>
      </c>
      <c r="EU169">
        <v>21</v>
      </c>
      <c r="EV169">
        <v>0</v>
      </c>
      <c r="EW169">
        <v>0</v>
      </c>
      <c r="EX169">
        <v>58</v>
      </c>
      <c r="EY169">
        <v>5</v>
      </c>
      <c r="EZ169">
        <v>1</v>
      </c>
      <c r="FA169">
        <v>0</v>
      </c>
      <c r="FB169">
        <v>0</v>
      </c>
      <c r="FC169">
        <v>1</v>
      </c>
      <c r="FD169">
        <v>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230</v>
      </c>
      <c r="FX169">
        <v>24.360000610351559</v>
      </c>
      <c r="FY169">
        <v>24.559999465942379</v>
      </c>
      <c r="FZ169">
        <v>24.889999389648441</v>
      </c>
      <c r="GA169">
        <v>24.469999313354489</v>
      </c>
      <c r="GB169">
        <v>24.770000457763668</v>
      </c>
      <c r="GC169">
        <v>595</v>
      </c>
      <c r="GD169">
        <v>274</v>
      </c>
      <c r="GE169">
        <v>282</v>
      </c>
      <c r="GF169">
        <v>163</v>
      </c>
      <c r="GG169">
        <v>0</v>
      </c>
      <c r="GH169">
        <v>24</v>
      </c>
      <c r="GI169">
        <v>0</v>
      </c>
      <c r="GJ169">
        <v>1</v>
      </c>
      <c r="GK169">
        <v>0</v>
      </c>
      <c r="GL169">
        <v>10</v>
      </c>
      <c r="GM169">
        <v>0</v>
      </c>
      <c r="GN169">
        <v>10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</v>
      </c>
      <c r="GX169" t="s">
        <v>218</v>
      </c>
      <c r="GY169">
        <v>6405200</v>
      </c>
      <c r="GZ169">
        <v>7012700</v>
      </c>
      <c r="HA169">
        <v>0.497</v>
      </c>
      <c r="HB169">
        <v>0.61599999999999999</v>
      </c>
      <c r="HC169">
        <v>4.13</v>
      </c>
      <c r="HD169">
        <v>2.74</v>
      </c>
      <c r="HE169">
        <v>9.4117999999999995</v>
      </c>
      <c r="HF169" s="2">
        <f t="shared" si="65"/>
        <v>8.1432760561807038E-3</v>
      </c>
      <c r="HG169" s="2">
        <f t="shared" si="66"/>
        <v>1.3258333941273848E-2</v>
      </c>
      <c r="HH169" s="2">
        <f t="shared" si="67"/>
        <v>3.6645014065531667E-3</v>
      </c>
      <c r="HI169" s="2">
        <f t="shared" si="68"/>
        <v>1.2111471088614767E-2</v>
      </c>
      <c r="HJ169" s="3">
        <f t="shared" si="69"/>
        <v>24.885624140459349</v>
      </c>
      <c r="HK169" s="4" t="str">
        <f t="shared" si="70"/>
        <v>WMB</v>
      </c>
    </row>
    <row r="170" spans="1:219" hidden="1" x14ac:dyDescent="0.3">
      <c r="A170">
        <v>161</v>
      </c>
      <c r="B170" t="s">
        <v>768</v>
      </c>
      <c r="C170">
        <v>11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33</v>
      </c>
      <c r="N170">
        <v>155</v>
      </c>
      <c r="O170">
        <v>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7</v>
      </c>
      <c r="W170">
        <v>0</v>
      </c>
      <c r="X170">
        <v>2</v>
      </c>
      <c r="Y170">
        <v>1</v>
      </c>
      <c r="Z170">
        <v>1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412</v>
      </c>
      <c r="AV170">
        <v>69.800003051757813</v>
      </c>
      <c r="AW170">
        <v>69.730003356933594</v>
      </c>
      <c r="AX170">
        <v>70.339996337890625</v>
      </c>
      <c r="AY170">
        <v>69.419998168945313</v>
      </c>
      <c r="AZ170">
        <v>69.949996948242188</v>
      </c>
      <c r="BA170" s="2">
        <f t="shared" si="53"/>
        <v>-1.0038676531520796E-3</v>
      </c>
      <c r="BB170" s="2">
        <f t="shared" si="54"/>
        <v>8.6720644400779534E-3</v>
      </c>
      <c r="BC170" s="2">
        <f t="shared" si="55"/>
        <v>4.445793389703856E-3</v>
      </c>
      <c r="BD170" s="2">
        <f t="shared" si="56"/>
        <v>7.5768234799071799E-3</v>
      </c>
      <c r="BE170">
        <v>109</v>
      </c>
      <c r="BF170">
        <v>68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13</v>
      </c>
      <c r="BO170">
        <v>5</v>
      </c>
      <c r="BP170">
        <v>5</v>
      </c>
      <c r="BQ170">
        <v>2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715</v>
      </c>
      <c r="CN170">
        <v>69.949996948242188</v>
      </c>
      <c r="CO170">
        <v>70.5</v>
      </c>
      <c r="CP170">
        <v>71.489997863769531</v>
      </c>
      <c r="CQ170">
        <v>70.150001525878906</v>
      </c>
      <c r="CR170">
        <v>71.419998168945313</v>
      </c>
      <c r="CS170" s="2">
        <f t="shared" si="57"/>
        <v>7.8014617270611986E-3</v>
      </c>
      <c r="CT170" s="2">
        <f t="shared" si="58"/>
        <v>1.3848061174320581E-2</v>
      </c>
      <c r="CU170" s="2">
        <f t="shared" si="59"/>
        <v>4.9645173634197404E-3</v>
      </c>
      <c r="CV170" s="2">
        <f t="shared" si="60"/>
        <v>1.7782087309246464E-2</v>
      </c>
      <c r="CW170">
        <v>87</v>
      </c>
      <c r="CX170">
        <v>35</v>
      </c>
      <c r="CY170">
        <v>50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23</v>
      </c>
      <c r="DG170">
        <v>5</v>
      </c>
      <c r="DH170">
        <v>10</v>
      </c>
      <c r="DI170">
        <v>1</v>
      </c>
      <c r="DJ170">
        <v>0</v>
      </c>
      <c r="DK170">
        <v>1</v>
      </c>
      <c r="DL170">
        <v>39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256</v>
      </c>
      <c r="EF170">
        <v>71.419998168945313</v>
      </c>
      <c r="EG170">
        <v>71.19000244140625</v>
      </c>
      <c r="EH170">
        <v>71.870002746582031</v>
      </c>
      <c r="EI170">
        <v>70.550003051757813</v>
      </c>
      <c r="EJ170">
        <v>71</v>
      </c>
      <c r="EK170" s="2">
        <f t="shared" si="61"/>
        <v>-3.2307307157120047E-3</v>
      </c>
      <c r="EL170" s="2">
        <f t="shared" si="62"/>
        <v>9.4615316430903817E-3</v>
      </c>
      <c r="EM170" s="2">
        <f t="shared" si="63"/>
        <v>8.9900178072784831E-3</v>
      </c>
      <c r="EN170" s="2">
        <f t="shared" si="64"/>
        <v>6.3379851865096315E-3</v>
      </c>
      <c r="EO170">
        <v>8</v>
      </c>
      <c r="EP170">
        <v>14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</v>
      </c>
      <c r="EY170">
        <v>4</v>
      </c>
      <c r="EZ170">
        <v>19</v>
      </c>
      <c r="FA170">
        <v>48</v>
      </c>
      <c r="FB170">
        <v>100</v>
      </c>
      <c r="FC170">
        <v>0</v>
      </c>
      <c r="FD170">
        <v>0</v>
      </c>
      <c r="FE170">
        <v>0</v>
      </c>
      <c r="FF170">
        <v>0</v>
      </c>
      <c r="FG170">
        <v>14</v>
      </c>
      <c r="FH170">
        <v>0</v>
      </c>
      <c r="FI170">
        <v>0</v>
      </c>
      <c r="FJ170">
        <v>0</v>
      </c>
      <c r="FK170">
        <v>1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492</v>
      </c>
      <c r="FX170">
        <v>71</v>
      </c>
      <c r="FY170">
        <v>71.489997863769531</v>
      </c>
      <c r="FZ170">
        <v>72.480003356933594</v>
      </c>
      <c r="GA170">
        <v>71.160003662109375</v>
      </c>
      <c r="GB170">
        <v>72.080001831054688</v>
      </c>
      <c r="GC170">
        <v>561</v>
      </c>
      <c r="GD170">
        <v>250</v>
      </c>
      <c r="GE170">
        <v>194</v>
      </c>
      <c r="GF170">
        <v>214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101</v>
      </c>
      <c r="GM170">
        <v>0</v>
      </c>
      <c r="GN170">
        <v>100</v>
      </c>
      <c r="GO170">
        <v>1</v>
      </c>
      <c r="GP170">
        <v>0</v>
      </c>
      <c r="GQ170">
        <v>1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1.8</v>
      </c>
      <c r="GX170" t="s">
        <v>218</v>
      </c>
      <c r="GY170">
        <v>4845517</v>
      </c>
      <c r="GZ170">
        <v>4123300</v>
      </c>
      <c r="HA170">
        <v>1.0149999999999999</v>
      </c>
      <c r="HB170">
        <v>1.4570000000000001</v>
      </c>
      <c r="HC170">
        <v>0.48</v>
      </c>
      <c r="HD170">
        <v>1.75</v>
      </c>
      <c r="HE170">
        <v>3.2856999999999998</v>
      </c>
      <c r="HF170" s="2">
        <f t="shared" si="65"/>
        <v>6.8540757925782403E-3</v>
      </c>
      <c r="HG170" s="2">
        <f t="shared" si="66"/>
        <v>1.3659015553416864E-2</v>
      </c>
      <c r="HH170" s="2">
        <f t="shared" si="67"/>
        <v>4.6159492449417971E-3</v>
      </c>
      <c r="HI170" s="2">
        <f t="shared" si="68"/>
        <v>1.2763570277115943E-2</v>
      </c>
      <c r="HJ170" s="3">
        <f t="shared" si="69"/>
        <v>72.466480856504504</v>
      </c>
      <c r="HK170" s="4" t="str">
        <f t="shared" si="70"/>
        <v>TJX</v>
      </c>
    </row>
    <row r="171" spans="1:219" hidden="1" x14ac:dyDescent="0.3">
      <c r="A171">
        <v>162</v>
      </c>
      <c r="B171" t="s">
        <v>769</v>
      </c>
      <c r="C171">
        <v>10</v>
      </c>
      <c r="D171">
        <v>1</v>
      </c>
      <c r="E171">
        <v>5</v>
      </c>
      <c r="F171">
        <v>1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37</v>
      </c>
      <c r="N171">
        <v>43</v>
      </c>
      <c r="O171">
        <v>43</v>
      </c>
      <c r="P171">
        <v>41</v>
      </c>
      <c r="Q171">
        <v>1</v>
      </c>
      <c r="R171">
        <v>1</v>
      </c>
      <c r="S171">
        <v>85</v>
      </c>
      <c r="T171">
        <v>1</v>
      </c>
      <c r="U171">
        <v>1</v>
      </c>
      <c r="V171">
        <v>11</v>
      </c>
      <c r="W171">
        <v>6</v>
      </c>
      <c r="X171">
        <v>7</v>
      </c>
      <c r="Y171">
        <v>7</v>
      </c>
      <c r="Z171">
        <v>7</v>
      </c>
      <c r="AA171">
        <v>1</v>
      </c>
      <c r="AB171">
        <v>5</v>
      </c>
      <c r="AC171">
        <v>1</v>
      </c>
      <c r="AD171">
        <v>0</v>
      </c>
      <c r="AE171">
        <v>128</v>
      </c>
      <c r="AF171">
        <v>86</v>
      </c>
      <c r="AG171">
        <v>0</v>
      </c>
      <c r="AH171">
        <v>0</v>
      </c>
      <c r="AI171">
        <v>1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770</v>
      </c>
      <c r="AV171">
        <v>62.240001678466797</v>
      </c>
      <c r="AW171">
        <v>62.200000762939453</v>
      </c>
      <c r="AX171">
        <v>62.889999389648438</v>
      </c>
      <c r="AY171">
        <v>61.669998168945313</v>
      </c>
      <c r="AZ171">
        <v>62.689998626708977</v>
      </c>
      <c r="BA171" s="2">
        <f t="shared" si="53"/>
        <v>-6.4310152792113051E-4</v>
      </c>
      <c r="BB171" s="2">
        <f t="shared" si="54"/>
        <v>1.0971515875424775E-2</v>
      </c>
      <c r="BC171" s="2">
        <f t="shared" si="55"/>
        <v>8.5209419211121906E-3</v>
      </c>
      <c r="BD171" s="2">
        <f t="shared" si="56"/>
        <v>1.6270545224243982E-2</v>
      </c>
      <c r="BE171">
        <v>104</v>
      </c>
      <c r="BF171">
        <v>37</v>
      </c>
      <c r="BG171">
        <v>7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23</v>
      </c>
      <c r="BO171">
        <v>9</v>
      </c>
      <c r="BP171">
        <v>6</v>
      </c>
      <c r="BQ171">
        <v>5</v>
      </c>
      <c r="BR171">
        <v>18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18</v>
      </c>
      <c r="BZ171">
        <v>18</v>
      </c>
      <c r="CA171">
        <v>0</v>
      </c>
      <c r="CB171">
        <v>0</v>
      </c>
      <c r="CC171">
        <v>1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340</v>
      </c>
      <c r="CN171">
        <v>62.689998626708977</v>
      </c>
      <c r="CO171">
        <v>63.139999389648438</v>
      </c>
      <c r="CP171">
        <v>64.5</v>
      </c>
      <c r="CQ171">
        <v>62.779998779296882</v>
      </c>
      <c r="CR171">
        <v>64.089996337890625</v>
      </c>
      <c r="CS171" s="2">
        <f t="shared" si="57"/>
        <v>7.1270314743341334E-3</v>
      </c>
      <c r="CT171" s="2">
        <f t="shared" si="58"/>
        <v>2.1085280780644422E-2</v>
      </c>
      <c r="CU171" s="2">
        <f t="shared" si="59"/>
        <v>5.7016251794670403E-3</v>
      </c>
      <c r="CV171" s="2">
        <f t="shared" si="60"/>
        <v>2.0439969315761419E-2</v>
      </c>
      <c r="CW171">
        <v>38</v>
      </c>
      <c r="CX171">
        <v>47</v>
      </c>
      <c r="CY171">
        <v>30</v>
      </c>
      <c r="CZ171">
        <v>45</v>
      </c>
      <c r="DA171">
        <v>12</v>
      </c>
      <c r="DB171">
        <v>1</v>
      </c>
      <c r="DC171">
        <v>19</v>
      </c>
      <c r="DD171">
        <v>1</v>
      </c>
      <c r="DE171">
        <v>4</v>
      </c>
      <c r="DF171">
        <v>12</v>
      </c>
      <c r="DG171">
        <v>11</v>
      </c>
      <c r="DH171">
        <v>5</v>
      </c>
      <c r="DI171">
        <v>4</v>
      </c>
      <c r="DJ171">
        <v>2</v>
      </c>
      <c r="DK171">
        <v>2</v>
      </c>
      <c r="DL171">
        <v>34</v>
      </c>
      <c r="DM171">
        <v>2</v>
      </c>
      <c r="DN171">
        <v>34</v>
      </c>
      <c r="DO171">
        <v>54</v>
      </c>
      <c r="DP171">
        <v>20</v>
      </c>
      <c r="DQ171">
        <v>2</v>
      </c>
      <c r="DR171">
        <v>2</v>
      </c>
      <c r="DS171">
        <v>1</v>
      </c>
      <c r="DT171">
        <v>1</v>
      </c>
      <c r="DU171">
        <v>2</v>
      </c>
      <c r="DV171">
        <v>2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771</v>
      </c>
      <c r="EF171">
        <v>64.089996337890625</v>
      </c>
      <c r="EG171">
        <v>63.819999694824219</v>
      </c>
      <c r="EH171">
        <v>63.840000152587891</v>
      </c>
      <c r="EI171">
        <v>62.259998321533203</v>
      </c>
      <c r="EJ171">
        <v>62.700000762939453</v>
      </c>
      <c r="EK171" s="2">
        <f t="shared" si="61"/>
        <v>-4.2305961196722475E-3</v>
      </c>
      <c r="EL171" s="2">
        <f t="shared" si="62"/>
        <v>3.1329037775484903E-4</v>
      </c>
      <c r="EM171" s="2">
        <f t="shared" si="63"/>
        <v>2.4443769676444127E-2</v>
      </c>
      <c r="EN171" s="2">
        <f t="shared" si="64"/>
        <v>7.0175827121572443E-3</v>
      </c>
      <c r="EO171">
        <v>1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1</v>
      </c>
      <c r="EY171">
        <v>0</v>
      </c>
      <c r="EZ171">
        <v>2</v>
      </c>
      <c r="FA171">
        <v>3</v>
      </c>
      <c r="FB171">
        <v>189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2</v>
      </c>
      <c r="FP171">
        <v>0</v>
      </c>
      <c r="FQ171">
        <v>0</v>
      </c>
      <c r="FR171">
        <v>0</v>
      </c>
      <c r="FS171">
        <v>1</v>
      </c>
      <c r="FT171">
        <v>0</v>
      </c>
      <c r="FU171">
        <v>0</v>
      </c>
      <c r="FV171">
        <v>0</v>
      </c>
      <c r="FW171" t="s">
        <v>772</v>
      </c>
      <c r="FX171">
        <v>62.700000762939453</v>
      </c>
      <c r="FY171">
        <v>63.509998321533203</v>
      </c>
      <c r="FZ171">
        <v>64.760002136230469</v>
      </c>
      <c r="GA171">
        <v>63.119998931884773</v>
      </c>
      <c r="GB171">
        <v>64.589996337890625</v>
      </c>
      <c r="GC171">
        <v>486</v>
      </c>
      <c r="GD171">
        <v>328</v>
      </c>
      <c r="GE171">
        <v>173</v>
      </c>
      <c r="GF171">
        <v>229</v>
      </c>
      <c r="GG171">
        <v>5</v>
      </c>
      <c r="GH171">
        <v>99</v>
      </c>
      <c r="GI171">
        <v>4</v>
      </c>
      <c r="GJ171">
        <v>57</v>
      </c>
      <c r="GK171">
        <v>34</v>
      </c>
      <c r="GL171">
        <v>216</v>
      </c>
      <c r="GM171">
        <v>34</v>
      </c>
      <c r="GN171">
        <v>191</v>
      </c>
      <c r="GO171">
        <v>3</v>
      </c>
      <c r="GP171">
        <v>2</v>
      </c>
      <c r="GQ171">
        <v>3</v>
      </c>
      <c r="GR171">
        <v>2</v>
      </c>
      <c r="GS171">
        <v>0</v>
      </c>
      <c r="GT171">
        <v>0</v>
      </c>
      <c r="GU171">
        <v>0</v>
      </c>
      <c r="GV171">
        <v>0</v>
      </c>
      <c r="GW171">
        <v>2.8</v>
      </c>
      <c r="GX171" t="s">
        <v>288</v>
      </c>
      <c r="GY171">
        <v>1085417</v>
      </c>
      <c r="GZ171">
        <v>961333</v>
      </c>
      <c r="HA171">
        <v>0.64700000000000002</v>
      </c>
      <c r="HB171">
        <v>5.2969999999999997</v>
      </c>
      <c r="HC171">
        <v>0.65</v>
      </c>
      <c r="HD171">
        <v>3.21</v>
      </c>
      <c r="HE171">
        <v>0.1173</v>
      </c>
      <c r="HF171" s="2">
        <f t="shared" si="65"/>
        <v>1.2753858919865801E-2</v>
      </c>
      <c r="HG171" s="2">
        <f t="shared" si="66"/>
        <v>1.9302096563674209E-2</v>
      </c>
      <c r="HH171" s="2">
        <f t="shared" si="67"/>
        <v>6.1407557857894313E-3</v>
      </c>
      <c r="HI171" s="2">
        <f t="shared" si="68"/>
        <v>2.2758902141994719E-2</v>
      </c>
      <c r="HJ171" s="3">
        <f t="shared" si="69"/>
        <v>64.735874441894225</v>
      </c>
      <c r="HK171" s="4" t="str">
        <f t="shared" si="70"/>
        <v>TOL</v>
      </c>
    </row>
    <row r="172" spans="1:219" hidden="1" x14ac:dyDescent="0.3">
      <c r="A172">
        <v>163</v>
      </c>
      <c r="B172" t="s">
        <v>773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169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 t="s">
        <v>544</v>
      </c>
      <c r="AV172">
        <v>80.19000244140625</v>
      </c>
      <c r="AW172">
        <v>79.980003356933594</v>
      </c>
      <c r="AX172">
        <v>80.224998474121094</v>
      </c>
      <c r="AY172">
        <v>78.669998168945313</v>
      </c>
      <c r="AZ172">
        <v>79.5</v>
      </c>
      <c r="BA172" s="2">
        <f t="shared" si="53"/>
        <v>-2.6256448569459412E-3</v>
      </c>
      <c r="BB172" s="2">
        <f t="shared" si="54"/>
        <v>3.0538500697701032E-3</v>
      </c>
      <c r="BC172" s="2">
        <f t="shared" si="55"/>
        <v>1.6379158952294692E-2</v>
      </c>
      <c r="BD172" s="2">
        <f t="shared" si="56"/>
        <v>1.0440274604461508E-2</v>
      </c>
      <c r="BE172">
        <v>17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27</v>
      </c>
      <c r="BO172">
        <v>9</v>
      </c>
      <c r="BP172">
        <v>6</v>
      </c>
      <c r="BQ172">
        <v>7</v>
      </c>
      <c r="BR172">
        <v>135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19</v>
      </c>
      <c r="CF172">
        <v>0</v>
      </c>
      <c r="CG172">
        <v>13</v>
      </c>
      <c r="CH172">
        <v>0</v>
      </c>
      <c r="CI172">
        <v>2</v>
      </c>
      <c r="CJ172">
        <v>0</v>
      </c>
      <c r="CK172">
        <v>1</v>
      </c>
      <c r="CL172">
        <v>0</v>
      </c>
      <c r="CM172" t="s">
        <v>774</v>
      </c>
      <c r="CN172">
        <v>79.5</v>
      </c>
      <c r="CO172">
        <v>78.010002136230469</v>
      </c>
      <c r="CP172">
        <v>80.970001220703125</v>
      </c>
      <c r="CQ172">
        <v>77.660003662109375</v>
      </c>
      <c r="CR172">
        <v>80.779998779296875</v>
      </c>
      <c r="CS172" s="2">
        <f t="shared" si="57"/>
        <v>-1.9100087462727178E-2</v>
      </c>
      <c r="CT172" s="2">
        <f t="shared" si="58"/>
        <v>3.655673755523936E-2</v>
      </c>
      <c r="CU172" s="2">
        <f t="shared" si="59"/>
        <v>4.4865845985990749E-3</v>
      </c>
      <c r="CV172" s="2">
        <f t="shared" si="60"/>
        <v>3.8623361776865095E-2</v>
      </c>
      <c r="CW172">
        <v>4</v>
      </c>
      <c r="CX172">
        <v>16</v>
      </c>
      <c r="CY172">
        <v>32</v>
      </c>
      <c r="CZ172">
        <v>78</v>
      </c>
      <c r="DA172">
        <v>63</v>
      </c>
      <c r="DB172">
        <v>1</v>
      </c>
      <c r="DC172">
        <v>6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2</v>
      </c>
      <c r="DJ172">
        <v>0</v>
      </c>
      <c r="DK172">
        <v>2</v>
      </c>
      <c r="DL172">
        <v>3</v>
      </c>
      <c r="DM172">
        <v>1</v>
      </c>
      <c r="DN172">
        <v>3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282</v>
      </c>
      <c r="EF172">
        <v>80.779998779296875</v>
      </c>
      <c r="EG172">
        <v>80.55999755859375</v>
      </c>
      <c r="EH172">
        <v>81.819999694824219</v>
      </c>
      <c r="EI172">
        <v>80.410003662109375</v>
      </c>
      <c r="EJ172">
        <v>81.279998779296875</v>
      </c>
      <c r="EK172" s="2">
        <f t="shared" si="61"/>
        <v>-2.7308990487879825E-3</v>
      </c>
      <c r="EL172" s="2">
        <f t="shared" si="62"/>
        <v>1.5399683951724308E-2</v>
      </c>
      <c r="EM172" s="2">
        <f t="shared" si="63"/>
        <v>1.861890529170851E-3</v>
      </c>
      <c r="EN172" s="2">
        <f t="shared" si="64"/>
        <v>1.0703680244260827E-2</v>
      </c>
      <c r="EO172">
        <v>14</v>
      </c>
      <c r="EP172">
        <v>42</v>
      </c>
      <c r="EQ172">
        <v>126</v>
      </c>
      <c r="ER172">
        <v>1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1</v>
      </c>
      <c r="FD172">
        <v>1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311</v>
      </c>
      <c r="FX172">
        <v>81.279998779296875</v>
      </c>
      <c r="FY172">
        <v>81.819999694824219</v>
      </c>
      <c r="FZ172">
        <v>82.480003356933594</v>
      </c>
      <c r="GA172">
        <v>81.099998474121094</v>
      </c>
      <c r="GB172">
        <v>81.319999694824219</v>
      </c>
      <c r="GC172">
        <v>394</v>
      </c>
      <c r="GD172">
        <v>357</v>
      </c>
      <c r="GE172">
        <v>376</v>
      </c>
      <c r="GF172">
        <v>4</v>
      </c>
      <c r="GG172">
        <v>0</v>
      </c>
      <c r="GH172">
        <v>142</v>
      </c>
      <c r="GI172">
        <v>0</v>
      </c>
      <c r="GJ172">
        <v>142</v>
      </c>
      <c r="GK172">
        <v>3</v>
      </c>
      <c r="GL172">
        <v>304</v>
      </c>
      <c r="GM172">
        <v>3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1</v>
      </c>
      <c r="GT172">
        <v>0</v>
      </c>
      <c r="GU172">
        <v>0</v>
      </c>
      <c r="GV172">
        <v>0</v>
      </c>
      <c r="GW172">
        <v>2.2999999999999998</v>
      </c>
      <c r="GX172" t="s">
        <v>218</v>
      </c>
      <c r="GY172">
        <v>608183</v>
      </c>
      <c r="GZ172">
        <v>670800</v>
      </c>
      <c r="HA172">
        <v>6.944</v>
      </c>
      <c r="HB172">
        <v>7.0279999999999996</v>
      </c>
      <c r="HC172">
        <v>3.95</v>
      </c>
      <c r="HD172">
        <v>4.07</v>
      </c>
      <c r="HE172">
        <v>0.33210000000000001</v>
      </c>
      <c r="HF172" s="2">
        <f t="shared" si="65"/>
        <v>6.5998645507390208E-3</v>
      </c>
      <c r="HG172" s="2">
        <f t="shared" si="66"/>
        <v>8.0019839384971592E-3</v>
      </c>
      <c r="HH172" s="2">
        <f t="shared" si="67"/>
        <v>8.799819400985287E-3</v>
      </c>
      <c r="HI172" s="2">
        <f t="shared" si="68"/>
        <v>2.7053765559362786E-3</v>
      </c>
      <c r="HJ172" s="3">
        <f t="shared" si="69"/>
        <v>82.47472201823004</v>
      </c>
      <c r="HK172" s="4" t="str">
        <f t="shared" si="70"/>
        <v>TW</v>
      </c>
    </row>
    <row r="173" spans="1:219" hidden="1" x14ac:dyDescent="0.3">
      <c r="A173">
        <v>164</v>
      </c>
      <c r="B173" t="s">
        <v>775</v>
      </c>
      <c r="C173">
        <v>9</v>
      </c>
      <c r="D173">
        <v>0</v>
      </c>
      <c r="E173">
        <v>5</v>
      </c>
      <c r="F173">
        <v>1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35</v>
      </c>
      <c r="N173">
        <v>65</v>
      </c>
      <c r="O173">
        <v>37</v>
      </c>
      <c r="P173">
        <v>0</v>
      </c>
      <c r="Q173">
        <v>0</v>
      </c>
      <c r="R173">
        <v>1</v>
      </c>
      <c r="S173">
        <v>37</v>
      </c>
      <c r="T173">
        <v>0</v>
      </c>
      <c r="U173">
        <v>0</v>
      </c>
      <c r="V173">
        <v>19</v>
      </c>
      <c r="W173">
        <v>5</v>
      </c>
      <c r="X173">
        <v>6</v>
      </c>
      <c r="Y173">
        <v>8</v>
      </c>
      <c r="Z173">
        <v>28</v>
      </c>
      <c r="AA173">
        <v>1</v>
      </c>
      <c r="AB173">
        <v>18</v>
      </c>
      <c r="AC173">
        <v>0</v>
      </c>
      <c r="AD173">
        <v>0</v>
      </c>
      <c r="AE173">
        <v>102</v>
      </c>
      <c r="AF173">
        <v>37</v>
      </c>
      <c r="AG173">
        <v>5</v>
      </c>
      <c r="AH173">
        <v>5</v>
      </c>
      <c r="AI173">
        <v>2</v>
      </c>
      <c r="AJ173">
        <v>1</v>
      </c>
      <c r="AK173">
        <v>1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355</v>
      </c>
      <c r="AV173">
        <v>23.840000152587891</v>
      </c>
      <c r="AW173">
        <v>24</v>
      </c>
      <c r="AX173">
        <v>24.219999313354489</v>
      </c>
      <c r="AY173">
        <v>23.719999313354489</v>
      </c>
      <c r="AZ173">
        <v>24.170000076293949</v>
      </c>
      <c r="BA173" s="2">
        <f t="shared" si="53"/>
        <v>6.6666603088378906E-3</v>
      </c>
      <c r="BB173" s="2">
        <f t="shared" si="54"/>
        <v>9.083374054151383E-3</v>
      </c>
      <c r="BC173" s="2">
        <f t="shared" si="55"/>
        <v>1.1666695276896344E-2</v>
      </c>
      <c r="BD173" s="2">
        <f t="shared" si="56"/>
        <v>1.8618153145180338E-2</v>
      </c>
      <c r="BE173">
        <v>75</v>
      </c>
      <c r="BF173">
        <v>44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30</v>
      </c>
      <c r="BO173">
        <v>4</v>
      </c>
      <c r="BP173">
        <v>6</v>
      </c>
      <c r="BQ173">
        <v>10</v>
      </c>
      <c r="BR173">
        <v>36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36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2</v>
      </c>
      <c r="CF173">
        <v>0</v>
      </c>
      <c r="CG173">
        <v>4</v>
      </c>
      <c r="CH173">
        <v>4</v>
      </c>
      <c r="CI173">
        <v>1</v>
      </c>
      <c r="CJ173">
        <v>0</v>
      </c>
      <c r="CK173">
        <v>1</v>
      </c>
      <c r="CL173">
        <v>1</v>
      </c>
      <c r="CM173" t="s">
        <v>776</v>
      </c>
      <c r="CN173">
        <v>24.170000076293949</v>
      </c>
      <c r="CO173">
        <v>24.389999389648441</v>
      </c>
      <c r="CP173">
        <v>24.870000839233398</v>
      </c>
      <c r="CQ173">
        <v>24.20000076293945</v>
      </c>
      <c r="CR173">
        <v>24.54999923706055</v>
      </c>
      <c r="CS173" s="2">
        <f t="shared" si="57"/>
        <v>9.0200622738786373E-3</v>
      </c>
      <c r="CT173" s="2">
        <f t="shared" si="58"/>
        <v>1.9300419516984357E-2</v>
      </c>
      <c r="CU173" s="2">
        <f t="shared" si="59"/>
        <v>7.7900217902272528E-3</v>
      </c>
      <c r="CV173" s="2">
        <f t="shared" si="60"/>
        <v>1.4256557433726669E-2</v>
      </c>
      <c r="CW173">
        <v>40</v>
      </c>
      <c r="CX173">
        <v>64</v>
      </c>
      <c r="CY173">
        <v>54</v>
      </c>
      <c r="CZ173">
        <v>8</v>
      </c>
      <c r="DA173">
        <v>0</v>
      </c>
      <c r="DB173">
        <v>2</v>
      </c>
      <c r="DC173">
        <v>20</v>
      </c>
      <c r="DD173">
        <v>0</v>
      </c>
      <c r="DE173">
        <v>0</v>
      </c>
      <c r="DF173">
        <v>10</v>
      </c>
      <c r="DG173">
        <v>17</v>
      </c>
      <c r="DH173">
        <v>4</v>
      </c>
      <c r="DI173">
        <v>3</v>
      </c>
      <c r="DJ173">
        <v>4</v>
      </c>
      <c r="DK173">
        <v>3</v>
      </c>
      <c r="DL173">
        <v>38</v>
      </c>
      <c r="DM173">
        <v>0</v>
      </c>
      <c r="DN173">
        <v>0</v>
      </c>
      <c r="DO173">
        <v>52</v>
      </c>
      <c r="DP173">
        <v>20</v>
      </c>
      <c r="DQ173">
        <v>4</v>
      </c>
      <c r="DR173">
        <v>4</v>
      </c>
      <c r="DS173">
        <v>1</v>
      </c>
      <c r="DT173">
        <v>1</v>
      </c>
      <c r="DU173">
        <v>2</v>
      </c>
      <c r="DV173">
        <v>2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326</v>
      </c>
      <c r="EF173">
        <v>24.54999923706055</v>
      </c>
      <c r="EG173">
        <v>24.29000091552734</v>
      </c>
      <c r="EH173">
        <v>24.360000610351559</v>
      </c>
      <c r="EI173">
        <v>23.780000686645511</v>
      </c>
      <c r="EJ173">
        <v>23.819999694824219</v>
      </c>
      <c r="EK173" s="2">
        <f t="shared" si="61"/>
        <v>-1.0703923908335744E-2</v>
      </c>
      <c r="EL173" s="2">
        <f t="shared" si="62"/>
        <v>2.8735506186511328E-3</v>
      </c>
      <c r="EM173" s="2">
        <f t="shared" si="63"/>
        <v>2.0996303403011063E-2</v>
      </c>
      <c r="EN173" s="2">
        <f t="shared" si="64"/>
        <v>1.6792195084451844E-3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1</v>
      </c>
      <c r="EZ173">
        <v>3</v>
      </c>
      <c r="FA173">
        <v>1</v>
      </c>
      <c r="FB173">
        <v>190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</v>
      </c>
      <c r="FP173">
        <v>0</v>
      </c>
      <c r="FQ173">
        <v>0</v>
      </c>
      <c r="FR173">
        <v>0</v>
      </c>
      <c r="FS173">
        <v>1</v>
      </c>
      <c r="FT173">
        <v>0</v>
      </c>
      <c r="FU173">
        <v>0</v>
      </c>
      <c r="FV173">
        <v>0</v>
      </c>
      <c r="FW173" t="s">
        <v>777</v>
      </c>
      <c r="FX173">
        <v>23.819999694824219</v>
      </c>
      <c r="FY173">
        <v>24.120000839233398</v>
      </c>
      <c r="FZ173">
        <v>24.579999923706051</v>
      </c>
      <c r="GA173">
        <v>23.840000152587891</v>
      </c>
      <c r="GB173">
        <v>24.469999313354489</v>
      </c>
      <c r="GC173">
        <v>423</v>
      </c>
      <c r="GD173">
        <v>385</v>
      </c>
      <c r="GE173">
        <v>167</v>
      </c>
      <c r="GF173">
        <v>233</v>
      </c>
      <c r="GG173">
        <v>0</v>
      </c>
      <c r="GH173">
        <v>8</v>
      </c>
      <c r="GI173">
        <v>0</v>
      </c>
      <c r="GJ173">
        <v>8</v>
      </c>
      <c r="GK173">
        <v>0</v>
      </c>
      <c r="GL173">
        <v>258</v>
      </c>
      <c r="GM173">
        <v>0</v>
      </c>
      <c r="GN173">
        <v>194</v>
      </c>
      <c r="GO173">
        <v>4</v>
      </c>
      <c r="GP173">
        <v>2</v>
      </c>
      <c r="GQ173">
        <v>3</v>
      </c>
      <c r="GR173">
        <v>2</v>
      </c>
      <c r="GS173">
        <v>1</v>
      </c>
      <c r="GT173">
        <v>0</v>
      </c>
      <c r="GU173">
        <v>1</v>
      </c>
      <c r="GV173">
        <v>0</v>
      </c>
      <c r="GW173">
        <v>2.2000000000000002</v>
      </c>
      <c r="GX173" t="s">
        <v>218</v>
      </c>
      <c r="GY173">
        <v>1187592</v>
      </c>
      <c r="GZ173">
        <v>1182450</v>
      </c>
      <c r="HA173">
        <v>2.181</v>
      </c>
      <c r="HB173">
        <v>12.422000000000001</v>
      </c>
      <c r="HC173">
        <v>-11.92</v>
      </c>
      <c r="HD173">
        <v>4.32</v>
      </c>
      <c r="HE173">
        <v>0</v>
      </c>
      <c r="HF173" s="2">
        <f t="shared" si="65"/>
        <v>1.2437857958993104E-2</v>
      </c>
      <c r="HG173" s="2">
        <f t="shared" si="66"/>
        <v>1.871436476405397E-2</v>
      </c>
      <c r="HH173" s="2">
        <f t="shared" si="67"/>
        <v>1.1608651612899701E-2</v>
      </c>
      <c r="HI173" s="2">
        <f t="shared" si="68"/>
        <v>2.5745777623409127E-2</v>
      </c>
      <c r="HJ173" s="3">
        <f t="shared" si="69"/>
        <v>24.571391333048101</v>
      </c>
      <c r="HK173" s="4" t="str">
        <f t="shared" si="70"/>
        <v>TPH</v>
      </c>
    </row>
    <row r="174" spans="1:219" hidden="1" x14ac:dyDescent="0.3">
      <c r="A174">
        <v>165</v>
      </c>
      <c r="B174" t="s">
        <v>778</v>
      </c>
      <c r="C174">
        <v>10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0</v>
      </c>
      <c r="N174">
        <v>0</v>
      </c>
      <c r="O174">
        <v>0</v>
      </c>
      <c r="P174">
        <v>0</v>
      </c>
      <c r="Q174">
        <v>148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2</v>
      </c>
      <c r="AA174">
        <v>1</v>
      </c>
      <c r="AB174">
        <v>2</v>
      </c>
      <c r="AC174">
        <v>1</v>
      </c>
      <c r="AD174">
        <v>2</v>
      </c>
      <c r="AE174">
        <v>0</v>
      </c>
      <c r="AF174">
        <v>0</v>
      </c>
      <c r="AG174">
        <v>2</v>
      </c>
      <c r="AH174">
        <v>2</v>
      </c>
      <c r="AI174">
        <v>0</v>
      </c>
      <c r="AJ174">
        <v>0</v>
      </c>
      <c r="AK174">
        <v>1</v>
      </c>
      <c r="AL174">
        <v>1</v>
      </c>
      <c r="AM174">
        <v>0</v>
      </c>
      <c r="AN174">
        <v>0</v>
      </c>
      <c r="AO174">
        <v>1</v>
      </c>
      <c r="AP174">
        <v>1</v>
      </c>
      <c r="AQ174">
        <v>0</v>
      </c>
      <c r="AR174">
        <v>0</v>
      </c>
      <c r="AS174">
        <v>1</v>
      </c>
      <c r="AT174">
        <v>1</v>
      </c>
      <c r="AU174" t="s">
        <v>667</v>
      </c>
      <c r="AV174">
        <v>97.019996643066406</v>
      </c>
      <c r="AW174">
        <v>97.949996948242202</v>
      </c>
      <c r="AX174">
        <v>98.169998168945327</v>
      </c>
      <c r="AY174">
        <v>96.190002441406236</v>
      </c>
      <c r="AZ174">
        <v>96.430000305175781</v>
      </c>
      <c r="BA174" s="2">
        <f t="shared" si="53"/>
        <v>9.4946435339575697E-3</v>
      </c>
      <c r="BB174" s="2">
        <f t="shared" si="54"/>
        <v>2.2410229683871297E-3</v>
      </c>
      <c r="BC174" s="2">
        <f t="shared" si="55"/>
        <v>1.7968295678109758E-2</v>
      </c>
      <c r="BD174" s="2">
        <f t="shared" si="56"/>
        <v>2.4888298559578859E-3</v>
      </c>
      <c r="BE174">
        <v>5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6</v>
      </c>
      <c r="BO174">
        <v>4</v>
      </c>
      <c r="BP174">
        <v>3</v>
      </c>
      <c r="BQ174">
        <v>3</v>
      </c>
      <c r="BR174">
        <v>111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6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 t="s">
        <v>272</v>
      </c>
      <c r="CN174">
        <v>96.430000305175781</v>
      </c>
      <c r="CO174">
        <v>98.349998474121094</v>
      </c>
      <c r="CP174">
        <v>99.319999694824219</v>
      </c>
      <c r="CQ174">
        <v>98.129997253417955</v>
      </c>
      <c r="CR174">
        <v>98.319999694824219</v>
      </c>
      <c r="CS174" s="2">
        <f t="shared" si="57"/>
        <v>1.9522096580921855E-2</v>
      </c>
      <c r="CT174" s="2">
        <f t="shared" si="58"/>
        <v>9.7664239194885649E-3</v>
      </c>
      <c r="CU174" s="2">
        <f t="shared" si="59"/>
        <v>2.2369214450067565E-3</v>
      </c>
      <c r="CV174" s="2">
        <f t="shared" si="60"/>
        <v>1.9324902562654067E-3</v>
      </c>
      <c r="CW174">
        <v>71</v>
      </c>
      <c r="CX174">
        <v>39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13</v>
      </c>
      <c r="DG174">
        <v>2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553</v>
      </c>
      <c r="EF174">
        <v>98.319999694824219</v>
      </c>
      <c r="EG174">
        <v>97.370002746582045</v>
      </c>
      <c r="EH174">
        <v>98.400001525878906</v>
      </c>
      <c r="EI174">
        <v>96.779998779296875</v>
      </c>
      <c r="EJ174">
        <v>97.029998779296875</v>
      </c>
      <c r="EK174" s="2">
        <f t="shared" si="61"/>
        <v>-9.7565669245656128E-3</v>
      </c>
      <c r="EL174" s="2">
        <f t="shared" si="62"/>
        <v>1.0467467106959116E-2</v>
      </c>
      <c r="EM174" s="2">
        <f t="shared" si="63"/>
        <v>6.0594017730566385E-3</v>
      </c>
      <c r="EN174" s="2">
        <f t="shared" si="64"/>
        <v>2.576522757344879E-3</v>
      </c>
      <c r="EO174">
        <v>67</v>
      </c>
      <c r="EP174">
        <v>18</v>
      </c>
      <c r="EQ174">
        <v>1</v>
      </c>
      <c r="ER174">
        <v>0</v>
      </c>
      <c r="ES174">
        <v>0</v>
      </c>
      <c r="ET174">
        <v>1</v>
      </c>
      <c r="EU174">
        <v>1</v>
      </c>
      <c r="EV174">
        <v>0</v>
      </c>
      <c r="EW174">
        <v>0</v>
      </c>
      <c r="EX174">
        <v>31</v>
      </c>
      <c r="EY174">
        <v>16</v>
      </c>
      <c r="EZ174">
        <v>8</v>
      </c>
      <c r="FA174">
        <v>2</v>
      </c>
      <c r="FB174">
        <v>2</v>
      </c>
      <c r="FC174">
        <v>0</v>
      </c>
      <c r="FD174">
        <v>0</v>
      </c>
      <c r="FE174">
        <v>0</v>
      </c>
      <c r="FF174">
        <v>0</v>
      </c>
      <c r="FG174">
        <v>12</v>
      </c>
      <c r="FH174">
        <v>1</v>
      </c>
      <c r="FI174">
        <v>2</v>
      </c>
      <c r="FJ174">
        <v>0</v>
      </c>
      <c r="FK174">
        <v>1</v>
      </c>
      <c r="FL174">
        <v>1</v>
      </c>
      <c r="FM174">
        <v>1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779</v>
      </c>
      <c r="FX174">
        <v>97.029998779296875</v>
      </c>
      <c r="FY174">
        <v>98.370002746582031</v>
      </c>
      <c r="FZ174">
        <v>98.970001220703125</v>
      </c>
      <c r="GA174">
        <v>96.80999755859375</v>
      </c>
      <c r="GB174">
        <v>97.480003356933594</v>
      </c>
      <c r="GC174">
        <v>349</v>
      </c>
      <c r="GD174">
        <v>203</v>
      </c>
      <c r="GE174">
        <v>196</v>
      </c>
      <c r="GF174">
        <v>74</v>
      </c>
      <c r="GG174">
        <v>0</v>
      </c>
      <c r="GH174">
        <v>148</v>
      </c>
      <c r="GI174">
        <v>0</v>
      </c>
      <c r="GJ174">
        <v>0</v>
      </c>
      <c r="GK174">
        <v>2</v>
      </c>
      <c r="GL174">
        <v>115</v>
      </c>
      <c r="GM174">
        <v>0</v>
      </c>
      <c r="GN174">
        <v>2</v>
      </c>
      <c r="GO174">
        <v>2</v>
      </c>
      <c r="GP174">
        <v>1</v>
      </c>
      <c r="GQ174">
        <v>1</v>
      </c>
      <c r="GR174">
        <v>0</v>
      </c>
      <c r="GS174">
        <v>1</v>
      </c>
      <c r="GT174">
        <v>0</v>
      </c>
      <c r="GU174">
        <v>1</v>
      </c>
      <c r="GV174">
        <v>0</v>
      </c>
      <c r="GW174">
        <v>2.2999999999999998</v>
      </c>
      <c r="GX174" t="s">
        <v>218</v>
      </c>
      <c r="GY174">
        <v>249642</v>
      </c>
      <c r="GZ174">
        <v>194850</v>
      </c>
      <c r="HC174">
        <v>-2.35</v>
      </c>
      <c r="HD174">
        <v>4.87</v>
      </c>
      <c r="HE174">
        <v>0.1593</v>
      </c>
      <c r="HF174" s="2">
        <f t="shared" si="65"/>
        <v>1.3622079189498759E-2</v>
      </c>
      <c r="HG174" s="2">
        <f t="shared" si="66"/>
        <v>6.0624276722306414E-3</v>
      </c>
      <c r="HH174" s="2">
        <f t="shared" si="67"/>
        <v>1.5858545739874774E-2</v>
      </c>
      <c r="HI174" s="2">
        <f t="shared" si="68"/>
        <v>6.8732640056088368E-3</v>
      </c>
      <c r="HJ174" s="3">
        <f t="shared" si="69"/>
        <v>98.966363773350309</v>
      </c>
      <c r="HK174" s="4" t="str">
        <f t="shared" si="70"/>
        <v>UMBF</v>
      </c>
    </row>
    <row r="175" spans="1:219" hidden="1" x14ac:dyDescent="0.3">
      <c r="A175">
        <v>166</v>
      </c>
      <c r="B175" t="s">
        <v>780</v>
      </c>
      <c r="C175">
        <v>10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0</v>
      </c>
      <c r="N175">
        <v>6</v>
      </c>
      <c r="O175">
        <v>23</v>
      </c>
      <c r="P175">
        <v>69</v>
      </c>
      <c r="Q175">
        <v>97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1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781</v>
      </c>
      <c r="AV175">
        <v>24.190000534057621</v>
      </c>
      <c r="AW175">
        <v>24.110000610351559</v>
      </c>
      <c r="AX175">
        <v>24.379999160766602</v>
      </c>
      <c r="AY175">
        <v>24</v>
      </c>
      <c r="AZ175">
        <v>24.030000686645511</v>
      </c>
      <c r="BA175" s="2">
        <f t="shared" si="53"/>
        <v>-3.3181220108187137E-3</v>
      </c>
      <c r="BB175" s="2">
        <f t="shared" si="54"/>
        <v>1.1074592276833939E-2</v>
      </c>
      <c r="BC175" s="2">
        <f t="shared" si="55"/>
        <v>4.5624474312261354E-3</v>
      </c>
      <c r="BD175" s="2">
        <f t="shared" si="56"/>
        <v>1.2484679895238271E-3</v>
      </c>
      <c r="BE175">
        <v>56</v>
      </c>
      <c r="BF175">
        <v>123</v>
      </c>
      <c r="BG175">
        <v>9</v>
      </c>
      <c r="BH175">
        <v>0</v>
      </c>
      <c r="BI175">
        <v>0</v>
      </c>
      <c r="BJ175">
        <v>2</v>
      </c>
      <c r="BK175">
        <v>9</v>
      </c>
      <c r="BL175">
        <v>0</v>
      </c>
      <c r="BM175">
        <v>0</v>
      </c>
      <c r="BN175">
        <v>5</v>
      </c>
      <c r="BO175">
        <v>6</v>
      </c>
      <c r="BP175">
        <v>4</v>
      </c>
      <c r="BQ175">
        <v>1</v>
      </c>
      <c r="BR175">
        <v>0</v>
      </c>
      <c r="BS175">
        <v>2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347</v>
      </c>
      <c r="CN175">
        <v>24.030000686645511</v>
      </c>
      <c r="CO175">
        <v>24.360000610351559</v>
      </c>
      <c r="CP175">
        <v>24.639999389648441</v>
      </c>
      <c r="CQ175">
        <v>24.139999389648441</v>
      </c>
      <c r="CR175">
        <v>24.409999847412109</v>
      </c>
      <c r="CS175" s="2">
        <f t="shared" si="57"/>
        <v>1.3546794558199515E-2</v>
      </c>
      <c r="CT175" s="2">
        <f t="shared" si="58"/>
        <v>1.1363587103598416E-2</v>
      </c>
      <c r="CU175" s="2">
        <f t="shared" si="59"/>
        <v>9.0312485710541957E-3</v>
      </c>
      <c r="CV175" s="2">
        <f t="shared" si="60"/>
        <v>1.1061059379412264E-2</v>
      </c>
      <c r="CW175">
        <v>95</v>
      </c>
      <c r="CX175">
        <v>54</v>
      </c>
      <c r="CY175">
        <v>1</v>
      </c>
      <c r="CZ175">
        <v>0</v>
      </c>
      <c r="DA175">
        <v>0</v>
      </c>
      <c r="DB175">
        <v>1</v>
      </c>
      <c r="DC175">
        <v>1</v>
      </c>
      <c r="DD175">
        <v>0</v>
      </c>
      <c r="DE175">
        <v>0</v>
      </c>
      <c r="DF175">
        <v>36</v>
      </c>
      <c r="DG175">
        <v>14</v>
      </c>
      <c r="DH175">
        <v>3</v>
      </c>
      <c r="DI175">
        <v>6</v>
      </c>
      <c r="DJ175">
        <v>14</v>
      </c>
      <c r="DK175">
        <v>1</v>
      </c>
      <c r="DL175">
        <v>0</v>
      </c>
      <c r="DM175">
        <v>0</v>
      </c>
      <c r="DN175">
        <v>0</v>
      </c>
      <c r="DO175">
        <v>16</v>
      </c>
      <c r="DP175">
        <v>1</v>
      </c>
      <c r="DQ175">
        <v>14</v>
      </c>
      <c r="DR175">
        <v>0</v>
      </c>
      <c r="DS175">
        <v>1</v>
      </c>
      <c r="DT175">
        <v>1</v>
      </c>
      <c r="DU175">
        <v>1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307</v>
      </c>
      <c r="EF175">
        <v>24.409999847412109</v>
      </c>
      <c r="EG175">
        <v>24.20999908447266</v>
      </c>
      <c r="EH175">
        <v>24.75</v>
      </c>
      <c r="EI175">
        <v>24.20000076293945</v>
      </c>
      <c r="EJ175">
        <v>24.309999465942379</v>
      </c>
      <c r="EK175" s="2">
        <f t="shared" si="61"/>
        <v>-8.2610809790455431E-3</v>
      </c>
      <c r="EL175" s="2">
        <f t="shared" si="62"/>
        <v>2.1818218809185441E-2</v>
      </c>
      <c r="EM175" s="2">
        <f t="shared" si="63"/>
        <v>4.1298314379623058E-4</v>
      </c>
      <c r="EN175" s="2">
        <f t="shared" si="64"/>
        <v>4.5248336248231436E-3</v>
      </c>
      <c r="EO175">
        <v>20</v>
      </c>
      <c r="EP175">
        <v>84</v>
      </c>
      <c r="EQ175">
        <v>46</v>
      </c>
      <c r="ER175">
        <v>41</v>
      </c>
      <c r="ES175">
        <v>4</v>
      </c>
      <c r="ET175">
        <v>1</v>
      </c>
      <c r="EU175">
        <v>91</v>
      </c>
      <c r="EV175">
        <v>1</v>
      </c>
      <c r="EW175">
        <v>4</v>
      </c>
      <c r="EX175">
        <v>1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782</v>
      </c>
      <c r="FX175">
        <v>24.309999465942379</v>
      </c>
      <c r="FY175">
        <v>24.54000091552734</v>
      </c>
      <c r="FZ175">
        <v>24.620000839233398</v>
      </c>
      <c r="GA175">
        <v>23.979999542236332</v>
      </c>
      <c r="GB175">
        <v>24.170000076293949</v>
      </c>
      <c r="GC175">
        <v>728</v>
      </c>
      <c r="GD175">
        <v>91</v>
      </c>
      <c r="GE175">
        <v>345</v>
      </c>
      <c r="GF175">
        <v>74</v>
      </c>
      <c r="GG175">
        <v>4</v>
      </c>
      <c r="GH175">
        <v>211</v>
      </c>
      <c r="GI175">
        <v>4</v>
      </c>
      <c r="GJ175">
        <v>45</v>
      </c>
      <c r="GK175">
        <v>1</v>
      </c>
      <c r="GL175">
        <v>14</v>
      </c>
      <c r="GM175">
        <v>0</v>
      </c>
      <c r="GN175">
        <v>14</v>
      </c>
      <c r="GO175">
        <v>1</v>
      </c>
      <c r="GP175">
        <v>1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2.7</v>
      </c>
      <c r="GX175" t="s">
        <v>288</v>
      </c>
      <c r="GY175">
        <v>4866397</v>
      </c>
      <c r="GZ175">
        <v>4515083</v>
      </c>
      <c r="HA175">
        <v>1.4630000000000001</v>
      </c>
      <c r="HB175">
        <v>2.2799999999999998</v>
      </c>
      <c r="HC175">
        <v>-26.13</v>
      </c>
      <c r="HD175">
        <v>3.53</v>
      </c>
      <c r="HE175">
        <v>0</v>
      </c>
      <c r="HF175" s="2">
        <f t="shared" si="65"/>
        <v>9.3725118583606326E-3</v>
      </c>
      <c r="HG175" s="2">
        <f t="shared" si="66"/>
        <v>3.2493875296126795E-3</v>
      </c>
      <c r="HH175" s="2">
        <f t="shared" si="67"/>
        <v>2.2819941010543188E-2</v>
      </c>
      <c r="HI175" s="2">
        <f t="shared" si="68"/>
        <v>7.8610067628410718E-3</v>
      </c>
      <c r="HJ175" s="3">
        <f t="shared" si="69"/>
        <v>24.619740888478937</v>
      </c>
      <c r="HK175" s="4" t="str">
        <f t="shared" si="70"/>
        <v>UAA</v>
      </c>
    </row>
    <row r="176" spans="1:219" hidden="1" x14ac:dyDescent="0.3">
      <c r="A176">
        <v>167</v>
      </c>
      <c r="B176" t="s">
        <v>783</v>
      </c>
      <c r="C176">
        <v>11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3</v>
      </c>
      <c r="N176">
        <v>13</v>
      </c>
      <c r="O176">
        <v>10</v>
      </c>
      <c r="P176">
        <v>23</v>
      </c>
      <c r="Q176">
        <v>145</v>
      </c>
      <c r="R176">
        <v>0</v>
      </c>
      <c r="S176">
        <v>0</v>
      </c>
      <c r="T176">
        <v>0</v>
      </c>
      <c r="U176">
        <v>0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4</v>
      </c>
      <c r="AC176">
        <v>1</v>
      </c>
      <c r="AD176">
        <v>4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456</v>
      </c>
      <c r="AV176">
        <v>145.9100036621094</v>
      </c>
      <c r="AW176">
        <v>146.86000061035159</v>
      </c>
      <c r="AX176">
        <v>150.07000732421881</v>
      </c>
      <c r="AY176">
        <v>145.02000427246091</v>
      </c>
      <c r="AZ176">
        <v>147.80999755859381</v>
      </c>
      <c r="BA176" s="2">
        <f t="shared" si="53"/>
        <v>6.4687249373144295E-3</v>
      </c>
      <c r="BB176" s="2">
        <f t="shared" si="54"/>
        <v>2.1390061685891415E-2</v>
      </c>
      <c r="BC176" s="2">
        <f t="shared" si="55"/>
        <v>1.2528914137570735E-2</v>
      </c>
      <c r="BD176" s="2">
        <f t="shared" si="56"/>
        <v>1.887553840887457E-2</v>
      </c>
      <c r="BE176">
        <v>6</v>
      </c>
      <c r="BF176">
        <v>44</v>
      </c>
      <c r="BG176">
        <v>34</v>
      </c>
      <c r="BH176">
        <v>57</v>
      </c>
      <c r="BI176">
        <v>27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1</v>
      </c>
      <c r="BQ176">
        <v>2</v>
      </c>
      <c r="BR176">
        <v>19</v>
      </c>
      <c r="BS176">
        <v>1</v>
      </c>
      <c r="BT176">
        <v>23</v>
      </c>
      <c r="BU176">
        <v>1</v>
      </c>
      <c r="BV176">
        <v>23</v>
      </c>
      <c r="BW176">
        <v>0</v>
      </c>
      <c r="BX176">
        <v>0</v>
      </c>
      <c r="BY176">
        <v>19</v>
      </c>
      <c r="BZ176">
        <v>19</v>
      </c>
      <c r="CA176">
        <v>0</v>
      </c>
      <c r="CB176">
        <v>0</v>
      </c>
      <c r="CC176">
        <v>1</v>
      </c>
      <c r="CD176">
        <v>1</v>
      </c>
      <c r="CE176">
        <v>1</v>
      </c>
      <c r="CF176">
        <v>0</v>
      </c>
      <c r="CG176">
        <v>7</v>
      </c>
      <c r="CH176">
        <v>7</v>
      </c>
      <c r="CI176">
        <v>1</v>
      </c>
      <c r="CJ176">
        <v>0</v>
      </c>
      <c r="CK176">
        <v>1</v>
      </c>
      <c r="CL176">
        <v>1</v>
      </c>
      <c r="CM176" t="s">
        <v>784</v>
      </c>
      <c r="CN176">
        <v>147.80999755859381</v>
      </c>
      <c r="CO176">
        <v>148.07000732421881</v>
      </c>
      <c r="CP176">
        <v>150.8699951171875</v>
      </c>
      <c r="CQ176">
        <v>147.8500061035156</v>
      </c>
      <c r="CR176">
        <v>148.5899963378906</v>
      </c>
      <c r="CS176" s="2">
        <f t="shared" si="57"/>
        <v>1.7559921169968407E-3</v>
      </c>
      <c r="CT176" s="2">
        <f t="shared" si="58"/>
        <v>1.8558944015301448E-2</v>
      </c>
      <c r="CU176" s="2">
        <f t="shared" si="59"/>
        <v>1.4857919215299775E-3</v>
      </c>
      <c r="CV176" s="2">
        <f t="shared" si="60"/>
        <v>4.980081113214907E-3</v>
      </c>
      <c r="CW176">
        <v>113</v>
      </c>
      <c r="CX176">
        <v>42</v>
      </c>
      <c r="CY176">
        <v>14</v>
      </c>
      <c r="CZ176">
        <v>7</v>
      </c>
      <c r="DA176">
        <v>0</v>
      </c>
      <c r="DB176">
        <v>1</v>
      </c>
      <c r="DC176">
        <v>21</v>
      </c>
      <c r="DD176">
        <v>0</v>
      </c>
      <c r="DE176">
        <v>0</v>
      </c>
      <c r="DF176">
        <v>33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785</v>
      </c>
      <c r="EF176">
        <v>148.5899963378906</v>
      </c>
      <c r="EG176">
        <v>147.4700012207031</v>
      </c>
      <c r="EH176">
        <v>149.69000244140619</v>
      </c>
      <c r="EI176">
        <v>147.4700012207031</v>
      </c>
      <c r="EJ176">
        <v>148.4100036621094</v>
      </c>
      <c r="EK176" s="2">
        <f t="shared" si="61"/>
        <v>-7.5947318635423144E-3</v>
      </c>
      <c r="EL176" s="2">
        <f t="shared" si="62"/>
        <v>1.4830657923010415E-2</v>
      </c>
      <c r="EM176" s="2">
        <f t="shared" si="63"/>
        <v>0</v>
      </c>
      <c r="EN176" s="2">
        <f t="shared" si="64"/>
        <v>6.3338212937885663E-3</v>
      </c>
      <c r="EO176">
        <v>55</v>
      </c>
      <c r="EP176">
        <v>116</v>
      </c>
      <c r="EQ176">
        <v>17</v>
      </c>
      <c r="ER176">
        <v>1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455</v>
      </c>
      <c r="FX176">
        <v>148.4100036621094</v>
      </c>
      <c r="FY176">
        <v>150</v>
      </c>
      <c r="FZ176">
        <v>151.6499938964844</v>
      </c>
      <c r="GA176">
        <v>148.58000183105469</v>
      </c>
      <c r="GB176">
        <v>150.58000183105469</v>
      </c>
      <c r="GC176">
        <v>727</v>
      </c>
      <c r="GD176">
        <v>60</v>
      </c>
      <c r="GE176">
        <v>365</v>
      </c>
      <c r="GF176">
        <v>33</v>
      </c>
      <c r="GG176">
        <v>0</v>
      </c>
      <c r="GH176">
        <v>260</v>
      </c>
      <c r="GI176">
        <v>0</v>
      </c>
      <c r="GJ176">
        <v>8</v>
      </c>
      <c r="GK176">
        <v>27</v>
      </c>
      <c r="GL176">
        <v>19</v>
      </c>
      <c r="GM176">
        <v>0</v>
      </c>
      <c r="GN176">
        <v>0</v>
      </c>
      <c r="GO176">
        <v>1</v>
      </c>
      <c r="GP176">
        <v>0</v>
      </c>
      <c r="GQ176">
        <v>1</v>
      </c>
      <c r="GR176">
        <v>0</v>
      </c>
      <c r="GS176">
        <v>1</v>
      </c>
      <c r="GT176">
        <v>0</v>
      </c>
      <c r="GU176">
        <v>1</v>
      </c>
      <c r="GV176">
        <v>0</v>
      </c>
      <c r="GW176">
        <v>2.4</v>
      </c>
      <c r="GX176" t="s">
        <v>218</v>
      </c>
      <c r="GY176">
        <v>595355</v>
      </c>
      <c r="GZ176">
        <v>652850</v>
      </c>
      <c r="HA176">
        <v>1.087</v>
      </c>
      <c r="HB176">
        <v>1.2430000000000001</v>
      </c>
      <c r="HC176">
        <v>1.77</v>
      </c>
      <c r="HD176">
        <v>3.16</v>
      </c>
      <c r="HE176">
        <v>1.7000000000000001E-2</v>
      </c>
      <c r="HF176" s="2">
        <f t="shared" si="65"/>
        <v>1.0599975585937282E-2</v>
      </c>
      <c r="HG176" s="2">
        <f t="shared" si="66"/>
        <v>1.0880276708818637E-2</v>
      </c>
      <c r="HH176" s="2">
        <f t="shared" si="67"/>
        <v>9.4666544596354596E-3</v>
      </c>
      <c r="HI176" s="2">
        <f t="shared" si="68"/>
        <v>1.328197619657312E-2</v>
      </c>
      <c r="HJ176" s="3">
        <f t="shared" si="69"/>
        <v>151.63204150632279</v>
      </c>
      <c r="HK176" s="4" t="str">
        <f t="shared" si="70"/>
        <v>UHS</v>
      </c>
    </row>
    <row r="177" spans="1:219" hidden="1" x14ac:dyDescent="0.3">
      <c r="A177">
        <v>168</v>
      </c>
      <c r="B177" t="s">
        <v>786</v>
      </c>
      <c r="C177">
        <v>11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56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28</v>
      </c>
      <c r="W177">
        <v>52</v>
      </c>
      <c r="X177">
        <v>47</v>
      </c>
      <c r="Y177">
        <v>15</v>
      </c>
      <c r="Z177">
        <v>8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420</v>
      </c>
      <c r="AV177">
        <v>58.319999694824219</v>
      </c>
      <c r="AW177">
        <v>58.5</v>
      </c>
      <c r="AX177">
        <v>59.189998626708977</v>
      </c>
      <c r="AY177">
        <v>58.470001220703118</v>
      </c>
      <c r="AZ177">
        <v>58.970001220703118</v>
      </c>
      <c r="BA177" s="2">
        <f t="shared" si="53"/>
        <v>3.0769282936030651E-3</v>
      </c>
      <c r="BB177" s="2">
        <f t="shared" si="54"/>
        <v>1.1657351625577239E-2</v>
      </c>
      <c r="BC177" s="2">
        <f t="shared" si="55"/>
        <v>5.1279964610051465E-4</v>
      </c>
      <c r="BD177" s="2">
        <f t="shared" si="56"/>
        <v>8.4788873944343646E-3</v>
      </c>
      <c r="BE177">
        <v>5</v>
      </c>
      <c r="BF177">
        <v>171</v>
      </c>
      <c r="BG177">
        <v>19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1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689</v>
      </c>
      <c r="CN177">
        <v>58.970001220703118</v>
      </c>
      <c r="CO177">
        <v>59.389999389648438</v>
      </c>
      <c r="CP177">
        <v>60.130001068115227</v>
      </c>
      <c r="CQ177">
        <v>59.279998779296882</v>
      </c>
      <c r="CR177">
        <v>60.029998779296882</v>
      </c>
      <c r="CS177" s="2">
        <f t="shared" si="57"/>
        <v>7.0718668675138208E-3</v>
      </c>
      <c r="CT177" s="2">
        <f t="shared" si="58"/>
        <v>1.2306696579441501E-2</v>
      </c>
      <c r="CU177" s="2">
        <f t="shared" si="59"/>
        <v>1.8521739599601794E-3</v>
      </c>
      <c r="CV177" s="2">
        <f t="shared" si="60"/>
        <v>1.2493753377497363E-2</v>
      </c>
      <c r="CW177">
        <v>23</v>
      </c>
      <c r="CX177">
        <v>134</v>
      </c>
      <c r="CY177">
        <v>37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1</v>
      </c>
      <c r="DG177">
        <v>0</v>
      </c>
      <c r="DH177">
        <v>0</v>
      </c>
      <c r="DI177">
        <v>0</v>
      </c>
      <c r="DJ177">
        <v>0</v>
      </c>
      <c r="DK177">
        <v>1</v>
      </c>
      <c r="DL177">
        <v>1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787</v>
      </c>
      <c r="EF177">
        <v>60.029998779296882</v>
      </c>
      <c r="EG177">
        <v>59.560001373291023</v>
      </c>
      <c r="EH177">
        <v>59.869998931884773</v>
      </c>
      <c r="EI177">
        <v>59.080001831054688</v>
      </c>
      <c r="EJ177">
        <v>59.349998474121087</v>
      </c>
      <c r="EK177" s="2">
        <f t="shared" si="61"/>
        <v>-7.8911584145231473E-3</v>
      </c>
      <c r="EL177" s="2">
        <f t="shared" si="62"/>
        <v>5.1778447323247434E-3</v>
      </c>
      <c r="EM177" s="2">
        <f t="shared" si="63"/>
        <v>8.059092195581874E-3</v>
      </c>
      <c r="EN177" s="2">
        <f t="shared" si="64"/>
        <v>4.5492274643297304E-3</v>
      </c>
      <c r="EO177">
        <v>112</v>
      </c>
      <c r="EP177">
        <v>3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67</v>
      </c>
      <c r="EY177">
        <v>24</v>
      </c>
      <c r="EZ177">
        <v>20</v>
      </c>
      <c r="FA177">
        <v>8</v>
      </c>
      <c r="FB177">
        <v>6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1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613</v>
      </c>
      <c r="FX177">
        <v>59.349998474121087</v>
      </c>
      <c r="FY177">
        <v>59.630001068115227</v>
      </c>
      <c r="FZ177">
        <v>60.040000915527337</v>
      </c>
      <c r="GA177">
        <v>59.229999542236328</v>
      </c>
      <c r="GB177">
        <v>59.290000915527337</v>
      </c>
      <c r="GC177">
        <v>560</v>
      </c>
      <c r="GD177">
        <v>277</v>
      </c>
      <c r="GE177">
        <v>309</v>
      </c>
      <c r="GF177">
        <v>126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14</v>
      </c>
      <c r="GM177">
        <v>0</v>
      </c>
      <c r="GN177">
        <v>6</v>
      </c>
      <c r="GO177">
        <v>1</v>
      </c>
      <c r="GP177">
        <v>1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2.2000000000000002</v>
      </c>
      <c r="GX177" t="s">
        <v>218</v>
      </c>
      <c r="GY177">
        <v>6581829</v>
      </c>
      <c r="GZ177">
        <v>5903533</v>
      </c>
      <c r="HC177">
        <v>2.0699999999999998</v>
      </c>
      <c r="HD177">
        <v>1.39</v>
      </c>
      <c r="HE177">
        <v>0.44330000000000003</v>
      </c>
      <c r="HF177" s="2">
        <f t="shared" si="65"/>
        <v>4.6956664259371061E-3</v>
      </c>
      <c r="HG177" s="2">
        <f t="shared" si="66"/>
        <v>6.8287781672248249E-3</v>
      </c>
      <c r="HH177" s="2">
        <f t="shared" si="67"/>
        <v>6.7080583383183345E-3</v>
      </c>
      <c r="HI177" s="2">
        <f t="shared" si="68"/>
        <v>1.0119981845926329E-3</v>
      </c>
      <c r="HJ177" s="3">
        <f t="shared" si="69"/>
        <v>60.037201117520766</v>
      </c>
      <c r="HK177" s="4" t="str">
        <f t="shared" si="70"/>
        <v>USB</v>
      </c>
    </row>
    <row r="178" spans="1:219" hidden="1" x14ac:dyDescent="0.3">
      <c r="A178">
        <v>169</v>
      </c>
      <c r="B178" t="s">
        <v>788</v>
      </c>
      <c r="C178">
        <v>11</v>
      </c>
      <c r="D178">
        <v>0</v>
      </c>
      <c r="E178">
        <v>5</v>
      </c>
      <c r="F178">
        <v>1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17</v>
      </c>
      <c r="N178">
        <v>74</v>
      </c>
      <c r="O178">
        <v>77</v>
      </c>
      <c r="P178">
        <v>27</v>
      </c>
      <c r="Q178">
        <v>0</v>
      </c>
      <c r="R178">
        <v>1</v>
      </c>
      <c r="S178">
        <v>3</v>
      </c>
      <c r="T178">
        <v>0</v>
      </c>
      <c r="U178">
        <v>0</v>
      </c>
      <c r="V178">
        <v>2</v>
      </c>
      <c r="W178">
        <v>0</v>
      </c>
      <c r="X178">
        <v>1</v>
      </c>
      <c r="Y178">
        <v>0</v>
      </c>
      <c r="Z178">
        <v>0</v>
      </c>
      <c r="AA178">
        <v>2</v>
      </c>
      <c r="AB178">
        <v>3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399</v>
      </c>
      <c r="AV178">
        <v>71.819999694824219</v>
      </c>
      <c r="AW178">
        <v>72.19000244140625</v>
      </c>
      <c r="AX178">
        <v>74.379997253417969</v>
      </c>
      <c r="AY178">
        <v>72.19000244140625</v>
      </c>
      <c r="AZ178">
        <v>74.120002746582031</v>
      </c>
      <c r="BA178" s="2">
        <f t="shared" si="53"/>
        <v>5.1254014970056883E-3</v>
      </c>
      <c r="BB178" s="2">
        <f t="shared" si="54"/>
        <v>2.9443330100567877E-2</v>
      </c>
      <c r="BC178" s="2">
        <f t="shared" si="55"/>
        <v>0</v>
      </c>
      <c r="BD178" s="2">
        <f t="shared" si="56"/>
        <v>2.603885906176362E-2</v>
      </c>
      <c r="BE178">
        <v>5</v>
      </c>
      <c r="BF178">
        <v>14</v>
      </c>
      <c r="BG178">
        <v>11</v>
      </c>
      <c r="BH178">
        <v>21</v>
      </c>
      <c r="BI178">
        <v>144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789</v>
      </c>
      <c r="CN178">
        <v>74.120002746582031</v>
      </c>
      <c r="CO178">
        <v>75.199996948242188</v>
      </c>
      <c r="CP178">
        <v>75.860000610351563</v>
      </c>
      <c r="CQ178">
        <v>74.19000244140625</v>
      </c>
      <c r="CR178">
        <v>74.860000610351563</v>
      </c>
      <c r="CS178" s="2">
        <f t="shared" si="57"/>
        <v>1.4361625604898398E-2</v>
      </c>
      <c r="CT178" s="2">
        <f t="shared" si="58"/>
        <v>8.7002854837746613E-3</v>
      </c>
      <c r="CU178" s="2">
        <f t="shared" si="59"/>
        <v>1.3430778561481671E-2</v>
      </c>
      <c r="CV178" s="2">
        <f t="shared" si="60"/>
        <v>8.9500155421140537E-3</v>
      </c>
      <c r="CW178">
        <v>41</v>
      </c>
      <c r="CX178">
        <v>17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25</v>
      </c>
      <c r="DG178">
        <v>17</v>
      </c>
      <c r="DH178">
        <v>29</v>
      </c>
      <c r="DI178">
        <v>13</v>
      </c>
      <c r="DJ178">
        <v>77</v>
      </c>
      <c r="DK178">
        <v>0</v>
      </c>
      <c r="DL178">
        <v>0</v>
      </c>
      <c r="DM178">
        <v>0</v>
      </c>
      <c r="DN178">
        <v>0</v>
      </c>
      <c r="DO178">
        <v>17</v>
      </c>
      <c r="DP178">
        <v>0</v>
      </c>
      <c r="DQ178">
        <v>2</v>
      </c>
      <c r="DR178">
        <v>0</v>
      </c>
      <c r="DS178">
        <v>1</v>
      </c>
      <c r="DT178">
        <v>0</v>
      </c>
      <c r="DU178">
        <v>1</v>
      </c>
      <c r="DV178">
        <v>0</v>
      </c>
      <c r="DW178">
        <v>43</v>
      </c>
      <c r="DX178">
        <v>17</v>
      </c>
      <c r="DY178">
        <v>15</v>
      </c>
      <c r="DZ178">
        <v>0</v>
      </c>
      <c r="EA178">
        <v>1</v>
      </c>
      <c r="EB178">
        <v>1</v>
      </c>
      <c r="EC178">
        <v>1</v>
      </c>
      <c r="ED178">
        <v>0</v>
      </c>
      <c r="EE178" t="s">
        <v>530</v>
      </c>
      <c r="EF178">
        <v>74.860000610351563</v>
      </c>
      <c r="EG178">
        <v>73.860000610351563</v>
      </c>
      <c r="EH178">
        <v>75.830001831054688</v>
      </c>
      <c r="EI178">
        <v>73.239997863769531</v>
      </c>
      <c r="EJ178">
        <v>73.959999084472656</v>
      </c>
      <c r="EK178" s="2">
        <f t="shared" si="61"/>
        <v>-1.3539127968269282E-2</v>
      </c>
      <c r="EL178" s="2">
        <f t="shared" si="62"/>
        <v>2.5979179389869822E-2</v>
      </c>
      <c r="EM178" s="2">
        <f t="shared" si="63"/>
        <v>8.3942965266525782E-3</v>
      </c>
      <c r="EN178" s="2">
        <f t="shared" si="64"/>
        <v>9.7350085129230823E-3</v>
      </c>
      <c r="EO178">
        <v>10</v>
      </c>
      <c r="EP178">
        <v>84</v>
      </c>
      <c r="EQ178">
        <v>78</v>
      </c>
      <c r="ER178">
        <v>8</v>
      </c>
      <c r="ES178">
        <v>15</v>
      </c>
      <c r="ET178">
        <v>0</v>
      </c>
      <c r="EU178">
        <v>0</v>
      </c>
      <c r="EV178">
        <v>0</v>
      </c>
      <c r="EW178">
        <v>0</v>
      </c>
      <c r="EX178">
        <v>1</v>
      </c>
      <c r="EY178">
        <v>0</v>
      </c>
      <c r="EZ178">
        <v>0</v>
      </c>
      <c r="FA178">
        <v>0</v>
      </c>
      <c r="FB178">
        <v>1</v>
      </c>
      <c r="FC178">
        <v>1</v>
      </c>
      <c r="FD178">
        <v>2</v>
      </c>
      <c r="FE178">
        <v>1</v>
      </c>
      <c r="FF178">
        <v>2</v>
      </c>
      <c r="FG178">
        <v>0</v>
      </c>
      <c r="FH178">
        <v>0</v>
      </c>
      <c r="FI178">
        <v>1</v>
      </c>
      <c r="FJ178">
        <v>1</v>
      </c>
      <c r="FK178">
        <v>0</v>
      </c>
      <c r="FL178">
        <v>0</v>
      </c>
      <c r="FM178">
        <v>1</v>
      </c>
      <c r="FN178">
        <v>1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637</v>
      </c>
      <c r="FX178">
        <v>73.959999084472656</v>
      </c>
      <c r="FY178">
        <v>75.519996643066406</v>
      </c>
      <c r="FZ178">
        <v>78.470001220703125</v>
      </c>
      <c r="GA178">
        <v>75.349998474121094</v>
      </c>
      <c r="GB178">
        <v>78.150001525878906</v>
      </c>
      <c r="GC178">
        <v>643</v>
      </c>
      <c r="GD178">
        <v>166</v>
      </c>
      <c r="GE178">
        <v>253</v>
      </c>
      <c r="GF178">
        <v>163</v>
      </c>
      <c r="GG178">
        <v>0</v>
      </c>
      <c r="GH178">
        <v>215</v>
      </c>
      <c r="GI178">
        <v>0</v>
      </c>
      <c r="GJ178">
        <v>23</v>
      </c>
      <c r="GK178">
        <v>2</v>
      </c>
      <c r="GL178">
        <v>78</v>
      </c>
      <c r="GM178">
        <v>2</v>
      </c>
      <c r="GN178">
        <v>78</v>
      </c>
      <c r="GO178">
        <v>2</v>
      </c>
      <c r="GP178">
        <v>2</v>
      </c>
      <c r="GQ178">
        <v>1</v>
      </c>
      <c r="GR178">
        <v>1</v>
      </c>
      <c r="GS178">
        <v>1</v>
      </c>
      <c r="GT178">
        <v>1</v>
      </c>
      <c r="GU178">
        <v>0</v>
      </c>
      <c r="GV178">
        <v>0</v>
      </c>
      <c r="GW178">
        <v>1.8</v>
      </c>
      <c r="GX178" t="s">
        <v>218</v>
      </c>
      <c r="GY178">
        <v>3160607</v>
      </c>
      <c r="GZ178">
        <v>3085016</v>
      </c>
      <c r="HA178">
        <v>0.88300000000000001</v>
      </c>
      <c r="HB178">
        <v>1.429</v>
      </c>
      <c r="HC178">
        <v>-10.43</v>
      </c>
      <c r="HD178">
        <v>2.13</v>
      </c>
      <c r="HF178" s="2">
        <f t="shared" si="65"/>
        <v>2.0656748251285495E-2</v>
      </c>
      <c r="HG178" s="2">
        <f t="shared" si="66"/>
        <v>3.7594042713719245E-2</v>
      </c>
      <c r="HH178" s="2">
        <f t="shared" si="67"/>
        <v>2.2510351761373393E-3</v>
      </c>
      <c r="HI178" s="2">
        <f t="shared" si="68"/>
        <v>3.5828573219293003E-2</v>
      </c>
      <c r="HJ178" s="3">
        <f t="shared" si="69"/>
        <v>78.359098622605785</v>
      </c>
      <c r="HK178" s="4" t="str">
        <f t="shared" si="70"/>
        <v>VLO</v>
      </c>
    </row>
    <row r="179" spans="1:219" hidden="1" x14ac:dyDescent="0.3">
      <c r="A179">
        <v>170</v>
      </c>
      <c r="B179" t="s">
        <v>790</v>
      </c>
      <c r="C179">
        <v>10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32</v>
      </c>
      <c r="N179">
        <v>38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6</v>
      </c>
      <c r="W179">
        <v>1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441</v>
      </c>
      <c r="AV179">
        <v>245.55999755859369</v>
      </c>
      <c r="AW179">
        <v>246.71000671386719</v>
      </c>
      <c r="AX179">
        <v>248.47999572753901</v>
      </c>
      <c r="AY179">
        <v>245.11000061035159</v>
      </c>
      <c r="AZ179">
        <v>246.4700012207031</v>
      </c>
      <c r="BA179" s="2">
        <f t="shared" si="53"/>
        <v>4.6613802601337406E-3</v>
      </c>
      <c r="BB179" s="2">
        <f t="shared" si="54"/>
        <v>7.1232656314620391E-3</v>
      </c>
      <c r="BC179" s="2">
        <f t="shared" si="55"/>
        <v>6.4853717318863469E-3</v>
      </c>
      <c r="BD179" s="2">
        <f t="shared" si="56"/>
        <v>5.5179153796233171E-3</v>
      </c>
      <c r="BE179">
        <v>70</v>
      </c>
      <c r="BF179">
        <v>4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20</v>
      </c>
      <c r="BO179">
        <v>1</v>
      </c>
      <c r="BP179">
        <v>1</v>
      </c>
      <c r="BQ179">
        <v>4</v>
      </c>
      <c r="BR179">
        <v>3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3</v>
      </c>
      <c r="BZ179">
        <v>0</v>
      </c>
      <c r="CA179">
        <v>0</v>
      </c>
      <c r="CB179">
        <v>0</v>
      </c>
      <c r="CC179">
        <v>1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262</v>
      </c>
      <c r="CN179">
        <v>246.4700012207031</v>
      </c>
      <c r="CO179">
        <v>248.61000061035159</v>
      </c>
      <c r="CP179">
        <v>248.61000061035159</v>
      </c>
      <c r="CQ179">
        <v>243.6499938964844</v>
      </c>
      <c r="CR179">
        <v>247.08999633789071</v>
      </c>
      <c r="CS179" s="2">
        <f t="shared" si="57"/>
        <v>8.6078572237426876E-3</v>
      </c>
      <c r="CT179" s="2">
        <f t="shared" si="58"/>
        <v>0</v>
      </c>
      <c r="CU179" s="2">
        <f t="shared" si="59"/>
        <v>1.9950954111620955E-2</v>
      </c>
      <c r="CV179" s="2">
        <f t="shared" si="60"/>
        <v>1.3922062780324707E-2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105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1</v>
      </c>
      <c r="DX179">
        <v>0</v>
      </c>
      <c r="DY179">
        <v>0</v>
      </c>
      <c r="DZ179">
        <v>0</v>
      </c>
      <c r="EA179">
        <v>1</v>
      </c>
      <c r="EB179">
        <v>0</v>
      </c>
      <c r="EC179">
        <v>0</v>
      </c>
      <c r="ED179">
        <v>0</v>
      </c>
      <c r="EE179" t="s">
        <v>260</v>
      </c>
      <c r="EF179">
        <v>247.08999633789071</v>
      </c>
      <c r="EG179">
        <v>245.4700012207031</v>
      </c>
      <c r="EH179">
        <v>247.75</v>
      </c>
      <c r="EI179">
        <v>243.3999938964844</v>
      </c>
      <c r="EJ179">
        <v>246.8500061035156</v>
      </c>
      <c r="EK179" s="2">
        <f t="shared" si="61"/>
        <v>-6.5995645461014441E-3</v>
      </c>
      <c r="EL179" s="2">
        <f t="shared" si="62"/>
        <v>9.2028205017029574E-3</v>
      </c>
      <c r="EM179" s="2">
        <f t="shared" si="63"/>
        <v>8.4328321747044743E-3</v>
      </c>
      <c r="EN179" s="2">
        <f t="shared" si="64"/>
        <v>1.3976147951094031E-2</v>
      </c>
      <c r="EO179">
        <v>15</v>
      </c>
      <c r="EP179">
        <v>49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8</v>
      </c>
      <c r="EY179">
        <v>5</v>
      </c>
      <c r="EZ179">
        <v>3</v>
      </c>
      <c r="FA179">
        <v>7</v>
      </c>
      <c r="FB179">
        <v>15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15</v>
      </c>
      <c r="FJ179">
        <v>0</v>
      </c>
      <c r="FK179">
        <v>0</v>
      </c>
      <c r="FL179">
        <v>0</v>
      </c>
      <c r="FM179">
        <v>1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320</v>
      </c>
      <c r="FX179">
        <v>246.8500061035156</v>
      </c>
      <c r="FY179">
        <v>249.63999938964841</v>
      </c>
      <c r="FZ179">
        <v>251.77000427246091</v>
      </c>
      <c r="GA179">
        <v>246.97999572753909</v>
      </c>
      <c r="GB179">
        <v>248.25999450683591</v>
      </c>
      <c r="GC179">
        <v>208</v>
      </c>
      <c r="GD179">
        <v>180</v>
      </c>
      <c r="GE179">
        <v>64</v>
      </c>
      <c r="GF179">
        <v>143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123</v>
      </c>
      <c r="GM179">
        <v>0</v>
      </c>
      <c r="GN179">
        <v>120</v>
      </c>
      <c r="GO179">
        <v>2</v>
      </c>
      <c r="GP179">
        <v>1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1.8</v>
      </c>
      <c r="GX179" t="s">
        <v>218</v>
      </c>
      <c r="GY179">
        <v>197630</v>
      </c>
      <c r="GZ179">
        <v>103266</v>
      </c>
      <c r="HA179">
        <v>1.48</v>
      </c>
      <c r="HB179">
        <v>2.367</v>
      </c>
      <c r="HC179">
        <v>2.4700000000000002</v>
      </c>
      <c r="HD179">
        <v>2.16</v>
      </c>
      <c r="HE179">
        <v>0.25869999999999999</v>
      </c>
      <c r="HF179" s="2">
        <f t="shared" si="65"/>
        <v>1.1176066707875965E-2</v>
      </c>
      <c r="HG179" s="2">
        <f t="shared" si="66"/>
        <v>8.4601217248558847E-3</v>
      </c>
      <c r="HH179" s="2">
        <f t="shared" si="67"/>
        <v>1.0655358390533665E-2</v>
      </c>
      <c r="HI179" s="2">
        <f t="shared" si="68"/>
        <v>5.1558801563639234E-3</v>
      </c>
      <c r="HJ179" s="3">
        <f t="shared" si="69"/>
        <v>251.75198417187778</v>
      </c>
      <c r="HK179" s="4" t="str">
        <f t="shared" si="70"/>
        <v>VMI</v>
      </c>
    </row>
    <row r="180" spans="1:219" hidden="1" x14ac:dyDescent="0.3">
      <c r="A180">
        <v>171</v>
      </c>
      <c r="B180" t="s">
        <v>791</v>
      </c>
      <c r="C180">
        <v>10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</v>
      </c>
      <c r="W180">
        <v>4</v>
      </c>
      <c r="X180">
        <v>18</v>
      </c>
      <c r="Y180">
        <v>9</v>
      </c>
      <c r="Z180">
        <v>128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0</v>
      </c>
      <c r="AO180">
        <v>86</v>
      </c>
      <c r="AP180">
        <v>0</v>
      </c>
      <c r="AQ180">
        <v>1</v>
      </c>
      <c r="AR180">
        <v>0</v>
      </c>
      <c r="AS180">
        <v>2</v>
      </c>
      <c r="AT180">
        <v>0</v>
      </c>
      <c r="AU180" t="s">
        <v>442</v>
      </c>
      <c r="AV180">
        <v>23.20999908447266</v>
      </c>
      <c r="AW180">
        <v>22.79000091552734</v>
      </c>
      <c r="AX180">
        <v>23.579999923706051</v>
      </c>
      <c r="AY180">
        <v>22.79000091552734</v>
      </c>
      <c r="AZ180">
        <v>23.399999618530281</v>
      </c>
      <c r="BA180" s="2">
        <f t="shared" si="53"/>
        <v>-1.8429054500790576E-2</v>
      </c>
      <c r="BB180" s="2">
        <f t="shared" si="54"/>
        <v>3.3502926663900867E-2</v>
      </c>
      <c r="BC180" s="2">
        <f t="shared" si="55"/>
        <v>0</v>
      </c>
      <c r="BD180" s="2">
        <f t="shared" si="56"/>
        <v>2.6068321066120337E-2</v>
      </c>
      <c r="BE180">
        <v>0</v>
      </c>
      <c r="BF180">
        <v>2</v>
      </c>
      <c r="BG180">
        <v>1</v>
      </c>
      <c r="BH180">
        <v>1</v>
      </c>
      <c r="BI180">
        <v>141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353</v>
      </c>
      <c r="CN180">
        <v>23.399999618530281</v>
      </c>
      <c r="CO180">
        <v>23.610000610351559</v>
      </c>
      <c r="CP180">
        <v>23.690000534057621</v>
      </c>
      <c r="CQ180">
        <v>23.32500076293945</v>
      </c>
      <c r="CR180">
        <v>23.629999160766602</v>
      </c>
      <c r="CS180" s="2">
        <f t="shared" si="57"/>
        <v>8.8945779920567292E-3</v>
      </c>
      <c r="CT180" s="2">
        <f t="shared" si="58"/>
        <v>3.3769490039078365E-3</v>
      </c>
      <c r="CU180" s="2">
        <f t="shared" si="59"/>
        <v>1.2071149514801593E-2</v>
      </c>
      <c r="CV180" s="2">
        <f t="shared" si="60"/>
        <v>1.2907253857780354E-2</v>
      </c>
      <c r="CW180">
        <v>39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35</v>
      </c>
      <c r="DG180">
        <v>18</v>
      </c>
      <c r="DH180">
        <v>21</v>
      </c>
      <c r="DI180">
        <v>25</v>
      </c>
      <c r="DJ180">
        <v>33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31</v>
      </c>
      <c r="DX180">
        <v>0</v>
      </c>
      <c r="DY180">
        <v>0</v>
      </c>
      <c r="DZ180">
        <v>0</v>
      </c>
      <c r="EA180">
        <v>1</v>
      </c>
      <c r="EB180">
        <v>0</v>
      </c>
      <c r="EC180">
        <v>1</v>
      </c>
      <c r="ED180">
        <v>0</v>
      </c>
      <c r="EE180" t="s">
        <v>357</v>
      </c>
      <c r="EF180">
        <v>23.629999160766602</v>
      </c>
      <c r="EG180">
        <v>23.379999160766602</v>
      </c>
      <c r="EH180">
        <v>24.110000610351559</v>
      </c>
      <c r="EI180">
        <v>23.344999313354489</v>
      </c>
      <c r="EJ180">
        <v>23.739999771118161</v>
      </c>
      <c r="EK180" s="2">
        <f t="shared" si="61"/>
        <v>-1.0692900298282293E-2</v>
      </c>
      <c r="EL180" s="2">
        <f t="shared" si="62"/>
        <v>3.0277952347771087E-2</v>
      </c>
      <c r="EM180" s="2">
        <f t="shared" si="63"/>
        <v>1.496999515331221E-3</v>
      </c>
      <c r="EN180" s="2">
        <f t="shared" si="64"/>
        <v>1.6638604110023048E-2</v>
      </c>
      <c r="EO180">
        <v>0</v>
      </c>
      <c r="EP180">
        <v>0</v>
      </c>
      <c r="EQ180">
        <v>8</v>
      </c>
      <c r="ER180">
        <v>43</v>
      </c>
      <c r="ES180">
        <v>92</v>
      </c>
      <c r="ET180">
        <v>0</v>
      </c>
      <c r="EU180">
        <v>0</v>
      </c>
      <c r="EV180">
        <v>0</v>
      </c>
      <c r="EW180">
        <v>0</v>
      </c>
      <c r="EX180">
        <v>1</v>
      </c>
      <c r="EY180">
        <v>0</v>
      </c>
      <c r="EZ180">
        <v>0</v>
      </c>
      <c r="FA180">
        <v>0</v>
      </c>
      <c r="FB180">
        <v>0</v>
      </c>
      <c r="FC180">
        <v>1</v>
      </c>
      <c r="FD180">
        <v>1</v>
      </c>
      <c r="FE180">
        <v>1</v>
      </c>
      <c r="FF180">
        <v>1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565</v>
      </c>
      <c r="FX180">
        <v>23.739999771118161</v>
      </c>
      <c r="FY180">
        <v>23.979999542236332</v>
      </c>
      <c r="FZ180">
        <v>24.370000839233398</v>
      </c>
      <c r="GA180">
        <v>23.819999694824219</v>
      </c>
      <c r="GB180">
        <v>24.030000686645511</v>
      </c>
      <c r="GC180">
        <v>334</v>
      </c>
      <c r="GD180">
        <v>302</v>
      </c>
      <c r="GE180">
        <v>182</v>
      </c>
      <c r="GF180">
        <v>133</v>
      </c>
      <c r="GG180">
        <v>0</v>
      </c>
      <c r="GH180">
        <v>277</v>
      </c>
      <c r="GI180">
        <v>0</v>
      </c>
      <c r="GJ180">
        <v>135</v>
      </c>
      <c r="GK180">
        <v>1</v>
      </c>
      <c r="GL180">
        <v>161</v>
      </c>
      <c r="GM180">
        <v>1</v>
      </c>
      <c r="GN180">
        <v>33</v>
      </c>
      <c r="GO180">
        <v>0</v>
      </c>
      <c r="GP180">
        <v>0</v>
      </c>
      <c r="GQ180">
        <v>0</v>
      </c>
      <c r="GR180">
        <v>0</v>
      </c>
      <c r="GS180">
        <v>3</v>
      </c>
      <c r="GT180">
        <v>1</v>
      </c>
      <c r="GU180">
        <v>0</v>
      </c>
      <c r="GV180">
        <v>0</v>
      </c>
      <c r="GW180">
        <v>2</v>
      </c>
      <c r="GX180" t="s">
        <v>218</v>
      </c>
      <c r="GY180">
        <v>399911</v>
      </c>
      <c r="GZ180">
        <v>237283</v>
      </c>
      <c r="HA180">
        <v>1.4850000000000001</v>
      </c>
      <c r="HB180">
        <v>3.427</v>
      </c>
      <c r="HC180">
        <v>6.27</v>
      </c>
      <c r="HD180">
        <v>13.82</v>
      </c>
      <c r="HE180">
        <v>0</v>
      </c>
      <c r="HF180" s="2">
        <f t="shared" si="65"/>
        <v>1.0008330929925813E-2</v>
      </c>
      <c r="HG180" s="2">
        <f t="shared" si="66"/>
        <v>1.6003335394605411E-2</v>
      </c>
      <c r="HH180" s="2">
        <f t="shared" si="67"/>
        <v>6.6722206199505418E-3</v>
      </c>
      <c r="HI180" s="2">
        <f t="shared" si="68"/>
        <v>8.7391171793848033E-3</v>
      </c>
      <c r="HJ180" s="3">
        <f t="shared" si="69"/>
        <v>24.363759517673223</v>
      </c>
      <c r="HK180" s="4" t="str">
        <f t="shared" si="70"/>
        <v>VREX</v>
      </c>
    </row>
    <row r="181" spans="1:219" hidden="1" x14ac:dyDescent="0.3">
      <c r="A181">
        <v>172</v>
      </c>
      <c r="B181" t="s">
        <v>792</v>
      </c>
      <c r="C181">
        <v>9</v>
      </c>
      <c r="D181">
        <v>1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22</v>
      </c>
      <c r="N181">
        <v>31</v>
      </c>
      <c r="O181">
        <v>50</v>
      </c>
      <c r="P181">
        <v>62</v>
      </c>
      <c r="Q181">
        <v>4</v>
      </c>
      <c r="R181">
        <v>0</v>
      </c>
      <c r="S181">
        <v>0</v>
      </c>
      <c r="T181">
        <v>0</v>
      </c>
      <c r="U181">
        <v>0</v>
      </c>
      <c r="V181">
        <v>5</v>
      </c>
      <c r="W181">
        <v>8</v>
      </c>
      <c r="X181">
        <v>2</v>
      </c>
      <c r="Y181">
        <v>2</v>
      </c>
      <c r="Z181">
        <v>8</v>
      </c>
      <c r="AA181">
        <v>1</v>
      </c>
      <c r="AB181">
        <v>25</v>
      </c>
      <c r="AC181">
        <v>1</v>
      </c>
      <c r="AD181">
        <v>0</v>
      </c>
      <c r="AE181">
        <v>0</v>
      </c>
      <c r="AF181">
        <v>0</v>
      </c>
      <c r="AG181">
        <v>8</v>
      </c>
      <c r="AH181">
        <v>8</v>
      </c>
      <c r="AI181">
        <v>0</v>
      </c>
      <c r="AJ181">
        <v>0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296</v>
      </c>
      <c r="AV181">
        <v>220.05000305175781</v>
      </c>
      <c r="AW181">
        <v>220</v>
      </c>
      <c r="AX181">
        <v>221.1499938964844</v>
      </c>
      <c r="AY181">
        <v>217.71000671386719</v>
      </c>
      <c r="AZ181">
        <v>218.1499938964844</v>
      </c>
      <c r="BA181" s="2">
        <f t="shared" si="53"/>
        <v>-2.2728659889925673E-4</v>
      </c>
      <c r="BB181" s="2">
        <f t="shared" si="54"/>
        <v>5.2000629808865995E-3</v>
      </c>
      <c r="BC181" s="2">
        <f t="shared" si="55"/>
        <v>1.0409060391512792E-2</v>
      </c>
      <c r="BD181" s="2">
        <f t="shared" si="56"/>
        <v>2.0169021083080718E-3</v>
      </c>
      <c r="BE181">
        <v>61</v>
      </c>
      <c r="BF181">
        <v>3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45</v>
      </c>
      <c r="BO181">
        <v>13</v>
      </c>
      <c r="BP181">
        <v>18</v>
      </c>
      <c r="BQ181">
        <v>18</v>
      </c>
      <c r="BR181">
        <v>52</v>
      </c>
      <c r="BS181">
        <v>0</v>
      </c>
      <c r="BT181">
        <v>0</v>
      </c>
      <c r="BU181">
        <v>0</v>
      </c>
      <c r="BV181">
        <v>0</v>
      </c>
      <c r="BW181">
        <v>3</v>
      </c>
      <c r="BX181">
        <v>0</v>
      </c>
      <c r="BY181">
        <v>0</v>
      </c>
      <c r="BZ181">
        <v>0</v>
      </c>
      <c r="CA181">
        <v>1</v>
      </c>
      <c r="CB181">
        <v>0</v>
      </c>
      <c r="CC181">
        <v>1</v>
      </c>
      <c r="CD181">
        <v>0</v>
      </c>
      <c r="CE181">
        <v>68</v>
      </c>
      <c r="CF181">
        <v>3</v>
      </c>
      <c r="CG181">
        <v>1</v>
      </c>
      <c r="CH181">
        <v>0</v>
      </c>
      <c r="CI181">
        <v>2</v>
      </c>
      <c r="CJ181">
        <v>1</v>
      </c>
      <c r="CK181">
        <v>1</v>
      </c>
      <c r="CL181">
        <v>1</v>
      </c>
      <c r="CM181" t="s">
        <v>774</v>
      </c>
      <c r="CN181">
        <v>218.1499938964844</v>
      </c>
      <c r="CO181">
        <v>219.6000061035156</v>
      </c>
      <c r="CP181">
        <v>221.1499938964844</v>
      </c>
      <c r="CQ181">
        <v>218.19000244140619</v>
      </c>
      <c r="CR181">
        <v>219.6199951171875</v>
      </c>
      <c r="CS181" s="2">
        <f t="shared" si="57"/>
        <v>6.6029697938518872E-3</v>
      </c>
      <c r="CT181" s="2">
        <f t="shared" si="58"/>
        <v>7.0087625401170639E-3</v>
      </c>
      <c r="CU181" s="2">
        <f t="shared" si="59"/>
        <v>6.4207815251369205E-3</v>
      </c>
      <c r="CV181" s="2">
        <f t="shared" si="60"/>
        <v>6.5112134941004429E-3</v>
      </c>
      <c r="CW181">
        <v>122</v>
      </c>
      <c r="CX181">
        <v>40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18</v>
      </c>
      <c r="DG181">
        <v>3</v>
      </c>
      <c r="DH181">
        <v>3</v>
      </c>
      <c r="DI181">
        <v>2</v>
      </c>
      <c r="DJ181">
        <v>3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3</v>
      </c>
      <c r="DR181">
        <v>0</v>
      </c>
      <c r="DS181">
        <v>0</v>
      </c>
      <c r="DT181">
        <v>0</v>
      </c>
      <c r="DU181">
        <v>1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793</v>
      </c>
      <c r="EF181">
        <v>219.6199951171875</v>
      </c>
      <c r="EG181">
        <v>216.05000305175781</v>
      </c>
      <c r="EH181">
        <v>219.67999267578119</v>
      </c>
      <c r="EI181">
        <v>216.05000305175781</v>
      </c>
      <c r="EJ181">
        <v>218.77000427246091</v>
      </c>
      <c r="EK181" s="2">
        <f t="shared" si="61"/>
        <v>-1.652391582968149E-2</v>
      </c>
      <c r="EL181" s="2">
        <f t="shared" si="62"/>
        <v>1.6523988278626556E-2</v>
      </c>
      <c r="EM181" s="2">
        <f t="shared" si="63"/>
        <v>0</v>
      </c>
      <c r="EN181" s="2">
        <f t="shared" si="64"/>
        <v>1.2433154306271121E-2</v>
      </c>
      <c r="EO181">
        <v>0</v>
      </c>
      <c r="EP181">
        <v>3</v>
      </c>
      <c r="EQ181">
        <v>164</v>
      </c>
      <c r="ER181">
        <v>22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757</v>
      </c>
      <c r="FX181">
        <v>218.77000427246091</v>
      </c>
      <c r="FY181">
        <v>219.80000305175781</v>
      </c>
      <c r="FZ181">
        <v>222.49000549316409</v>
      </c>
      <c r="GA181">
        <v>218.42999267578119</v>
      </c>
      <c r="GB181">
        <v>221.25</v>
      </c>
      <c r="GC181">
        <v>584</v>
      </c>
      <c r="GD181">
        <v>200</v>
      </c>
      <c r="GE181">
        <v>351</v>
      </c>
      <c r="GF181">
        <v>29</v>
      </c>
      <c r="GG181">
        <v>0</v>
      </c>
      <c r="GH181">
        <v>88</v>
      </c>
      <c r="GI181">
        <v>0</v>
      </c>
      <c r="GJ181">
        <v>22</v>
      </c>
      <c r="GK181">
        <v>0</v>
      </c>
      <c r="GL181">
        <v>63</v>
      </c>
      <c r="GM181">
        <v>0</v>
      </c>
      <c r="GN181">
        <v>3</v>
      </c>
      <c r="GO181">
        <v>3</v>
      </c>
      <c r="GP181">
        <v>1</v>
      </c>
      <c r="GQ181">
        <v>1</v>
      </c>
      <c r="GR181">
        <v>0</v>
      </c>
      <c r="GS181">
        <v>1</v>
      </c>
      <c r="GT181">
        <v>0</v>
      </c>
      <c r="GU181">
        <v>1</v>
      </c>
      <c r="GV181">
        <v>0</v>
      </c>
      <c r="GW181">
        <v>2</v>
      </c>
      <c r="GX181" t="s">
        <v>218</v>
      </c>
      <c r="GY181">
        <v>614271</v>
      </c>
      <c r="GZ181">
        <v>648383</v>
      </c>
      <c r="HA181">
        <v>1.175</v>
      </c>
      <c r="HB181">
        <v>1.2230000000000001</v>
      </c>
      <c r="HC181">
        <v>4.83</v>
      </c>
      <c r="HD181">
        <v>2.2400000000000002</v>
      </c>
      <c r="HE181">
        <v>0</v>
      </c>
      <c r="HF181" s="2">
        <f t="shared" si="65"/>
        <v>4.686072634195404E-3</v>
      </c>
      <c r="HG181" s="2">
        <f t="shared" si="66"/>
        <v>1.2090441705207011E-2</v>
      </c>
      <c r="HH181" s="2">
        <f t="shared" si="67"/>
        <v>6.2329861553914734E-3</v>
      </c>
      <c r="HI181" s="2">
        <f t="shared" si="68"/>
        <v>1.2745795815678251E-2</v>
      </c>
      <c r="HJ181" s="3">
        <f t="shared" si="69"/>
        <v>222.4574821754594</v>
      </c>
      <c r="HK181" s="4" t="str">
        <f t="shared" si="70"/>
        <v>VRSN</v>
      </c>
    </row>
    <row r="182" spans="1:219" hidden="1" x14ac:dyDescent="0.3">
      <c r="A182">
        <v>173</v>
      </c>
      <c r="B182" t="s">
        <v>794</v>
      </c>
      <c r="C182">
        <v>10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12</v>
      </c>
      <c r="N182">
        <v>29</v>
      </c>
      <c r="O182">
        <v>5</v>
      </c>
      <c r="P182">
        <v>6</v>
      </c>
      <c r="Q182">
        <v>7</v>
      </c>
      <c r="R182">
        <v>1</v>
      </c>
      <c r="S182">
        <v>18</v>
      </c>
      <c r="T182">
        <v>1</v>
      </c>
      <c r="U182">
        <v>7</v>
      </c>
      <c r="V182">
        <v>4</v>
      </c>
      <c r="W182">
        <v>1</v>
      </c>
      <c r="X182">
        <v>2</v>
      </c>
      <c r="Y182">
        <v>5</v>
      </c>
      <c r="Z182">
        <v>0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645</v>
      </c>
      <c r="AV182">
        <v>260.67999267578119</v>
      </c>
      <c r="AW182">
        <v>270</v>
      </c>
      <c r="AX182">
        <v>275</v>
      </c>
      <c r="AY182">
        <v>262.3699951171875</v>
      </c>
      <c r="AZ182">
        <v>272.08999633789063</v>
      </c>
      <c r="BA182" s="2">
        <f t="shared" si="53"/>
        <v>3.4518545645254806E-2</v>
      </c>
      <c r="BB182" s="2">
        <f t="shared" si="54"/>
        <v>1.8181818181818188E-2</v>
      </c>
      <c r="BC182" s="2">
        <f t="shared" si="55"/>
        <v>2.825927734375E-2</v>
      </c>
      <c r="BD182" s="2">
        <f t="shared" si="56"/>
        <v>3.5723478817767718E-2</v>
      </c>
      <c r="BE182">
        <v>22</v>
      </c>
      <c r="BF182">
        <v>10</v>
      </c>
      <c r="BG182">
        <v>9</v>
      </c>
      <c r="BH182">
        <v>9</v>
      </c>
      <c r="BI182">
        <v>0</v>
      </c>
      <c r="BJ182">
        <v>1</v>
      </c>
      <c r="BK182">
        <v>2</v>
      </c>
      <c r="BL182">
        <v>0</v>
      </c>
      <c r="BM182">
        <v>0</v>
      </c>
      <c r="BN182">
        <v>12</v>
      </c>
      <c r="BO182">
        <v>4</v>
      </c>
      <c r="BP182">
        <v>6</v>
      </c>
      <c r="BQ182">
        <v>1</v>
      </c>
      <c r="BR182">
        <v>31</v>
      </c>
      <c r="BS182">
        <v>2</v>
      </c>
      <c r="BT182">
        <v>54</v>
      </c>
      <c r="BU182">
        <v>0</v>
      </c>
      <c r="BV182">
        <v>0</v>
      </c>
      <c r="BW182">
        <v>10</v>
      </c>
      <c r="BX182">
        <v>2</v>
      </c>
      <c r="BY182">
        <v>31</v>
      </c>
      <c r="BZ182">
        <v>31</v>
      </c>
      <c r="CA182">
        <v>1</v>
      </c>
      <c r="CB182">
        <v>1</v>
      </c>
      <c r="CC182">
        <v>2</v>
      </c>
      <c r="CD182">
        <v>2</v>
      </c>
      <c r="CE182">
        <v>31</v>
      </c>
      <c r="CF182">
        <v>11</v>
      </c>
      <c r="CG182">
        <v>9</v>
      </c>
      <c r="CH182">
        <v>9</v>
      </c>
      <c r="CI182">
        <v>3</v>
      </c>
      <c r="CJ182">
        <v>1</v>
      </c>
      <c r="CK182">
        <v>3</v>
      </c>
      <c r="CL182">
        <v>2</v>
      </c>
      <c r="CM182" t="s">
        <v>795</v>
      </c>
      <c r="CN182">
        <v>272.08999633789063</v>
      </c>
      <c r="CO182">
        <v>275</v>
      </c>
      <c r="CP182">
        <v>277.80999755859369</v>
      </c>
      <c r="CQ182">
        <v>270.32998657226563</v>
      </c>
      <c r="CR182">
        <v>275.95999145507813</v>
      </c>
      <c r="CS182" s="2">
        <f t="shared" si="57"/>
        <v>1.0581831498579497E-2</v>
      </c>
      <c r="CT182" s="2">
        <f t="shared" si="58"/>
        <v>1.0114817980951263E-2</v>
      </c>
      <c r="CU182" s="2">
        <f t="shared" si="59"/>
        <v>1.6981867009943197E-2</v>
      </c>
      <c r="CV182" s="2">
        <f t="shared" si="60"/>
        <v>2.0401525790483932E-2</v>
      </c>
      <c r="CW182">
        <v>15</v>
      </c>
      <c r="CX182">
        <v>7</v>
      </c>
      <c r="CY182">
        <v>1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5</v>
      </c>
      <c r="DG182">
        <v>4</v>
      </c>
      <c r="DH182">
        <v>5</v>
      </c>
      <c r="DI182">
        <v>8</v>
      </c>
      <c r="DJ182">
        <v>47</v>
      </c>
      <c r="DK182">
        <v>1</v>
      </c>
      <c r="DL182">
        <v>0</v>
      </c>
      <c r="DM182">
        <v>0</v>
      </c>
      <c r="DN182">
        <v>0</v>
      </c>
      <c r="DO182">
        <v>3</v>
      </c>
      <c r="DP182">
        <v>0</v>
      </c>
      <c r="DQ182">
        <v>47</v>
      </c>
      <c r="DR182">
        <v>0</v>
      </c>
      <c r="DS182">
        <v>1</v>
      </c>
      <c r="DT182">
        <v>0</v>
      </c>
      <c r="DU182">
        <v>1</v>
      </c>
      <c r="DV182">
        <v>1</v>
      </c>
      <c r="DW182">
        <v>18</v>
      </c>
      <c r="DX182">
        <v>3</v>
      </c>
      <c r="DY182">
        <v>12</v>
      </c>
      <c r="DZ182">
        <v>12</v>
      </c>
      <c r="EA182">
        <v>1</v>
      </c>
      <c r="EB182">
        <v>1</v>
      </c>
      <c r="EC182">
        <v>1</v>
      </c>
      <c r="ED182">
        <v>1</v>
      </c>
      <c r="EE182" t="s">
        <v>796</v>
      </c>
      <c r="EF182">
        <v>275.95999145507813</v>
      </c>
      <c r="EG182">
        <v>270.92999267578119</v>
      </c>
      <c r="EH182">
        <v>277.95001220703119</v>
      </c>
      <c r="EI182">
        <v>266.57998657226563</v>
      </c>
      <c r="EJ182">
        <v>273.45999145507813</v>
      </c>
      <c r="EK182" s="2">
        <f t="shared" si="61"/>
        <v>-1.856567716855273E-2</v>
      </c>
      <c r="EL182" s="2">
        <f t="shared" si="62"/>
        <v>2.5256410228257642E-2</v>
      </c>
      <c r="EM182" s="2">
        <f t="shared" si="63"/>
        <v>1.6055830735289489E-2</v>
      </c>
      <c r="EN182" s="2">
        <f t="shared" si="64"/>
        <v>2.5159091266711675E-2</v>
      </c>
      <c r="EO182">
        <v>25</v>
      </c>
      <c r="EP182">
        <v>7</v>
      </c>
      <c r="EQ182">
        <v>3</v>
      </c>
      <c r="ER182">
        <v>0</v>
      </c>
      <c r="ES182">
        <v>1</v>
      </c>
      <c r="ET182">
        <v>1</v>
      </c>
      <c r="EU182">
        <v>2</v>
      </c>
      <c r="EV182">
        <v>1</v>
      </c>
      <c r="EW182">
        <v>1</v>
      </c>
      <c r="EX182">
        <v>17</v>
      </c>
      <c r="EY182">
        <v>6</v>
      </c>
      <c r="EZ182">
        <v>7</v>
      </c>
      <c r="FA182">
        <v>2</v>
      </c>
      <c r="FB182">
        <v>8</v>
      </c>
      <c r="FC182">
        <v>1</v>
      </c>
      <c r="FD182">
        <v>0</v>
      </c>
      <c r="FE182">
        <v>0</v>
      </c>
      <c r="FF182">
        <v>0</v>
      </c>
      <c r="FG182">
        <v>4</v>
      </c>
      <c r="FH182">
        <v>2</v>
      </c>
      <c r="FI182">
        <v>8</v>
      </c>
      <c r="FJ182">
        <v>0</v>
      </c>
      <c r="FK182">
        <v>2</v>
      </c>
      <c r="FL182">
        <v>1</v>
      </c>
      <c r="FM182">
        <v>2</v>
      </c>
      <c r="FN182">
        <v>1</v>
      </c>
      <c r="FO182">
        <v>12</v>
      </c>
      <c r="FP182">
        <v>4</v>
      </c>
      <c r="FQ182">
        <v>2</v>
      </c>
      <c r="FR182">
        <v>2</v>
      </c>
      <c r="FS182">
        <v>2</v>
      </c>
      <c r="FT182">
        <v>2</v>
      </c>
      <c r="FU182">
        <v>2</v>
      </c>
      <c r="FV182">
        <v>2</v>
      </c>
      <c r="FW182" t="s">
        <v>521</v>
      </c>
      <c r="FX182">
        <v>273.45999145507813</v>
      </c>
      <c r="FY182">
        <v>276.60000610351563</v>
      </c>
      <c r="FZ182">
        <v>277.77999877929688</v>
      </c>
      <c r="GA182">
        <v>271.48001098632813</v>
      </c>
      <c r="GB182">
        <v>274.19000244140619</v>
      </c>
      <c r="GC182">
        <v>168</v>
      </c>
      <c r="GD182">
        <v>175</v>
      </c>
      <c r="GE182">
        <v>59</v>
      </c>
      <c r="GF182">
        <v>109</v>
      </c>
      <c r="GG182">
        <v>8</v>
      </c>
      <c r="GH182">
        <v>23</v>
      </c>
      <c r="GI182">
        <v>1</v>
      </c>
      <c r="GJ182">
        <v>1</v>
      </c>
      <c r="GK182">
        <v>1</v>
      </c>
      <c r="GL182">
        <v>86</v>
      </c>
      <c r="GM182">
        <v>0</v>
      </c>
      <c r="GN182">
        <v>55</v>
      </c>
      <c r="GO182">
        <v>5</v>
      </c>
      <c r="GP182">
        <v>3</v>
      </c>
      <c r="GQ182">
        <v>4</v>
      </c>
      <c r="GR182">
        <v>2</v>
      </c>
      <c r="GS182">
        <v>6</v>
      </c>
      <c r="GT182">
        <v>3</v>
      </c>
      <c r="GU182">
        <v>5</v>
      </c>
      <c r="GV182">
        <v>3</v>
      </c>
      <c r="GW182">
        <v>2</v>
      </c>
      <c r="GX182" t="s">
        <v>218</v>
      </c>
      <c r="GY182">
        <v>51765</v>
      </c>
      <c r="GZ182">
        <v>60516</v>
      </c>
      <c r="HC182">
        <v>0.25</v>
      </c>
      <c r="HD182">
        <v>2.94</v>
      </c>
      <c r="HE182">
        <v>0.19680001</v>
      </c>
      <c r="HF182" s="2">
        <f t="shared" si="65"/>
        <v>1.1352185752528055E-2</v>
      </c>
      <c r="HG182" s="2">
        <f t="shared" si="66"/>
        <v>4.2479396679628856E-3</v>
      </c>
      <c r="HH182" s="2">
        <f t="shared" si="67"/>
        <v>1.8510466392655744E-2</v>
      </c>
      <c r="HI182" s="2">
        <f t="shared" si="68"/>
        <v>9.8836260656774977E-3</v>
      </c>
      <c r="HJ182" s="3">
        <f t="shared" si="69"/>
        <v>277.77498624160154</v>
      </c>
      <c r="HK182" s="4" t="str">
        <f t="shared" si="70"/>
        <v>VRTS</v>
      </c>
    </row>
    <row r="183" spans="1:219" hidden="1" x14ac:dyDescent="0.3">
      <c r="A183">
        <v>174</v>
      </c>
      <c r="B183" t="s">
        <v>797</v>
      </c>
      <c r="C183">
        <v>9</v>
      </c>
      <c r="D183">
        <v>1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5</v>
      </c>
      <c r="X183">
        <v>4</v>
      </c>
      <c r="Y183">
        <v>25</v>
      </c>
      <c r="Z183">
        <v>161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798</v>
      </c>
      <c r="AV183">
        <v>229.91000366210929</v>
      </c>
      <c r="AW183">
        <v>230.94999694824219</v>
      </c>
      <c r="AX183">
        <v>236.27000427246091</v>
      </c>
      <c r="AY183">
        <v>230.66999816894531</v>
      </c>
      <c r="AZ183">
        <v>233.44999694824219</v>
      </c>
      <c r="BA183" s="2">
        <f t="shared" si="53"/>
        <v>4.5031101964724263E-3</v>
      </c>
      <c r="BB183" s="2">
        <f t="shared" si="54"/>
        <v>2.2516642942469356E-2</v>
      </c>
      <c r="BC183" s="2">
        <f t="shared" si="55"/>
        <v>1.2123783632680407E-3</v>
      </c>
      <c r="BD183" s="2">
        <f t="shared" si="56"/>
        <v>1.1908326475211783E-2</v>
      </c>
      <c r="BE183">
        <v>0</v>
      </c>
      <c r="BF183">
        <v>4</v>
      </c>
      <c r="BG183">
        <v>104</v>
      </c>
      <c r="BH183">
        <v>81</v>
      </c>
      <c r="BI183">
        <v>6</v>
      </c>
      <c r="BJ183">
        <v>1</v>
      </c>
      <c r="BK183">
        <v>1</v>
      </c>
      <c r="BL183">
        <v>0</v>
      </c>
      <c r="BM183">
        <v>0</v>
      </c>
      <c r="BN183">
        <v>2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2</v>
      </c>
      <c r="BU183">
        <v>1</v>
      </c>
      <c r="BV183">
        <v>2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226</v>
      </c>
      <c r="CN183">
        <v>233.44999694824219</v>
      </c>
      <c r="CO183">
        <v>235.22999572753901</v>
      </c>
      <c r="CP183">
        <v>237.5</v>
      </c>
      <c r="CQ183">
        <v>233.1499938964844</v>
      </c>
      <c r="CR183">
        <v>236.86000061035159</v>
      </c>
      <c r="CS183" s="2">
        <f t="shared" si="57"/>
        <v>7.5670569724387571E-3</v>
      </c>
      <c r="CT183" s="2">
        <f t="shared" si="58"/>
        <v>9.557912726151585E-3</v>
      </c>
      <c r="CU183" s="2">
        <f t="shared" si="59"/>
        <v>8.8424175013114281E-3</v>
      </c>
      <c r="CV183" s="2">
        <f t="shared" si="60"/>
        <v>1.5663289302993655E-2</v>
      </c>
      <c r="CW183">
        <v>70</v>
      </c>
      <c r="CX183">
        <v>30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50</v>
      </c>
      <c r="DG183">
        <v>8</v>
      </c>
      <c r="DH183">
        <v>11</v>
      </c>
      <c r="DI183">
        <v>20</v>
      </c>
      <c r="DJ183">
        <v>40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40</v>
      </c>
      <c r="DR183">
        <v>0</v>
      </c>
      <c r="DS183">
        <v>0</v>
      </c>
      <c r="DT183">
        <v>0</v>
      </c>
      <c r="DU183">
        <v>1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799</v>
      </c>
      <c r="EF183">
        <v>236.86000061035159</v>
      </c>
      <c r="EG183">
        <v>235.32000732421881</v>
      </c>
      <c r="EH183">
        <v>235.92999267578119</v>
      </c>
      <c r="EI183">
        <v>232.28999328613281</v>
      </c>
      <c r="EJ183">
        <v>233.55999755859369</v>
      </c>
      <c r="EK183" s="2">
        <f t="shared" si="61"/>
        <v>-6.5442513947018277E-3</v>
      </c>
      <c r="EL183" s="2">
        <f t="shared" si="62"/>
        <v>2.5854506442537506E-3</v>
      </c>
      <c r="EM183" s="2">
        <f t="shared" si="63"/>
        <v>1.2876142885340447E-2</v>
      </c>
      <c r="EN183" s="2">
        <f t="shared" si="64"/>
        <v>5.4375932768293556E-3</v>
      </c>
      <c r="EO183">
        <v>2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1</v>
      </c>
      <c r="EY183">
        <v>0</v>
      </c>
      <c r="EZ183">
        <v>0</v>
      </c>
      <c r="FA183">
        <v>25</v>
      </c>
      <c r="FB183">
        <v>169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2</v>
      </c>
      <c r="FP183">
        <v>0</v>
      </c>
      <c r="FQ183">
        <v>0</v>
      </c>
      <c r="FR183">
        <v>0</v>
      </c>
      <c r="FS183">
        <v>1</v>
      </c>
      <c r="FT183">
        <v>0</v>
      </c>
      <c r="FU183">
        <v>0</v>
      </c>
      <c r="FV183">
        <v>0</v>
      </c>
      <c r="FW183" t="s">
        <v>800</v>
      </c>
      <c r="FX183">
        <v>233.55999755859369</v>
      </c>
      <c r="FY183">
        <v>234.05000305175781</v>
      </c>
      <c r="FZ183">
        <v>235.74000549316409</v>
      </c>
      <c r="GA183">
        <v>231.38999938964841</v>
      </c>
      <c r="GB183">
        <v>232.61000061035159</v>
      </c>
      <c r="GC183">
        <v>298</v>
      </c>
      <c r="GD183">
        <v>521</v>
      </c>
      <c r="GE183">
        <v>102</v>
      </c>
      <c r="GF183">
        <v>324</v>
      </c>
      <c r="GG183">
        <v>0</v>
      </c>
      <c r="GH183">
        <v>87</v>
      </c>
      <c r="GI183">
        <v>0</v>
      </c>
      <c r="GJ183">
        <v>0</v>
      </c>
      <c r="GK183">
        <v>2</v>
      </c>
      <c r="GL183">
        <v>370</v>
      </c>
      <c r="GM183">
        <v>0</v>
      </c>
      <c r="GN183">
        <v>209</v>
      </c>
      <c r="GO183">
        <v>1</v>
      </c>
      <c r="GP183">
        <v>1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1.8</v>
      </c>
      <c r="GX183" t="s">
        <v>218</v>
      </c>
      <c r="GY183">
        <v>10260598</v>
      </c>
      <c r="GZ183">
        <v>7569933</v>
      </c>
      <c r="HA183">
        <v>1.7130000000000001</v>
      </c>
      <c r="HB183">
        <v>2.1160000000000001</v>
      </c>
      <c r="HC183">
        <v>2.35</v>
      </c>
      <c r="HD183">
        <v>3.01</v>
      </c>
      <c r="HE183">
        <v>0.25620001999999997</v>
      </c>
      <c r="HF183" s="2">
        <f t="shared" si="65"/>
        <v>2.093593192800558E-3</v>
      </c>
      <c r="HG183" s="2">
        <f t="shared" si="66"/>
        <v>7.1689250955552231E-3</v>
      </c>
      <c r="HH183" s="2">
        <f t="shared" si="67"/>
        <v>1.1365108427369597E-2</v>
      </c>
      <c r="HI183" s="2">
        <f t="shared" si="68"/>
        <v>5.2448356369114713E-3</v>
      </c>
      <c r="HJ183" s="3">
        <f t="shared" si="69"/>
        <v>235.72788999225034</v>
      </c>
      <c r="HK183" s="4" t="str">
        <f t="shared" si="70"/>
        <v>V</v>
      </c>
    </row>
    <row r="184" spans="1:219" hidden="1" x14ac:dyDescent="0.3">
      <c r="A184">
        <v>175</v>
      </c>
      <c r="B184" t="s">
        <v>801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76</v>
      </c>
      <c r="N184">
        <v>93</v>
      </c>
      <c r="O184">
        <v>19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18</v>
      </c>
      <c r="W184">
        <v>4</v>
      </c>
      <c r="X184">
        <v>1</v>
      </c>
      <c r="Y184">
        <v>1</v>
      </c>
      <c r="Z184">
        <v>0</v>
      </c>
      <c r="AA184">
        <v>1</v>
      </c>
      <c r="AB184">
        <v>24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441</v>
      </c>
      <c r="AV184">
        <v>135.05999755859381</v>
      </c>
      <c r="AW184">
        <v>135.5899963378906</v>
      </c>
      <c r="AX184">
        <v>136.57000732421881</v>
      </c>
      <c r="AY184">
        <v>135.0299987792969</v>
      </c>
      <c r="AZ184">
        <v>136.22999572753909</v>
      </c>
      <c r="BA184" s="2">
        <f t="shared" si="53"/>
        <v>3.9088339376898151E-3</v>
      </c>
      <c r="BB184" s="2">
        <f t="shared" si="54"/>
        <v>7.1758873381448929E-3</v>
      </c>
      <c r="BC184" s="2">
        <f t="shared" si="55"/>
        <v>4.1300801955785893E-3</v>
      </c>
      <c r="BD184" s="2">
        <f t="shared" si="56"/>
        <v>8.8086103345564881E-3</v>
      </c>
      <c r="BE184">
        <v>103</v>
      </c>
      <c r="BF184">
        <v>75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26</v>
      </c>
      <c r="BO184">
        <v>2</v>
      </c>
      <c r="BP184">
        <v>5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568</v>
      </c>
      <c r="CN184">
        <v>136.22999572753909</v>
      </c>
      <c r="CO184">
        <v>136.8699951171875</v>
      </c>
      <c r="CP184">
        <v>137.83000183105469</v>
      </c>
      <c r="CQ184">
        <v>136.80000305175781</v>
      </c>
      <c r="CR184">
        <v>137.17999267578119</v>
      </c>
      <c r="CS184" s="2">
        <f t="shared" si="57"/>
        <v>4.6759656059054411E-3</v>
      </c>
      <c r="CT184" s="2">
        <f t="shared" si="58"/>
        <v>6.9651505558558924E-3</v>
      </c>
      <c r="CU184" s="2">
        <f t="shared" si="59"/>
        <v>5.1137625430441869E-4</v>
      </c>
      <c r="CV184" s="2">
        <f t="shared" si="60"/>
        <v>2.7700076127097351E-3</v>
      </c>
      <c r="CW184">
        <v>103</v>
      </c>
      <c r="CX184">
        <v>90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351</v>
      </c>
      <c r="EF184">
        <v>137.17999267578119</v>
      </c>
      <c r="EG184">
        <v>136.97999572753909</v>
      </c>
      <c r="EH184">
        <v>138.55999755859381</v>
      </c>
      <c r="EI184">
        <v>136.78999328613281</v>
      </c>
      <c r="EJ184">
        <v>137.9700012207031</v>
      </c>
      <c r="EK184" s="2">
        <f t="shared" si="61"/>
        <v>-1.4600449297714757E-3</v>
      </c>
      <c r="EL184" s="2">
        <f t="shared" si="62"/>
        <v>1.1403015725275023E-2</v>
      </c>
      <c r="EM184" s="2">
        <f t="shared" si="63"/>
        <v>1.3870816712843181E-3</v>
      </c>
      <c r="EN184" s="2">
        <f t="shared" si="64"/>
        <v>8.5526413287674297E-3</v>
      </c>
      <c r="EO184">
        <v>90</v>
      </c>
      <c r="EP184">
        <v>78</v>
      </c>
      <c r="EQ184">
        <v>27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</v>
      </c>
      <c r="EY184">
        <v>0</v>
      </c>
      <c r="EZ184">
        <v>0</v>
      </c>
      <c r="FA184">
        <v>0</v>
      </c>
      <c r="FB184">
        <v>0</v>
      </c>
      <c r="FC184">
        <v>1</v>
      </c>
      <c r="FD184">
        <v>5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770</v>
      </c>
      <c r="FX184">
        <v>137.9700012207031</v>
      </c>
      <c r="FY184">
        <v>138.7200012207031</v>
      </c>
      <c r="FZ184">
        <v>140.67999267578119</v>
      </c>
      <c r="GA184">
        <v>138.46000671386719</v>
      </c>
      <c r="GB184">
        <v>140.3399963378906</v>
      </c>
      <c r="GC184">
        <v>754</v>
      </c>
      <c r="GD184">
        <v>64</v>
      </c>
      <c r="GE184">
        <v>388</v>
      </c>
      <c r="GF184">
        <v>6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2.4</v>
      </c>
      <c r="GX184" t="s">
        <v>218</v>
      </c>
      <c r="GY184">
        <v>1725655</v>
      </c>
      <c r="GZ184">
        <v>1522050</v>
      </c>
      <c r="HA184">
        <v>0.88400000000000001</v>
      </c>
      <c r="HB184">
        <v>1.0129999999999999</v>
      </c>
      <c r="HC184">
        <v>2.13</v>
      </c>
      <c r="HD184">
        <v>2.15</v>
      </c>
      <c r="HE184">
        <v>0.6038</v>
      </c>
      <c r="HF184" s="2">
        <f t="shared" si="65"/>
        <v>5.4065743468870719E-3</v>
      </c>
      <c r="HG184" s="2">
        <f t="shared" si="66"/>
        <v>1.393226867444608E-2</v>
      </c>
      <c r="HH184" s="2">
        <f t="shared" si="67"/>
        <v>1.8742395079874852E-3</v>
      </c>
      <c r="HI184" s="2">
        <f t="shared" si="68"/>
        <v>1.3395964607958555E-2</v>
      </c>
      <c r="HJ184" s="3">
        <f t="shared" si="69"/>
        <v>140.65268554822941</v>
      </c>
      <c r="HK184" s="4" t="str">
        <f t="shared" si="70"/>
        <v>WM</v>
      </c>
    </row>
    <row r="185" spans="1:219" hidden="1" x14ac:dyDescent="0.3">
      <c r="A185">
        <v>176</v>
      </c>
      <c r="B185" t="s">
        <v>802</v>
      </c>
      <c r="C185">
        <v>10</v>
      </c>
      <c r="D185">
        <v>1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33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22</v>
      </c>
      <c r="W185">
        <v>19</v>
      </c>
      <c r="X185">
        <v>13</v>
      </c>
      <c r="Y185">
        <v>15</v>
      </c>
      <c r="Z185">
        <v>30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461</v>
      </c>
      <c r="AV185">
        <v>123.2200012207031</v>
      </c>
      <c r="AW185">
        <v>123.30999755859381</v>
      </c>
      <c r="AX185">
        <v>124.44000244140619</v>
      </c>
      <c r="AY185">
        <v>122.8000030517578</v>
      </c>
      <c r="AZ185">
        <v>123.5699996948242</v>
      </c>
      <c r="BA185" s="2">
        <f t="shared" si="53"/>
        <v>7.298381288828315E-4</v>
      </c>
      <c r="BB185" s="2">
        <f t="shared" si="54"/>
        <v>9.0807205130396529E-3</v>
      </c>
      <c r="BC185" s="2">
        <f t="shared" si="55"/>
        <v>4.1358731403240423E-3</v>
      </c>
      <c r="BD185" s="2">
        <f t="shared" si="56"/>
        <v>6.2312587599582248E-3</v>
      </c>
      <c r="BE185">
        <v>69</v>
      </c>
      <c r="BF185">
        <v>18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3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240</v>
      </c>
      <c r="CN185">
        <v>123.5699996948242</v>
      </c>
      <c r="CO185">
        <v>124.76999664306641</v>
      </c>
      <c r="CP185">
        <v>125.75</v>
      </c>
      <c r="CQ185">
        <v>123.9300003051758</v>
      </c>
      <c r="CR185">
        <v>125.75</v>
      </c>
      <c r="CS185" s="2">
        <f t="shared" si="57"/>
        <v>9.617672361369678E-3</v>
      </c>
      <c r="CT185" s="2">
        <f t="shared" si="58"/>
        <v>7.7932672519570589E-3</v>
      </c>
      <c r="CU185" s="2">
        <f t="shared" si="59"/>
        <v>6.7323584234246781E-3</v>
      </c>
      <c r="CV185" s="2">
        <f t="shared" si="60"/>
        <v>1.4473158606951975E-2</v>
      </c>
      <c r="CW185">
        <v>42</v>
      </c>
      <c r="CX185">
        <v>8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11</v>
      </c>
      <c r="DG185">
        <v>4</v>
      </c>
      <c r="DH185">
        <v>2</v>
      </c>
      <c r="DI185">
        <v>0</v>
      </c>
      <c r="DJ185">
        <v>2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2</v>
      </c>
      <c r="DR185">
        <v>0</v>
      </c>
      <c r="DS185">
        <v>0</v>
      </c>
      <c r="DT185">
        <v>0</v>
      </c>
      <c r="DU185">
        <v>1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765</v>
      </c>
      <c r="EF185">
        <v>125.75</v>
      </c>
      <c r="EG185">
        <v>125.0299987792969</v>
      </c>
      <c r="EH185">
        <v>125.879997253418</v>
      </c>
      <c r="EI185">
        <v>124.120002746582</v>
      </c>
      <c r="EJ185">
        <v>124.5500030517578</v>
      </c>
      <c r="EK185" s="2">
        <f t="shared" si="61"/>
        <v>-5.758627751201173E-3</v>
      </c>
      <c r="EL185" s="2">
        <f t="shared" si="62"/>
        <v>6.7524506884910629E-3</v>
      </c>
      <c r="EM185" s="2">
        <f t="shared" si="63"/>
        <v>7.2782215596213229E-3</v>
      </c>
      <c r="EN185" s="2">
        <f t="shared" si="64"/>
        <v>3.4524311091113091E-3</v>
      </c>
      <c r="EO185">
        <v>79</v>
      </c>
      <c r="EP185">
        <v>5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8</v>
      </c>
      <c r="EY185">
        <v>7</v>
      </c>
      <c r="EZ185">
        <v>10</v>
      </c>
      <c r="FA185">
        <v>4</v>
      </c>
      <c r="FB185">
        <v>3</v>
      </c>
      <c r="FC185">
        <v>0</v>
      </c>
      <c r="FD185">
        <v>0</v>
      </c>
      <c r="FE185">
        <v>0</v>
      </c>
      <c r="FF185">
        <v>0</v>
      </c>
      <c r="FG185">
        <v>5</v>
      </c>
      <c r="FH185">
        <v>0</v>
      </c>
      <c r="FI185">
        <v>0</v>
      </c>
      <c r="FJ185">
        <v>0</v>
      </c>
      <c r="FK185">
        <v>1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574</v>
      </c>
      <c r="FX185">
        <v>124.5500030517578</v>
      </c>
      <c r="FY185">
        <v>125.6999969482422</v>
      </c>
      <c r="FZ185">
        <v>126.2900009155273</v>
      </c>
      <c r="GA185">
        <v>123.34999847412109</v>
      </c>
      <c r="GB185">
        <v>123.4300003051758</v>
      </c>
      <c r="GC185">
        <v>254</v>
      </c>
      <c r="GD185">
        <v>154</v>
      </c>
      <c r="GE185">
        <v>134</v>
      </c>
      <c r="GF185">
        <v>51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35</v>
      </c>
      <c r="GM185">
        <v>0</v>
      </c>
      <c r="GN185">
        <v>5</v>
      </c>
      <c r="GO185">
        <v>1</v>
      </c>
      <c r="GP185">
        <v>1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3</v>
      </c>
      <c r="GX185" t="s">
        <v>288</v>
      </c>
      <c r="GY185">
        <v>212240</v>
      </c>
      <c r="GZ185">
        <v>148400</v>
      </c>
      <c r="HA185">
        <v>1.3320000000000001</v>
      </c>
      <c r="HB185">
        <v>2.2679999999999998</v>
      </c>
      <c r="HC185">
        <v>3.9</v>
      </c>
      <c r="HD185">
        <v>10.029999999999999</v>
      </c>
      <c r="HE185">
        <v>0.27379999999999999</v>
      </c>
      <c r="HF185" s="2">
        <f t="shared" si="65"/>
        <v>9.1487185712336716E-3</v>
      </c>
      <c r="HG185" s="2">
        <f t="shared" si="66"/>
        <v>4.6718185367640164E-3</v>
      </c>
      <c r="HH185" s="2">
        <f t="shared" si="67"/>
        <v>1.8695294599638923E-2</v>
      </c>
      <c r="HI185" s="2">
        <f t="shared" si="68"/>
        <v>6.4815547968000153E-4</v>
      </c>
      <c r="HJ185" s="3">
        <f t="shared" si="69"/>
        <v>126.28724452405618</v>
      </c>
      <c r="HK185" s="4" t="str">
        <f t="shared" si="70"/>
        <v>WTS</v>
      </c>
    </row>
    <row r="186" spans="1:219" hidden="1" x14ac:dyDescent="0.3">
      <c r="A186">
        <v>177</v>
      </c>
      <c r="B186" t="s">
        <v>803</v>
      </c>
      <c r="C186">
        <v>9</v>
      </c>
      <c r="D186">
        <v>0</v>
      </c>
      <c r="E186">
        <v>5</v>
      </c>
      <c r="F186">
        <v>1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11</v>
      </c>
      <c r="N186">
        <v>129</v>
      </c>
      <c r="O186">
        <v>31</v>
      </c>
      <c r="P186">
        <v>19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4</v>
      </c>
      <c r="W186">
        <v>2</v>
      </c>
      <c r="X186">
        <v>1</v>
      </c>
      <c r="Y186">
        <v>3</v>
      </c>
      <c r="Z186">
        <v>0</v>
      </c>
      <c r="AA186">
        <v>1</v>
      </c>
      <c r="AB186">
        <v>10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804</v>
      </c>
      <c r="AV186">
        <v>45.090000152587891</v>
      </c>
      <c r="AW186">
        <v>45.150001525878913</v>
      </c>
      <c r="AX186">
        <v>45.669998168945313</v>
      </c>
      <c r="AY186">
        <v>44.930000305175781</v>
      </c>
      <c r="AZ186">
        <v>45.080001831054688</v>
      </c>
      <c r="BA186" s="2">
        <f t="shared" si="53"/>
        <v>1.3289340257637283E-3</v>
      </c>
      <c r="BB186" s="2">
        <f t="shared" si="54"/>
        <v>1.1385957169141925E-2</v>
      </c>
      <c r="BC186" s="2">
        <f t="shared" si="55"/>
        <v>4.8726736050502817E-3</v>
      </c>
      <c r="BD186" s="2">
        <f t="shared" si="56"/>
        <v>3.3274516367826079E-3</v>
      </c>
      <c r="BE186">
        <v>73</v>
      </c>
      <c r="BF186">
        <v>8</v>
      </c>
      <c r="BG186">
        <v>1</v>
      </c>
      <c r="BH186">
        <v>0</v>
      </c>
      <c r="BI186">
        <v>0</v>
      </c>
      <c r="BJ186">
        <v>1</v>
      </c>
      <c r="BK186">
        <v>1</v>
      </c>
      <c r="BL186">
        <v>0</v>
      </c>
      <c r="BM186">
        <v>0</v>
      </c>
      <c r="BN186">
        <v>84</v>
      </c>
      <c r="BO186">
        <v>35</v>
      </c>
      <c r="BP186">
        <v>18</v>
      </c>
      <c r="BQ186">
        <v>10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 t="s">
        <v>805</v>
      </c>
      <c r="CN186">
        <v>45.080001831054688</v>
      </c>
      <c r="CO186">
        <v>45.619998931884773</v>
      </c>
      <c r="CP186">
        <v>46.389999389648438</v>
      </c>
      <c r="CQ186">
        <v>45.520000457763672</v>
      </c>
      <c r="CR186">
        <v>46.240001678466797</v>
      </c>
      <c r="CS186" s="2">
        <f t="shared" si="57"/>
        <v>1.1836850361096163E-2</v>
      </c>
      <c r="CT186" s="2">
        <f t="shared" si="58"/>
        <v>1.6598414914734461E-2</v>
      </c>
      <c r="CU186" s="2">
        <f t="shared" si="59"/>
        <v>2.191987647137128E-3</v>
      </c>
      <c r="CV186" s="2">
        <f t="shared" si="60"/>
        <v>1.5570960090133812E-2</v>
      </c>
      <c r="CW186">
        <v>63</v>
      </c>
      <c r="CX186">
        <v>73</v>
      </c>
      <c r="CY186">
        <v>43</v>
      </c>
      <c r="CZ186">
        <v>8</v>
      </c>
      <c r="DA186">
        <v>0</v>
      </c>
      <c r="DB186">
        <v>1</v>
      </c>
      <c r="DC186">
        <v>2</v>
      </c>
      <c r="DD186">
        <v>0</v>
      </c>
      <c r="DE186">
        <v>0</v>
      </c>
      <c r="DF186">
        <v>15</v>
      </c>
      <c r="DG186">
        <v>1</v>
      </c>
      <c r="DH186">
        <v>0</v>
      </c>
      <c r="DI186">
        <v>0</v>
      </c>
      <c r="DJ186">
        <v>0</v>
      </c>
      <c r="DK186">
        <v>1</v>
      </c>
      <c r="DL186">
        <v>16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610</v>
      </c>
      <c r="EF186">
        <v>46.240001678466797</v>
      </c>
      <c r="EG186">
        <v>45.799999237060547</v>
      </c>
      <c r="EH186">
        <v>46.020000457763672</v>
      </c>
      <c r="EI186">
        <v>44.860000610351563</v>
      </c>
      <c r="EJ186">
        <v>45.049999237060547</v>
      </c>
      <c r="EK186" s="2">
        <f t="shared" si="61"/>
        <v>-9.607040365411379E-3</v>
      </c>
      <c r="EL186" s="2">
        <f t="shared" si="62"/>
        <v>4.7805566821981227E-3</v>
      </c>
      <c r="EM186" s="2">
        <f t="shared" si="63"/>
        <v>2.0523987824618839E-2</v>
      </c>
      <c r="EN186" s="2">
        <f t="shared" si="64"/>
        <v>4.2175056587500093E-3</v>
      </c>
      <c r="EO186">
        <v>11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5</v>
      </c>
      <c r="EY186">
        <v>3</v>
      </c>
      <c r="EZ186">
        <v>6</v>
      </c>
      <c r="FA186">
        <v>5</v>
      </c>
      <c r="FB186">
        <v>171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11</v>
      </c>
      <c r="FP186">
        <v>0</v>
      </c>
      <c r="FQ186">
        <v>0</v>
      </c>
      <c r="FR186">
        <v>0</v>
      </c>
      <c r="FS186">
        <v>1</v>
      </c>
      <c r="FT186">
        <v>0</v>
      </c>
      <c r="FU186">
        <v>0</v>
      </c>
      <c r="FV186">
        <v>0</v>
      </c>
      <c r="FW186" t="s">
        <v>806</v>
      </c>
      <c r="FX186">
        <v>45.049999237060547</v>
      </c>
      <c r="FY186">
        <v>45.450000762939453</v>
      </c>
      <c r="FZ186">
        <v>45.650001525878913</v>
      </c>
      <c r="GA186">
        <v>45.069999694824219</v>
      </c>
      <c r="GB186">
        <v>45.479999542236328</v>
      </c>
      <c r="GC186">
        <v>470</v>
      </c>
      <c r="GD186">
        <v>363</v>
      </c>
      <c r="GE186">
        <v>198</v>
      </c>
      <c r="GF186">
        <v>206</v>
      </c>
      <c r="GG186">
        <v>0</v>
      </c>
      <c r="GH186">
        <v>27</v>
      </c>
      <c r="GI186">
        <v>0</v>
      </c>
      <c r="GJ186">
        <v>8</v>
      </c>
      <c r="GK186">
        <v>0</v>
      </c>
      <c r="GL186">
        <v>171</v>
      </c>
      <c r="GM186">
        <v>0</v>
      </c>
      <c r="GN186">
        <v>171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2.2000000000000002</v>
      </c>
      <c r="GX186" t="s">
        <v>218</v>
      </c>
      <c r="GY186">
        <v>34152673</v>
      </c>
      <c r="GZ186">
        <v>27267666</v>
      </c>
      <c r="HC186">
        <v>0.1</v>
      </c>
      <c r="HD186">
        <v>1.48</v>
      </c>
      <c r="HE186">
        <v>0.55859999999999999</v>
      </c>
      <c r="HF186" s="2">
        <f t="shared" si="65"/>
        <v>8.800913512966857E-3</v>
      </c>
      <c r="HG186" s="2">
        <f t="shared" si="66"/>
        <v>4.3811775740265624E-3</v>
      </c>
      <c r="HH186" s="2">
        <f t="shared" si="67"/>
        <v>8.3608594441453299E-3</v>
      </c>
      <c r="HI186" s="2">
        <f t="shared" si="68"/>
        <v>9.014948362771058E-3</v>
      </c>
      <c r="HJ186" s="3">
        <f t="shared" si="69"/>
        <v>45.649125287021533</v>
      </c>
      <c r="HK186" s="4" t="str">
        <f t="shared" si="70"/>
        <v>WFC</v>
      </c>
    </row>
    <row r="187" spans="1:219" hidden="1" x14ac:dyDescent="0.3">
      <c r="A187">
        <v>178</v>
      </c>
      <c r="B187" t="s">
        <v>807</v>
      </c>
      <c r="C187">
        <v>10</v>
      </c>
      <c r="D187">
        <v>1</v>
      </c>
      <c r="E187">
        <v>5</v>
      </c>
      <c r="F187">
        <v>1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55</v>
      </c>
      <c r="N187">
        <v>93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12</v>
      </c>
      <c r="W187">
        <v>4</v>
      </c>
      <c r="X187">
        <v>2</v>
      </c>
      <c r="Y187">
        <v>2</v>
      </c>
      <c r="Z187">
        <v>4</v>
      </c>
      <c r="AA187">
        <v>1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4</v>
      </c>
      <c r="AH187">
        <v>0</v>
      </c>
      <c r="AI187">
        <v>1</v>
      </c>
      <c r="AJ187">
        <v>0</v>
      </c>
      <c r="AK187">
        <v>1</v>
      </c>
      <c r="AL187">
        <v>1</v>
      </c>
      <c r="AM187">
        <v>2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 t="s">
        <v>332</v>
      </c>
      <c r="AV187">
        <v>91.389999389648438</v>
      </c>
      <c r="AW187">
        <v>91.260002136230483</v>
      </c>
      <c r="AX187">
        <v>92.440002441406236</v>
      </c>
      <c r="AY187">
        <v>90.260002136230483</v>
      </c>
      <c r="AZ187">
        <v>92.040000915527344</v>
      </c>
      <c r="BA187" s="2">
        <f t="shared" si="53"/>
        <v>-1.4244712949260663E-3</v>
      </c>
      <c r="BB187" s="2">
        <f t="shared" si="54"/>
        <v>1.2765039744819351E-2</v>
      </c>
      <c r="BC187" s="2">
        <f t="shared" si="55"/>
        <v>1.0957703008895647E-2</v>
      </c>
      <c r="BD187" s="2">
        <f t="shared" si="56"/>
        <v>1.9339404189386178E-2</v>
      </c>
      <c r="BE187">
        <v>33</v>
      </c>
      <c r="BF187">
        <v>116</v>
      </c>
      <c r="BG187">
        <v>20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7</v>
      </c>
      <c r="BO187">
        <v>1</v>
      </c>
      <c r="BP187">
        <v>1</v>
      </c>
      <c r="BQ187">
        <v>0</v>
      </c>
      <c r="BR187">
        <v>1</v>
      </c>
      <c r="BS187">
        <v>1</v>
      </c>
      <c r="BT187">
        <v>10</v>
      </c>
      <c r="BU187">
        <v>0</v>
      </c>
      <c r="BV187">
        <v>0</v>
      </c>
      <c r="BW187">
        <v>0</v>
      </c>
      <c r="BX187">
        <v>0</v>
      </c>
      <c r="BY187">
        <v>1</v>
      </c>
      <c r="BZ187">
        <v>1</v>
      </c>
      <c r="CA187">
        <v>0</v>
      </c>
      <c r="CB187">
        <v>0</v>
      </c>
      <c r="CC187">
        <v>1</v>
      </c>
      <c r="CD187">
        <v>1</v>
      </c>
      <c r="CE187">
        <v>3</v>
      </c>
      <c r="CF187">
        <v>0</v>
      </c>
      <c r="CG187">
        <v>1</v>
      </c>
      <c r="CH187">
        <v>1</v>
      </c>
      <c r="CI187">
        <v>1</v>
      </c>
      <c r="CJ187">
        <v>0</v>
      </c>
      <c r="CK187">
        <v>1</v>
      </c>
      <c r="CL187">
        <v>1</v>
      </c>
      <c r="CM187" t="s">
        <v>808</v>
      </c>
      <c r="CN187">
        <v>92.040000915527344</v>
      </c>
      <c r="CO187">
        <v>93.819999694824219</v>
      </c>
      <c r="CP187">
        <v>93.819999694824219</v>
      </c>
      <c r="CQ187">
        <v>91.089996337890625</v>
      </c>
      <c r="CR187">
        <v>93.330001831054673</v>
      </c>
      <c r="CS187" s="2">
        <f t="shared" si="57"/>
        <v>1.8972487583530318E-2</v>
      </c>
      <c r="CT187" s="2">
        <f t="shared" si="58"/>
        <v>0</v>
      </c>
      <c r="CU187" s="2">
        <f t="shared" si="59"/>
        <v>2.9098309164503178E-2</v>
      </c>
      <c r="CV187" s="2">
        <f t="shared" si="60"/>
        <v>2.4000915560024261E-2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1</v>
      </c>
      <c r="DI187">
        <v>6</v>
      </c>
      <c r="DJ187">
        <v>175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1</v>
      </c>
      <c r="DX187">
        <v>0</v>
      </c>
      <c r="DY187">
        <v>0</v>
      </c>
      <c r="DZ187">
        <v>0</v>
      </c>
      <c r="EA187">
        <v>1</v>
      </c>
      <c r="EB187">
        <v>0</v>
      </c>
      <c r="EC187">
        <v>0</v>
      </c>
      <c r="ED187">
        <v>0</v>
      </c>
      <c r="EE187" t="s">
        <v>355</v>
      </c>
      <c r="EF187">
        <v>93.330001831054673</v>
      </c>
      <c r="EG187">
        <v>92.5</v>
      </c>
      <c r="EH187">
        <v>93.230003356933594</v>
      </c>
      <c r="EI187">
        <v>91.389999389648438</v>
      </c>
      <c r="EJ187">
        <v>91.720001220703125</v>
      </c>
      <c r="EK187" s="2">
        <f t="shared" si="61"/>
        <v>-8.9729927681585497E-3</v>
      </c>
      <c r="EL187" s="2">
        <f t="shared" si="62"/>
        <v>7.8301333331369793E-3</v>
      </c>
      <c r="EM187" s="2">
        <f t="shared" si="63"/>
        <v>1.2000006598395285E-2</v>
      </c>
      <c r="EN187" s="2">
        <f t="shared" si="64"/>
        <v>3.5979265881235234E-3</v>
      </c>
      <c r="EO187">
        <v>95</v>
      </c>
      <c r="EP187">
        <v>19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17</v>
      </c>
      <c r="EY187">
        <v>4</v>
      </c>
      <c r="EZ187">
        <v>4</v>
      </c>
      <c r="FA187">
        <v>4</v>
      </c>
      <c r="FB187">
        <v>48</v>
      </c>
      <c r="FC187">
        <v>0</v>
      </c>
      <c r="FD187">
        <v>0</v>
      </c>
      <c r="FE187">
        <v>0</v>
      </c>
      <c r="FF187">
        <v>0</v>
      </c>
      <c r="FG187">
        <v>19</v>
      </c>
      <c r="FH187">
        <v>0</v>
      </c>
      <c r="FI187">
        <v>0</v>
      </c>
      <c r="FJ187">
        <v>0</v>
      </c>
      <c r="FK187">
        <v>1</v>
      </c>
      <c r="FL187">
        <v>0</v>
      </c>
      <c r="FM187">
        <v>0</v>
      </c>
      <c r="FN187">
        <v>0</v>
      </c>
      <c r="FO187">
        <v>115</v>
      </c>
      <c r="FP187">
        <v>19</v>
      </c>
      <c r="FQ187">
        <v>0</v>
      </c>
      <c r="FR187">
        <v>0</v>
      </c>
      <c r="FS187">
        <v>1</v>
      </c>
      <c r="FT187">
        <v>1</v>
      </c>
      <c r="FU187">
        <v>0</v>
      </c>
      <c r="FV187">
        <v>0</v>
      </c>
      <c r="FW187" t="s">
        <v>809</v>
      </c>
      <c r="FX187">
        <v>91.720001220703125</v>
      </c>
      <c r="FY187">
        <v>93.069999694824219</v>
      </c>
      <c r="FZ187">
        <v>93.760002136230469</v>
      </c>
      <c r="GA187">
        <v>90.669998168945313</v>
      </c>
      <c r="GB187">
        <v>91.459999084472656</v>
      </c>
      <c r="GC187">
        <v>432</v>
      </c>
      <c r="GD187">
        <v>293</v>
      </c>
      <c r="GE187">
        <v>114</v>
      </c>
      <c r="GF187">
        <v>259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228</v>
      </c>
      <c r="GM187">
        <v>0</v>
      </c>
      <c r="GN187">
        <v>223</v>
      </c>
      <c r="GO187">
        <v>2</v>
      </c>
      <c r="GP187">
        <v>0</v>
      </c>
      <c r="GQ187">
        <v>2</v>
      </c>
      <c r="GR187">
        <v>0</v>
      </c>
      <c r="GS187">
        <v>2</v>
      </c>
      <c r="GT187">
        <v>0</v>
      </c>
      <c r="GU187">
        <v>2</v>
      </c>
      <c r="GV187">
        <v>0</v>
      </c>
      <c r="GW187">
        <v>2</v>
      </c>
      <c r="GX187" t="s">
        <v>218</v>
      </c>
      <c r="GY187">
        <v>606754</v>
      </c>
      <c r="GZ187">
        <v>389016</v>
      </c>
      <c r="HA187">
        <v>1.0109999999999999</v>
      </c>
      <c r="HB187">
        <v>1.8440000000000001</v>
      </c>
      <c r="HC187">
        <v>1.5</v>
      </c>
      <c r="HD187">
        <v>4.5999999999999996</v>
      </c>
      <c r="HE187">
        <v>0</v>
      </c>
      <c r="HF187" s="2">
        <f t="shared" si="65"/>
        <v>1.4505194784009134E-2</v>
      </c>
      <c r="HG187" s="2">
        <f t="shared" si="66"/>
        <v>7.3592408882808824E-3</v>
      </c>
      <c r="HH187" s="2">
        <f t="shared" si="67"/>
        <v>2.5787058490904569E-2</v>
      </c>
      <c r="HI187" s="2">
        <f t="shared" si="68"/>
        <v>8.6376659024203217E-3</v>
      </c>
      <c r="HJ187" s="3">
        <f t="shared" si="69"/>
        <v>93.754924242050663</v>
      </c>
      <c r="HK187" s="4" t="str">
        <f t="shared" si="70"/>
        <v>WCC</v>
      </c>
    </row>
    <row r="188" spans="1:219" hidden="1" x14ac:dyDescent="0.3">
      <c r="A188">
        <v>179</v>
      </c>
      <c r="B188" t="s">
        <v>810</v>
      </c>
      <c r="C188">
        <v>9</v>
      </c>
      <c r="D188">
        <v>2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105</v>
      </c>
      <c r="N188">
        <v>14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43</v>
      </c>
      <c r="W188">
        <v>15</v>
      </c>
      <c r="X188">
        <v>9</v>
      </c>
      <c r="Y188">
        <v>9</v>
      </c>
      <c r="Z188">
        <v>3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3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811</v>
      </c>
      <c r="AV188">
        <v>320.35000610351563</v>
      </c>
      <c r="AW188">
        <v>321.17001342773438</v>
      </c>
      <c r="AX188">
        <v>324.510009765625</v>
      </c>
      <c r="AY188">
        <v>319.29000854492188</v>
      </c>
      <c r="AZ188">
        <v>322.22000122070313</v>
      </c>
      <c r="BA188" s="2">
        <f t="shared" si="53"/>
        <v>2.5531876885612759E-3</v>
      </c>
      <c r="BB188" s="2">
        <f t="shared" si="54"/>
        <v>1.0292429316133944E-2</v>
      </c>
      <c r="BC188" s="2">
        <f t="shared" si="55"/>
        <v>5.8536127415753647E-3</v>
      </c>
      <c r="BD188" s="2">
        <f t="shared" si="56"/>
        <v>9.0931433948272522E-3</v>
      </c>
      <c r="BE188">
        <v>65</v>
      </c>
      <c r="BF188">
        <v>85</v>
      </c>
      <c r="BG188">
        <v>1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4</v>
      </c>
      <c r="BO188">
        <v>1</v>
      </c>
      <c r="BP188">
        <v>1</v>
      </c>
      <c r="BQ188">
        <v>3</v>
      </c>
      <c r="BR188">
        <v>3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3</v>
      </c>
      <c r="BZ188">
        <v>0</v>
      </c>
      <c r="CA188">
        <v>0</v>
      </c>
      <c r="CB188">
        <v>0</v>
      </c>
      <c r="CC188">
        <v>1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770</v>
      </c>
      <c r="CN188">
        <v>322.22000122070313</v>
      </c>
      <c r="CO188">
        <v>325</v>
      </c>
      <c r="CP188">
        <v>333.57998657226563</v>
      </c>
      <c r="CQ188">
        <v>322.95001220703119</v>
      </c>
      <c r="CR188">
        <v>324.54998779296881</v>
      </c>
      <c r="CS188" s="2">
        <f t="shared" si="57"/>
        <v>8.5538423978365197E-3</v>
      </c>
      <c r="CT188" s="2">
        <f t="shared" si="58"/>
        <v>2.5720927266740801E-2</v>
      </c>
      <c r="CU188" s="2">
        <f t="shared" si="59"/>
        <v>6.3076547475963141E-3</v>
      </c>
      <c r="CV188" s="2">
        <f t="shared" si="60"/>
        <v>4.9298279036086301E-3</v>
      </c>
      <c r="CW188">
        <v>95</v>
      </c>
      <c r="CX188">
        <v>33</v>
      </c>
      <c r="CY188">
        <v>19</v>
      </c>
      <c r="CZ188">
        <v>4</v>
      </c>
      <c r="DA188">
        <v>2</v>
      </c>
      <c r="DB188">
        <v>1</v>
      </c>
      <c r="DC188">
        <v>25</v>
      </c>
      <c r="DD188">
        <v>1</v>
      </c>
      <c r="DE188">
        <v>2</v>
      </c>
      <c r="DF188">
        <v>27</v>
      </c>
      <c r="DG188">
        <v>14</v>
      </c>
      <c r="DH188">
        <v>4</v>
      </c>
      <c r="DI188">
        <v>4</v>
      </c>
      <c r="DJ188">
        <v>2</v>
      </c>
      <c r="DK188">
        <v>1</v>
      </c>
      <c r="DL188">
        <v>3</v>
      </c>
      <c r="DM188">
        <v>1</v>
      </c>
      <c r="DN188">
        <v>0</v>
      </c>
      <c r="DO188">
        <v>0</v>
      </c>
      <c r="DP188">
        <v>0</v>
      </c>
      <c r="DQ188">
        <v>2</v>
      </c>
      <c r="DR188">
        <v>2</v>
      </c>
      <c r="DS188">
        <v>0</v>
      </c>
      <c r="DT188">
        <v>0</v>
      </c>
      <c r="DU188">
        <v>1</v>
      </c>
      <c r="DV188">
        <v>1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340</v>
      </c>
      <c r="EF188">
        <v>324.54998779296881</v>
      </c>
      <c r="EG188">
        <v>324.83999633789063</v>
      </c>
      <c r="EH188">
        <v>330.8800048828125</v>
      </c>
      <c r="EI188">
        <v>323.54000854492188</v>
      </c>
      <c r="EJ188">
        <v>328.51998901367188</v>
      </c>
      <c r="EK188" s="2">
        <f t="shared" si="61"/>
        <v>8.9277351370287139E-4</v>
      </c>
      <c r="EL188" s="2">
        <f t="shared" si="62"/>
        <v>1.825437758640347E-2</v>
      </c>
      <c r="EM188" s="2">
        <f t="shared" si="63"/>
        <v>4.0019326672339206E-3</v>
      </c>
      <c r="EN188" s="2">
        <f t="shared" si="64"/>
        <v>1.5158835490350464E-2</v>
      </c>
      <c r="EO188">
        <v>32</v>
      </c>
      <c r="EP188">
        <v>130</v>
      </c>
      <c r="EQ188">
        <v>21</v>
      </c>
      <c r="ER188">
        <v>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1</v>
      </c>
      <c r="FB188">
        <v>0</v>
      </c>
      <c r="FC188">
        <v>1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812</v>
      </c>
      <c r="FX188">
        <v>328.51998901367188</v>
      </c>
      <c r="FY188">
        <v>328.07000732421881</v>
      </c>
      <c r="FZ188">
        <v>334.83999633789063</v>
      </c>
      <c r="GA188">
        <v>327.47000122070313</v>
      </c>
      <c r="GB188">
        <v>329.8800048828125</v>
      </c>
      <c r="GC188">
        <v>610</v>
      </c>
      <c r="GD188">
        <v>143</v>
      </c>
      <c r="GE188">
        <v>340</v>
      </c>
      <c r="GF188">
        <v>52</v>
      </c>
      <c r="GG188">
        <v>2</v>
      </c>
      <c r="GH188">
        <v>10</v>
      </c>
      <c r="GI188">
        <v>2</v>
      </c>
      <c r="GJ188">
        <v>10</v>
      </c>
      <c r="GK188">
        <v>0</v>
      </c>
      <c r="GL188">
        <v>8</v>
      </c>
      <c r="GM188">
        <v>0</v>
      </c>
      <c r="GN188">
        <v>2</v>
      </c>
      <c r="GO188">
        <v>3</v>
      </c>
      <c r="GP188">
        <v>1</v>
      </c>
      <c r="GQ188">
        <v>2</v>
      </c>
      <c r="GR188">
        <v>1</v>
      </c>
      <c r="GS188">
        <v>0</v>
      </c>
      <c r="GT188">
        <v>0</v>
      </c>
      <c r="GU188">
        <v>0</v>
      </c>
      <c r="GV188">
        <v>0</v>
      </c>
      <c r="GW188">
        <v>2</v>
      </c>
      <c r="GX188" t="s">
        <v>218</v>
      </c>
      <c r="GY188">
        <v>847298</v>
      </c>
      <c r="GZ188">
        <v>463483</v>
      </c>
      <c r="HA188">
        <v>1.966</v>
      </c>
      <c r="HB188">
        <v>2.7490000000000001</v>
      </c>
      <c r="HC188">
        <v>2.19</v>
      </c>
      <c r="HD188">
        <v>1.71</v>
      </c>
      <c r="HE188">
        <v>0.11849999999999999</v>
      </c>
      <c r="HF188" s="2">
        <f t="shared" si="65"/>
        <v>-1.3716026439696272E-3</v>
      </c>
      <c r="HG188" s="2">
        <f t="shared" si="66"/>
        <v>2.0218579284776217E-2</v>
      </c>
      <c r="HH188" s="2">
        <f t="shared" si="67"/>
        <v>1.8288965468358231E-3</v>
      </c>
      <c r="HI188" s="2">
        <f t="shared" si="68"/>
        <v>7.3056979096550734E-3</v>
      </c>
      <c r="HJ188" s="3">
        <f t="shared" si="69"/>
        <v>334.70311677826066</v>
      </c>
      <c r="HK188" s="4" t="str">
        <f t="shared" si="70"/>
        <v>WST</v>
      </c>
    </row>
    <row r="189" spans="1:219" hidden="1" x14ac:dyDescent="0.3">
      <c r="A189">
        <v>180</v>
      </c>
      <c r="B189" t="s">
        <v>813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3</v>
      </c>
      <c r="N189">
        <v>8</v>
      </c>
      <c r="O189">
        <v>13</v>
      </c>
      <c r="P189">
        <v>17</v>
      </c>
      <c r="Q189">
        <v>154</v>
      </c>
      <c r="R189">
        <v>0</v>
      </c>
      <c r="S189">
        <v>0</v>
      </c>
      <c r="T189">
        <v>0</v>
      </c>
      <c r="U189">
        <v>0</v>
      </c>
      <c r="V189">
        <v>2</v>
      </c>
      <c r="W189">
        <v>1</v>
      </c>
      <c r="X189">
        <v>0</v>
      </c>
      <c r="Y189">
        <v>0</v>
      </c>
      <c r="Z189">
        <v>0</v>
      </c>
      <c r="AA189">
        <v>1</v>
      </c>
      <c r="AB189">
        <v>3</v>
      </c>
      <c r="AC189">
        <v>1</v>
      </c>
      <c r="AD189">
        <v>3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273</v>
      </c>
      <c r="AV189">
        <v>54.520000457763672</v>
      </c>
      <c r="AW189">
        <v>54.990001678466797</v>
      </c>
      <c r="AX189">
        <v>55.520000457763672</v>
      </c>
      <c r="AY189">
        <v>54.799999237060547</v>
      </c>
      <c r="AZ189">
        <v>54.900001525878913</v>
      </c>
      <c r="BA189" s="2">
        <f t="shared" si="53"/>
        <v>8.5470304847647949E-3</v>
      </c>
      <c r="BB189" s="2">
        <f t="shared" si="54"/>
        <v>9.5460874446510191E-3</v>
      </c>
      <c r="BC189" s="2">
        <f t="shared" si="55"/>
        <v>3.4552179597523436E-3</v>
      </c>
      <c r="BD189" s="2">
        <f t="shared" si="56"/>
        <v>1.8215352648255356E-3</v>
      </c>
      <c r="BE189">
        <v>81</v>
      </c>
      <c r="BF189">
        <v>107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17</v>
      </c>
      <c r="BO189">
        <v>6</v>
      </c>
      <c r="BP189">
        <v>2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351</v>
      </c>
      <c r="CN189">
        <v>54.900001525878913</v>
      </c>
      <c r="CO189">
        <v>55.529998779296882</v>
      </c>
      <c r="CP189">
        <v>56.389999389648438</v>
      </c>
      <c r="CQ189">
        <v>55.389999389648438</v>
      </c>
      <c r="CR189">
        <v>56.049999237060547</v>
      </c>
      <c r="CS189" s="2">
        <f t="shared" si="57"/>
        <v>1.1345169588817816E-2</v>
      </c>
      <c r="CT189" s="2">
        <f t="shared" si="58"/>
        <v>1.525094200496524E-2</v>
      </c>
      <c r="CU189" s="2">
        <f t="shared" si="59"/>
        <v>2.5211487975151936E-3</v>
      </c>
      <c r="CV189" s="2">
        <f t="shared" si="60"/>
        <v>1.1775198151576682E-2</v>
      </c>
      <c r="CW189">
        <v>47</v>
      </c>
      <c r="CX189">
        <v>102</v>
      </c>
      <c r="CY189">
        <v>44</v>
      </c>
      <c r="CZ189">
        <v>1</v>
      </c>
      <c r="DA189">
        <v>0</v>
      </c>
      <c r="DB189">
        <v>1</v>
      </c>
      <c r="DC189">
        <v>4</v>
      </c>
      <c r="DD189">
        <v>0</v>
      </c>
      <c r="DE189">
        <v>0</v>
      </c>
      <c r="DF189">
        <v>1</v>
      </c>
      <c r="DG189">
        <v>1</v>
      </c>
      <c r="DH189">
        <v>0</v>
      </c>
      <c r="DI189">
        <v>0</v>
      </c>
      <c r="DJ189">
        <v>0</v>
      </c>
      <c r="DK189">
        <v>2</v>
      </c>
      <c r="DL189">
        <v>2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675</v>
      </c>
      <c r="EF189">
        <v>56.049999237060547</v>
      </c>
      <c r="EG189">
        <v>55.659999847412109</v>
      </c>
      <c r="EH189">
        <v>56</v>
      </c>
      <c r="EI189">
        <v>55.200000762939453</v>
      </c>
      <c r="EJ189">
        <v>55.75</v>
      </c>
      <c r="EK189" s="2">
        <f t="shared" si="61"/>
        <v>-7.0068162184260263E-3</v>
      </c>
      <c r="EL189" s="2">
        <f t="shared" si="62"/>
        <v>6.0714312962123484E-3</v>
      </c>
      <c r="EM189" s="2">
        <f t="shared" si="63"/>
        <v>8.2644463840048088E-3</v>
      </c>
      <c r="EN189" s="2">
        <f t="shared" si="64"/>
        <v>9.8654571670053759E-3</v>
      </c>
      <c r="EO189">
        <v>40</v>
      </c>
      <c r="EP189">
        <v>4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13</v>
      </c>
      <c r="EY189">
        <v>21</v>
      </c>
      <c r="EZ189">
        <v>25</v>
      </c>
      <c r="FA189">
        <v>30</v>
      </c>
      <c r="FB189">
        <v>70</v>
      </c>
      <c r="FC189">
        <v>0</v>
      </c>
      <c r="FD189">
        <v>0</v>
      </c>
      <c r="FE189">
        <v>0</v>
      </c>
      <c r="FF189">
        <v>0</v>
      </c>
      <c r="FG189">
        <v>3</v>
      </c>
      <c r="FH189">
        <v>0</v>
      </c>
      <c r="FI189">
        <v>0</v>
      </c>
      <c r="FJ189">
        <v>0</v>
      </c>
      <c r="FK189">
        <v>2</v>
      </c>
      <c r="FL189">
        <v>0</v>
      </c>
      <c r="FM189">
        <v>2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763</v>
      </c>
      <c r="FX189">
        <v>55.75</v>
      </c>
      <c r="FY189">
        <v>56.299999237060547</v>
      </c>
      <c r="FZ189">
        <v>57.720001220703118</v>
      </c>
      <c r="GA189">
        <v>56.194999694824219</v>
      </c>
      <c r="GB189">
        <v>57.369998931884773</v>
      </c>
      <c r="GC189">
        <v>621</v>
      </c>
      <c r="GD189">
        <v>189</v>
      </c>
      <c r="GE189">
        <v>238</v>
      </c>
      <c r="GF189">
        <v>161</v>
      </c>
      <c r="GG189">
        <v>0</v>
      </c>
      <c r="GH189">
        <v>172</v>
      </c>
      <c r="GI189">
        <v>0</v>
      </c>
      <c r="GJ189">
        <v>1</v>
      </c>
      <c r="GK189">
        <v>3</v>
      </c>
      <c r="GL189">
        <v>70</v>
      </c>
      <c r="GM189">
        <v>0</v>
      </c>
      <c r="GN189">
        <v>70</v>
      </c>
      <c r="GO189">
        <v>2</v>
      </c>
      <c r="GP189">
        <v>2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2.1</v>
      </c>
      <c r="GX189" t="s">
        <v>218</v>
      </c>
      <c r="GY189">
        <v>1518132</v>
      </c>
      <c r="GZ189">
        <v>1862983</v>
      </c>
      <c r="HA189">
        <v>0.81</v>
      </c>
      <c r="HB189">
        <v>1.595</v>
      </c>
      <c r="HC189">
        <v>0.63</v>
      </c>
      <c r="HD189">
        <v>1.8</v>
      </c>
      <c r="HF189" s="2">
        <f t="shared" si="65"/>
        <v>9.7690807196050278E-3</v>
      </c>
      <c r="HG189" s="2">
        <f t="shared" si="66"/>
        <v>2.4601558447875482E-2</v>
      </c>
      <c r="HH189" s="2">
        <f t="shared" si="67"/>
        <v>1.865000775474468E-3</v>
      </c>
      <c r="HI189" s="2">
        <f t="shared" si="68"/>
        <v>2.0481074759224338E-2</v>
      </c>
      <c r="HJ189" s="3">
        <f t="shared" si="69"/>
        <v>57.68506695890644</v>
      </c>
      <c r="HK189" s="4" t="str">
        <f t="shared" si="70"/>
        <v>WRK</v>
      </c>
    </row>
    <row r="190" spans="1:219" hidden="1" x14ac:dyDescent="0.3">
      <c r="A190">
        <v>181</v>
      </c>
      <c r="B190" t="s">
        <v>814</v>
      </c>
      <c r="C190">
        <v>10</v>
      </c>
      <c r="D190">
        <v>1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77</v>
      </c>
      <c r="N190">
        <v>23</v>
      </c>
      <c r="O190">
        <v>27</v>
      </c>
      <c r="P190">
        <v>24</v>
      </c>
      <c r="Q190">
        <v>0</v>
      </c>
      <c r="R190">
        <v>2</v>
      </c>
      <c r="S190">
        <v>51</v>
      </c>
      <c r="T190">
        <v>0</v>
      </c>
      <c r="U190">
        <v>0</v>
      </c>
      <c r="V190">
        <v>30</v>
      </c>
      <c r="W190">
        <v>3</v>
      </c>
      <c r="X190">
        <v>2</v>
      </c>
      <c r="Y190">
        <v>1</v>
      </c>
      <c r="Z190">
        <v>1</v>
      </c>
      <c r="AA190">
        <v>1</v>
      </c>
      <c r="AB190">
        <v>7</v>
      </c>
      <c r="AC190">
        <v>0</v>
      </c>
      <c r="AD190">
        <v>0</v>
      </c>
      <c r="AE190">
        <v>3</v>
      </c>
      <c r="AF190">
        <v>3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455</v>
      </c>
      <c r="AV190">
        <v>124.0699996948242</v>
      </c>
      <c r="AW190">
        <v>123.7099990844727</v>
      </c>
      <c r="AX190">
        <v>124.5899963378906</v>
      </c>
      <c r="AY190">
        <v>123.0899963378906</v>
      </c>
      <c r="AZ190">
        <v>124.2799987792969</v>
      </c>
      <c r="BA190" s="2">
        <f t="shared" si="53"/>
        <v>-2.9100364806056156E-3</v>
      </c>
      <c r="BB190" s="2">
        <f t="shared" si="54"/>
        <v>7.0631453510225928E-3</v>
      </c>
      <c r="BC190" s="2">
        <f t="shared" si="55"/>
        <v>5.0117431991794081E-3</v>
      </c>
      <c r="BD190" s="2">
        <f t="shared" si="56"/>
        <v>9.5751726190437259E-3</v>
      </c>
      <c r="BE190">
        <v>83</v>
      </c>
      <c r="BF190">
        <v>26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18</v>
      </c>
      <c r="BO190">
        <v>8</v>
      </c>
      <c r="BP190">
        <v>6</v>
      </c>
      <c r="BQ190">
        <v>1</v>
      </c>
      <c r="BR190">
        <v>1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398</v>
      </c>
      <c r="CN190">
        <v>124.2799987792969</v>
      </c>
      <c r="CO190">
        <v>124.7200012207031</v>
      </c>
      <c r="CP190">
        <v>126.09999847412109</v>
      </c>
      <c r="CQ190">
        <v>124.15000152587891</v>
      </c>
      <c r="CR190">
        <v>125.23000335693359</v>
      </c>
      <c r="CS190" s="2">
        <f t="shared" si="57"/>
        <v>3.5279220421716717E-3</v>
      </c>
      <c r="CT190" s="2">
        <f t="shared" si="58"/>
        <v>1.094367383121897E-2</v>
      </c>
      <c r="CU190" s="2">
        <f t="shared" si="59"/>
        <v>4.5702348400039616E-3</v>
      </c>
      <c r="CV190" s="2">
        <f t="shared" si="60"/>
        <v>8.624145988213705E-3</v>
      </c>
      <c r="CW190">
        <v>85</v>
      </c>
      <c r="CX190">
        <v>48</v>
      </c>
      <c r="CY190">
        <v>7</v>
      </c>
      <c r="CZ190">
        <v>0</v>
      </c>
      <c r="DA190">
        <v>0</v>
      </c>
      <c r="DB190">
        <v>1</v>
      </c>
      <c r="DC190">
        <v>1</v>
      </c>
      <c r="DD190">
        <v>0</v>
      </c>
      <c r="DE190">
        <v>0</v>
      </c>
      <c r="DF190">
        <v>15</v>
      </c>
      <c r="DG190">
        <v>3</v>
      </c>
      <c r="DH190">
        <v>6</v>
      </c>
      <c r="DI190">
        <v>1</v>
      </c>
      <c r="DJ190">
        <v>0</v>
      </c>
      <c r="DK190">
        <v>2</v>
      </c>
      <c r="DL190">
        <v>25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543</v>
      </c>
      <c r="EF190">
        <v>125.23000335693359</v>
      </c>
      <c r="EG190">
        <v>124.25</v>
      </c>
      <c r="EH190">
        <v>125.4100036621094</v>
      </c>
      <c r="EI190">
        <v>121.870002746582</v>
      </c>
      <c r="EJ190">
        <v>125.0100021362305</v>
      </c>
      <c r="EK190" s="2">
        <f t="shared" si="61"/>
        <v>-7.8873509612362724E-3</v>
      </c>
      <c r="EL190" s="2">
        <f t="shared" si="62"/>
        <v>9.2496900425486084E-3</v>
      </c>
      <c r="EM190" s="2">
        <f t="shared" si="63"/>
        <v>1.9154907472177074E-2</v>
      </c>
      <c r="EN190" s="2">
        <f t="shared" si="64"/>
        <v>2.5117985249105579E-2</v>
      </c>
      <c r="EO190">
        <v>127</v>
      </c>
      <c r="EP190">
        <v>26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17</v>
      </c>
      <c r="EY190">
        <v>11</v>
      </c>
      <c r="EZ190">
        <v>2</v>
      </c>
      <c r="FA190">
        <v>0</v>
      </c>
      <c r="FB190">
        <v>5</v>
      </c>
      <c r="FC190">
        <v>0</v>
      </c>
      <c r="FD190">
        <v>0</v>
      </c>
      <c r="FE190">
        <v>0</v>
      </c>
      <c r="FF190">
        <v>0</v>
      </c>
      <c r="FG190">
        <v>1</v>
      </c>
      <c r="FH190">
        <v>0</v>
      </c>
      <c r="FI190">
        <v>5</v>
      </c>
      <c r="FJ190">
        <v>0</v>
      </c>
      <c r="FK190">
        <v>1</v>
      </c>
      <c r="FL190">
        <v>0</v>
      </c>
      <c r="FM190">
        <v>2</v>
      </c>
      <c r="FN190">
        <v>0</v>
      </c>
      <c r="FO190">
        <v>1</v>
      </c>
      <c r="FP190">
        <v>0</v>
      </c>
      <c r="FQ190">
        <v>1</v>
      </c>
      <c r="FR190">
        <v>1</v>
      </c>
      <c r="FS190">
        <v>1</v>
      </c>
      <c r="FT190">
        <v>0</v>
      </c>
      <c r="FU190">
        <v>1</v>
      </c>
      <c r="FV190">
        <v>1</v>
      </c>
      <c r="FW190" t="s">
        <v>642</v>
      </c>
      <c r="FX190">
        <v>125.0100021362305</v>
      </c>
      <c r="FY190">
        <v>125.5299987792969</v>
      </c>
      <c r="FZ190">
        <v>126.5800018310547</v>
      </c>
      <c r="GA190">
        <v>122.98000335693359</v>
      </c>
      <c r="GB190">
        <v>124.5400009155273</v>
      </c>
      <c r="GC190">
        <v>553</v>
      </c>
      <c r="GD190">
        <v>131</v>
      </c>
      <c r="GE190">
        <v>293</v>
      </c>
      <c r="GF190">
        <v>60</v>
      </c>
      <c r="GG190">
        <v>0</v>
      </c>
      <c r="GH190">
        <v>24</v>
      </c>
      <c r="GI190">
        <v>0</v>
      </c>
      <c r="GJ190">
        <v>0</v>
      </c>
      <c r="GK190">
        <v>0</v>
      </c>
      <c r="GL190">
        <v>7</v>
      </c>
      <c r="GM190">
        <v>0</v>
      </c>
      <c r="GN190">
        <v>5</v>
      </c>
      <c r="GO190">
        <v>4</v>
      </c>
      <c r="GP190">
        <v>2</v>
      </c>
      <c r="GQ190">
        <v>1</v>
      </c>
      <c r="GR190">
        <v>0</v>
      </c>
      <c r="GS190">
        <v>1</v>
      </c>
      <c r="GT190">
        <v>1</v>
      </c>
      <c r="GU190">
        <v>1</v>
      </c>
      <c r="GV190">
        <v>1</v>
      </c>
      <c r="GW190">
        <v>2.4</v>
      </c>
      <c r="GX190" t="s">
        <v>218</v>
      </c>
      <c r="GY190">
        <v>331177</v>
      </c>
      <c r="GZ190">
        <v>201766</v>
      </c>
      <c r="HA190">
        <v>2.2669999999999999</v>
      </c>
      <c r="HB190">
        <v>3.7989999999999999</v>
      </c>
      <c r="HC190">
        <v>4.12</v>
      </c>
      <c r="HD190">
        <v>6.79</v>
      </c>
      <c r="HE190">
        <v>0.14749999999999999</v>
      </c>
      <c r="HF190" s="2">
        <f t="shared" si="65"/>
        <v>4.1424093692588038E-3</v>
      </c>
      <c r="HG190" s="2">
        <f t="shared" si="66"/>
        <v>8.2951733020135698E-3</v>
      </c>
      <c r="HH190" s="2">
        <f t="shared" si="67"/>
        <v>2.0313832925678899E-2</v>
      </c>
      <c r="HI190" s="2">
        <f t="shared" si="68"/>
        <v>1.252607633792957E-2</v>
      </c>
      <c r="HJ190" s="3">
        <f t="shared" si="69"/>
        <v>126.57129187377272</v>
      </c>
      <c r="HK190" s="4" t="str">
        <f t="shared" si="70"/>
        <v>WWD</v>
      </c>
    </row>
    <row r="191" spans="1:219" hidden="1" x14ac:dyDescent="0.3">
      <c r="A191">
        <v>182</v>
      </c>
      <c r="B191" t="s">
        <v>815</v>
      </c>
      <c r="C191">
        <v>9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v>191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0</v>
      </c>
      <c r="AP191">
        <v>0</v>
      </c>
      <c r="AQ191">
        <v>1</v>
      </c>
      <c r="AR191">
        <v>1</v>
      </c>
      <c r="AS191">
        <v>0</v>
      </c>
      <c r="AT191">
        <v>0</v>
      </c>
      <c r="AU191" t="s">
        <v>816</v>
      </c>
      <c r="AV191">
        <v>70</v>
      </c>
      <c r="AW191">
        <v>70.080001831054688</v>
      </c>
      <c r="AX191">
        <v>70.269996643066406</v>
      </c>
      <c r="AY191">
        <v>69.419998168945313</v>
      </c>
      <c r="AZ191">
        <v>69.80999755859375</v>
      </c>
      <c r="BA191" s="2">
        <f t="shared" si="53"/>
        <v>1.1415786096518055E-3</v>
      </c>
      <c r="BB191" s="2">
        <f t="shared" si="54"/>
        <v>2.7037828531113473E-3</v>
      </c>
      <c r="BC191" s="2">
        <f t="shared" si="55"/>
        <v>9.4178602292345204E-3</v>
      </c>
      <c r="BD191" s="2">
        <f t="shared" si="56"/>
        <v>5.5865836311066452E-3</v>
      </c>
      <c r="BE191">
        <v>5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6</v>
      </c>
      <c r="BO191">
        <v>5</v>
      </c>
      <c r="BP191">
        <v>14</v>
      </c>
      <c r="BQ191">
        <v>16</v>
      </c>
      <c r="BR191">
        <v>153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440</v>
      </c>
      <c r="CN191">
        <v>69.80999755859375</v>
      </c>
      <c r="CO191">
        <v>69.949996948242188</v>
      </c>
      <c r="CP191">
        <v>70.879997253417969</v>
      </c>
      <c r="CQ191">
        <v>69.540000915527344</v>
      </c>
      <c r="CR191">
        <v>70.55999755859375</v>
      </c>
      <c r="CS191" s="2">
        <f t="shared" si="57"/>
        <v>2.0014209543429695E-3</v>
      </c>
      <c r="CT191" s="2">
        <f t="shared" si="58"/>
        <v>1.3120772308310658E-2</v>
      </c>
      <c r="CU191" s="2">
        <f t="shared" si="59"/>
        <v>5.8612730607866537E-3</v>
      </c>
      <c r="CV191" s="2">
        <f t="shared" si="60"/>
        <v>1.4455735237510314E-2</v>
      </c>
      <c r="CW191">
        <v>4</v>
      </c>
      <c r="CX191">
        <v>148</v>
      </c>
      <c r="CY191">
        <v>41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2</v>
      </c>
      <c r="DH191">
        <v>1</v>
      </c>
      <c r="DI191">
        <v>0</v>
      </c>
      <c r="DJ191">
        <v>2</v>
      </c>
      <c r="DK191">
        <v>1</v>
      </c>
      <c r="DL191">
        <v>5</v>
      </c>
      <c r="DM191">
        <v>0</v>
      </c>
      <c r="DN191">
        <v>0</v>
      </c>
      <c r="DO191">
        <v>0</v>
      </c>
      <c r="DP191">
        <v>0</v>
      </c>
      <c r="DQ191">
        <v>2</v>
      </c>
      <c r="DR191">
        <v>2</v>
      </c>
      <c r="DS191">
        <v>0</v>
      </c>
      <c r="DT191">
        <v>0</v>
      </c>
      <c r="DU191">
        <v>1</v>
      </c>
      <c r="DV191">
        <v>1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817</v>
      </c>
      <c r="EF191">
        <v>70.55999755859375</v>
      </c>
      <c r="EG191">
        <v>70.569999694824219</v>
      </c>
      <c r="EH191">
        <v>71.370002746582031</v>
      </c>
      <c r="EI191">
        <v>70.080001831054688</v>
      </c>
      <c r="EJ191">
        <v>71.300003051757813</v>
      </c>
      <c r="EK191" s="2">
        <f t="shared" si="61"/>
        <v>1.4173354504354307E-4</v>
      </c>
      <c r="EL191" s="2">
        <f t="shared" si="62"/>
        <v>1.120923386535988E-2</v>
      </c>
      <c r="EM191" s="2">
        <f t="shared" si="63"/>
        <v>6.9434301528765729E-3</v>
      </c>
      <c r="EN191" s="2">
        <f t="shared" si="64"/>
        <v>1.7110815827279913E-2</v>
      </c>
      <c r="EO191">
        <v>107</v>
      </c>
      <c r="EP191">
        <v>57</v>
      </c>
      <c r="EQ191">
        <v>4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12</v>
      </c>
      <c r="EY191">
        <v>6</v>
      </c>
      <c r="EZ191">
        <v>4</v>
      </c>
      <c r="FA191">
        <v>5</v>
      </c>
      <c r="FB191">
        <v>7</v>
      </c>
      <c r="FC191">
        <v>1</v>
      </c>
      <c r="FD191">
        <v>34</v>
      </c>
      <c r="FE191">
        <v>0</v>
      </c>
      <c r="FF191">
        <v>0</v>
      </c>
      <c r="FG191">
        <v>1</v>
      </c>
      <c r="FH191">
        <v>0</v>
      </c>
      <c r="FI191">
        <v>7</v>
      </c>
      <c r="FJ191">
        <v>7</v>
      </c>
      <c r="FK191">
        <v>1</v>
      </c>
      <c r="FL191">
        <v>0</v>
      </c>
      <c r="FM191">
        <v>1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517</v>
      </c>
      <c r="FX191">
        <v>71.300003051757813</v>
      </c>
      <c r="FY191">
        <v>71.30999755859375</v>
      </c>
      <c r="FZ191">
        <v>72.160003662109375</v>
      </c>
      <c r="GA191">
        <v>71.180000305175781</v>
      </c>
      <c r="GB191">
        <v>71.620002746582031</v>
      </c>
      <c r="GC191">
        <v>367</v>
      </c>
      <c r="GD191">
        <v>428</v>
      </c>
      <c r="GE191">
        <v>361</v>
      </c>
      <c r="GF191">
        <v>39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353</v>
      </c>
      <c r="GM191">
        <v>0</v>
      </c>
      <c r="GN191">
        <v>9</v>
      </c>
      <c r="GO191">
        <v>2</v>
      </c>
      <c r="GP191">
        <v>2</v>
      </c>
      <c r="GQ191">
        <v>2</v>
      </c>
      <c r="GR191">
        <v>2</v>
      </c>
      <c r="GS191">
        <v>0</v>
      </c>
      <c r="GT191">
        <v>0</v>
      </c>
      <c r="GU191">
        <v>0</v>
      </c>
      <c r="GV191">
        <v>0</v>
      </c>
      <c r="GW191">
        <v>2.9</v>
      </c>
      <c r="GX191" t="s">
        <v>288</v>
      </c>
      <c r="GY191">
        <v>2633515</v>
      </c>
      <c r="GZ191">
        <v>2380066</v>
      </c>
      <c r="HA191">
        <v>0.53600000000000003</v>
      </c>
      <c r="HB191">
        <v>0.88500000000000001</v>
      </c>
      <c r="HC191">
        <v>3.76</v>
      </c>
      <c r="HD191">
        <v>2.0699999999999998</v>
      </c>
      <c r="HE191">
        <v>0.60260000000000002</v>
      </c>
      <c r="HF191" s="2">
        <f t="shared" si="65"/>
        <v>1.4015575905368394E-4</v>
      </c>
      <c r="HG191" s="2">
        <f t="shared" si="66"/>
        <v>1.1779463142709834E-2</v>
      </c>
      <c r="HH191" s="2">
        <f t="shared" si="67"/>
        <v>1.8229877698586749E-3</v>
      </c>
      <c r="HI191" s="2">
        <f t="shared" si="68"/>
        <v>6.1435691780569179E-3</v>
      </c>
      <c r="HJ191" s="3">
        <f t="shared" si="69"/>
        <v>72.149991046541928</v>
      </c>
      <c r="HK191" s="4" t="str">
        <f t="shared" si="70"/>
        <v>XEL</v>
      </c>
    </row>
    <row r="192" spans="1:219" hidden="1" x14ac:dyDescent="0.3">
      <c r="A192">
        <v>183</v>
      </c>
      <c r="B192" t="s">
        <v>818</v>
      </c>
      <c r="C192">
        <v>11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0</v>
      </c>
      <c r="N192">
        <v>88</v>
      </c>
      <c r="O192">
        <v>38</v>
      </c>
      <c r="P192">
        <v>51</v>
      </c>
      <c r="Q192">
        <v>17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819</v>
      </c>
      <c r="AV192">
        <v>136.86000061035159</v>
      </c>
      <c r="AW192">
        <v>136.74000549316409</v>
      </c>
      <c r="AX192">
        <v>137.5</v>
      </c>
      <c r="AY192">
        <v>135.5</v>
      </c>
      <c r="AZ192">
        <v>136.55000305175781</v>
      </c>
      <c r="BA192" s="2">
        <f t="shared" si="53"/>
        <v>-8.7754214104873718E-4</v>
      </c>
      <c r="BB192" s="2">
        <f t="shared" si="54"/>
        <v>5.5272327769884111E-3</v>
      </c>
      <c r="BC192" s="2">
        <f t="shared" si="55"/>
        <v>9.068344620083213E-3</v>
      </c>
      <c r="BD192" s="2">
        <f t="shared" si="56"/>
        <v>7.6895132060876836E-3</v>
      </c>
      <c r="BE192">
        <v>77</v>
      </c>
      <c r="BF192">
        <v>2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46</v>
      </c>
      <c r="BO192">
        <v>34</v>
      </c>
      <c r="BP192">
        <v>28</v>
      </c>
      <c r="BQ192">
        <v>13</v>
      </c>
      <c r="BR192">
        <v>18</v>
      </c>
      <c r="BS192">
        <v>0</v>
      </c>
      <c r="BT192">
        <v>0</v>
      </c>
      <c r="BU192">
        <v>0</v>
      </c>
      <c r="BV192">
        <v>0</v>
      </c>
      <c r="BW192">
        <v>2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1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496</v>
      </c>
      <c r="CN192">
        <v>136.55000305175781</v>
      </c>
      <c r="CO192">
        <v>138</v>
      </c>
      <c r="CP192">
        <v>139.8699951171875</v>
      </c>
      <c r="CQ192">
        <v>137.03999328613281</v>
      </c>
      <c r="CR192">
        <v>139.8500061035156</v>
      </c>
      <c r="CS192" s="2">
        <f t="shared" si="57"/>
        <v>1.0507224262624515E-2</v>
      </c>
      <c r="CT192" s="2">
        <f t="shared" si="58"/>
        <v>1.3369523003277095E-2</v>
      </c>
      <c r="CU192" s="2">
        <f t="shared" si="59"/>
        <v>6.9565703903419207E-3</v>
      </c>
      <c r="CV192" s="2">
        <f t="shared" si="60"/>
        <v>2.0093047513368267E-2</v>
      </c>
      <c r="CW192">
        <v>56</v>
      </c>
      <c r="CX192">
        <v>54</v>
      </c>
      <c r="CY192">
        <v>9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37</v>
      </c>
      <c r="DG192">
        <v>8</v>
      </c>
      <c r="DH192">
        <v>12</v>
      </c>
      <c r="DI192">
        <v>16</v>
      </c>
      <c r="DJ192">
        <v>16</v>
      </c>
      <c r="DK192">
        <v>1</v>
      </c>
      <c r="DL192">
        <v>89</v>
      </c>
      <c r="DM192">
        <v>0</v>
      </c>
      <c r="DN192">
        <v>0</v>
      </c>
      <c r="DO192">
        <v>13</v>
      </c>
      <c r="DP192">
        <v>0</v>
      </c>
      <c r="DQ192">
        <v>16</v>
      </c>
      <c r="DR192">
        <v>16</v>
      </c>
      <c r="DS192">
        <v>1</v>
      </c>
      <c r="DT192">
        <v>0</v>
      </c>
      <c r="DU192">
        <v>2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633</v>
      </c>
      <c r="EF192">
        <v>139.8500061035156</v>
      </c>
      <c r="EG192">
        <v>139.5899963378906</v>
      </c>
      <c r="EH192">
        <v>141.21000671386719</v>
      </c>
      <c r="EI192">
        <v>137.2799987792969</v>
      </c>
      <c r="EJ192">
        <v>139.1199951171875</v>
      </c>
      <c r="EK192" s="2">
        <f t="shared" si="61"/>
        <v>-1.8626676154902544E-3</v>
      </c>
      <c r="EL192" s="2">
        <f t="shared" si="62"/>
        <v>1.147234826820176E-2</v>
      </c>
      <c r="EM192" s="2">
        <f t="shared" si="63"/>
        <v>1.6548446301281716E-2</v>
      </c>
      <c r="EN192" s="2">
        <f t="shared" si="64"/>
        <v>1.3225966090213537E-2</v>
      </c>
      <c r="EO192">
        <v>55</v>
      </c>
      <c r="EP192">
        <v>13</v>
      </c>
      <c r="EQ192">
        <v>4</v>
      </c>
      <c r="ER192">
        <v>0</v>
      </c>
      <c r="ES192">
        <v>0</v>
      </c>
      <c r="ET192">
        <v>2</v>
      </c>
      <c r="EU192">
        <v>4</v>
      </c>
      <c r="EV192">
        <v>0</v>
      </c>
      <c r="EW192">
        <v>0</v>
      </c>
      <c r="EX192">
        <v>23</v>
      </c>
      <c r="EY192">
        <v>11</v>
      </c>
      <c r="EZ192">
        <v>12</v>
      </c>
      <c r="FA192">
        <v>15</v>
      </c>
      <c r="FB192">
        <v>85</v>
      </c>
      <c r="FC192">
        <v>2</v>
      </c>
      <c r="FD192">
        <v>0</v>
      </c>
      <c r="FE192">
        <v>0</v>
      </c>
      <c r="FF192">
        <v>0</v>
      </c>
      <c r="FG192">
        <v>17</v>
      </c>
      <c r="FH192">
        <v>5</v>
      </c>
      <c r="FI192">
        <v>0</v>
      </c>
      <c r="FJ192">
        <v>0</v>
      </c>
      <c r="FK192">
        <v>2</v>
      </c>
      <c r="FL192">
        <v>1</v>
      </c>
      <c r="FM192">
        <v>1</v>
      </c>
      <c r="FN192">
        <v>0</v>
      </c>
      <c r="FO192">
        <v>39</v>
      </c>
      <c r="FP192">
        <v>17</v>
      </c>
      <c r="FQ192">
        <v>29</v>
      </c>
      <c r="FR192">
        <v>0</v>
      </c>
      <c r="FS192">
        <v>1</v>
      </c>
      <c r="FT192">
        <v>1</v>
      </c>
      <c r="FU192">
        <v>1</v>
      </c>
      <c r="FV192">
        <v>1</v>
      </c>
      <c r="FW192" t="s">
        <v>341</v>
      </c>
      <c r="FX192">
        <v>139.1199951171875</v>
      </c>
      <c r="FY192">
        <v>140.78999328613281</v>
      </c>
      <c r="FZ192">
        <v>142.69999694824219</v>
      </c>
      <c r="GA192">
        <v>139.6300048828125</v>
      </c>
      <c r="GB192">
        <v>141</v>
      </c>
      <c r="GC192">
        <v>464</v>
      </c>
      <c r="GD192">
        <v>375</v>
      </c>
      <c r="GE192">
        <v>191</v>
      </c>
      <c r="GF192">
        <v>235</v>
      </c>
      <c r="GG192">
        <v>0</v>
      </c>
      <c r="GH192">
        <v>68</v>
      </c>
      <c r="GI192">
        <v>0</v>
      </c>
      <c r="GJ192">
        <v>0</v>
      </c>
      <c r="GK192">
        <v>1</v>
      </c>
      <c r="GL192">
        <v>119</v>
      </c>
      <c r="GM192">
        <v>0</v>
      </c>
      <c r="GN192">
        <v>101</v>
      </c>
      <c r="GO192">
        <v>4</v>
      </c>
      <c r="GP192">
        <v>3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W192">
        <v>1.9</v>
      </c>
      <c r="GX192" t="s">
        <v>218</v>
      </c>
      <c r="GY192">
        <v>1338923</v>
      </c>
      <c r="GZ192">
        <v>960100</v>
      </c>
      <c r="HA192">
        <v>0.95899999999999996</v>
      </c>
      <c r="HB192">
        <v>1.042</v>
      </c>
      <c r="HC192">
        <v>1.1599999999999999</v>
      </c>
      <c r="HD192">
        <v>3.13</v>
      </c>
      <c r="HE192">
        <v>0</v>
      </c>
      <c r="HF192" s="2">
        <f t="shared" si="65"/>
        <v>1.1861625460492187E-2</v>
      </c>
      <c r="HG192" s="2">
        <f t="shared" si="66"/>
        <v>1.338474914475396E-2</v>
      </c>
      <c r="HH192" s="2">
        <f t="shared" si="67"/>
        <v>8.239139559889197E-3</v>
      </c>
      <c r="HI192" s="2">
        <f t="shared" si="68"/>
        <v>9.7162774268616525E-3</v>
      </c>
      <c r="HJ192" s="3">
        <f t="shared" si="69"/>
        <v>142.67443202835929</v>
      </c>
      <c r="HK192" s="4" t="str">
        <f t="shared" si="70"/>
        <v>XPO</v>
      </c>
    </row>
  </sheetData>
  <autoFilter ref="A8:HK192" xr:uid="{68BC9A97-35E3-4CEC-89BB-9371AFBEEA23}">
    <filterColumn colId="192">
      <customFilters>
        <customFilter operator="greaterThan" val="4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1"/>
      </customFilters>
    </filterColumn>
    <filterColumn colId="203">
      <customFilters>
        <customFilter operator="greaterThan" val="1"/>
      </customFilters>
    </filterColumn>
  </autoFilter>
  <mergeCells count="1">
    <mergeCell ref="B2:C2"/>
  </mergeCells>
  <conditionalFormatting sqref="BB9:BB192">
    <cfRule type="cellIs" dxfId="71" priority="72" operator="between">
      <formula>1%</formula>
      <formula>1.5%</formula>
    </cfRule>
  </conditionalFormatting>
  <conditionalFormatting sqref="BB9:BB192">
    <cfRule type="cellIs" dxfId="70" priority="71" operator="between">
      <formula>0.015</formula>
      <formula>0.02</formula>
    </cfRule>
  </conditionalFormatting>
  <conditionalFormatting sqref="BB9:BB192">
    <cfRule type="cellIs" dxfId="69" priority="70" operator="greaterThan">
      <formula>0.02</formula>
    </cfRule>
  </conditionalFormatting>
  <conditionalFormatting sqref="BB9:BB192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192">
    <cfRule type="cellIs" dxfId="66" priority="67" operator="equal">
      <formula>0</formula>
    </cfRule>
  </conditionalFormatting>
  <conditionalFormatting sqref="BC9:BC192">
    <cfRule type="cellIs" dxfId="65" priority="66" operator="between">
      <formula>1%</formula>
      <formula>1.5%</formula>
    </cfRule>
  </conditionalFormatting>
  <conditionalFormatting sqref="BC9:BC192">
    <cfRule type="cellIs" dxfId="64" priority="65" operator="between">
      <formula>0.015</formula>
      <formula>0.02</formula>
    </cfRule>
  </conditionalFormatting>
  <conditionalFormatting sqref="BC9:BC192">
    <cfRule type="cellIs" dxfId="63" priority="64" operator="greaterThan">
      <formula>0.02</formula>
    </cfRule>
  </conditionalFormatting>
  <conditionalFormatting sqref="BC9:BC192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192">
    <cfRule type="cellIs" dxfId="60" priority="61" operator="equal">
      <formula>0</formula>
    </cfRule>
  </conditionalFormatting>
  <conditionalFormatting sqref="BD9:BD192">
    <cfRule type="cellIs" dxfId="59" priority="60" operator="between">
      <formula>1%</formula>
      <formula>1.5%</formula>
    </cfRule>
  </conditionalFormatting>
  <conditionalFormatting sqref="BD9:BD192">
    <cfRule type="cellIs" dxfId="58" priority="59" operator="between">
      <formula>0.015</formula>
      <formula>0.02</formula>
    </cfRule>
  </conditionalFormatting>
  <conditionalFormatting sqref="BD9:BD192">
    <cfRule type="cellIs" dxfId="57" priority="58" operator="greaterThan">
      <formula>0.02</formula>
    </cfRule>
  </conditionalFormatting>
  <conditionalFormatting sqref="BD9:BD192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192">
    <cfRule type="cellIs" dxfId="54" priority="55" operator="equal">
      <formula>0</formula>
    </cfRule>
  </conditionalFormatting>
  <conditionalFormatting sqref="CT9:CT192">
    <cfRule type="cellIs" dxfId="53" priority="54" operator="between">
      <formula>1%</formula>
      <formula>1.5%</formula>
    </cfRule>
  </conditionalFormatting>
  <conditionalFormatting sqref="CT9:CT192">
    <cfRule type="cellIs" dxfId="52" priority="53" operator="between">
      <formula>0.015</formula>
      <formula>0.02</formula>
    </cfRule>
  </conditionalFormatting>
  <conditionalFormatting sqref="CT9:CT192">
    <cfRule type="cellIs" dxfId="51" priority="52" operator="greaterThan">
      <formula>0.02</formula>
    </cfRule>
  </conditionalFormatting>
  <conditionalFormatting sqref="CT9:CT192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192">
    <cfRule type="cellIs" dxfId="48" priority="49" operator="equal">
      <formula>0</formula>
    </cfRule>
  </conditionalFormatting>
  <conditionalFormatting sqref="CU9:CU192">
    <cfRule type="cellIs" dxfId="47" priority="48" operator="between">
      <formula>1%</formula>
      <formula>1.5%</formula>
    </cfRule>
  </conditionalFormatting>
  <conditionalFormatting sqref="CU9:CU192">
    <cfRule type="cellIs" dxfId="46" priority="47" operator="between">
      <formula>0.015</formula>
      <formula>0.02</formula>
    </cfRule>
  </conditionalFormatting>
  <conditionalFormatting sqref="CU9:CU192">
    <cfRule type="cellIs" dxfId="45" priority="46" operator="greaterThan">
      <formula>0.02</formula>
    </cfRule>
  </conditionalFormatting>
  <conditionalFormatting sqref="CU9:CU192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192">
    <cfRule type="cellIs" dxfId="42" priority="43" operator="equal">
      <formula>0</formula>
    </cfRule>
  </conditionalFormatting>
  <conditionalFormatting sqref="CV9:CV192">
    <cfRule type="cellIs" dxfId="41" priority="42" operator="between">
      <formula>1%</formula>
      <formula>1.5%</formula>
    </cfRule>
  </conditionalFormatting>
  <conditionalFormatting sqref="CV9:CV192">
    <cfRule type="cellIs" dxfId="40" priority="41" operator="between">
      <formula>0.015</formula>
      <formula>0.02</formula>
    </cfRule>
  </conditionalFormatting>
  <conditionalFormatting sqref="CV9:CV192">
    <cfRule type="cellIs" dxfId="39" priority="40" operator="greaterThan">
      <formula>0.02</formula>
    </cfRule>
  </conditionalFormatting>
  <conditionalFormatting sqref="CV9:CV192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192">
    <cfRule type="cellIs" dxfId="36" priority="37" operator="equal">
      <formula>0</formula>
    </cfRule>
  </conditionalFormatting>
  <conditionalFormatting sqref="EL9:EL192">
    <cfRule type="cellIs" dxfId="35" priority="36" operator="between">
      <formula>1%</formula>
      <formula>1.5%</formula>
    </cfRule>
  </conditionalFormatting>
  <conditionalFormatting sqref="EL9:EL192">
    <cfRule type="cellIs" dxfId="34" priority="35" operator="between">
      <formula>0.015</formula>
      <formula>0.02</formula>
    </cfRule>
  </conditionalFormatting>
  <conditionalFormatting sqref="EL9:EL192">
    <cfRule type="cellIs" dxfId="33" priority="34" operator="greaterThan">
      <formula>0.02</formula>
    </cfRule>
  </conditionalFormatting>
  <conditionalFormatting sqref="EL9:EL192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192">
    <cfRule type="cellIs" dxfId="30" priority="31" operator="equal">
      <formula>0</formula>
    </cfRule>
  </conditionalFormatting>
  <conditionalFormatting sqref="EM9:EM192">
    <cfRule type="cellIs" dxfId="29" priority="30" operator="between">
      <formula>1%</formula>
      <formula>1.5%</formula>
    </cfRule>
  </conditionalFormatting>
  <conditionalFormatting sqref="EM9:EM192">
    <cfRule type="cellIs" dxfId="28" priority="29" operator="between">
      <formula>0.015</formula>
      <formula>0.02</formula>
    </cfRule>
  </conditionalFormatting>
  <conditionalFormatting sqref="EM9:EM192">
    <cfRule type="cellIs" dxfId="27" priority="28" operator="greaterThan">
      <formula>0.02</formula>
    </cfRule>
  </conditionalFormatting>
  <conditionalFormatting sqref="EM9:EM192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192">
    <cfRule type="cellIs" dxfId="24" priority="25" operator="equal">
      <formula>0</formula>
    </cfRule>
  </conditionalFormatting>
  <conditionalFormatting sqref="EN9:EN192">
    <cfRule type="cellIs" dxfId="23" priority="24" operator="between">
      <formula>1%</formula>
      <formula>1.5%</formula>
    </cfRule>
  </conditionalFormatting>
  <conditionalFormatting sqref="EN9:EN192">
    <cfRule type="cellIs" dxfId="22" priority="23" operator="between">
      <formula>0.015</formula>
      <formula>0.02</formula>
    </cfRule>
  </conditionalFormatting>
  <conditionalFormatting sqref="EN9:EN192">
    <cfRule type="cellIs" dxfId="21" priority="22" operator="greaterThan">
      <formula>0.02</formula>
    </cfRule>
  </conditionalFormatting>
  <conditionalFormatting sqref="EN9:EN192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192">
    <cfRule type="cellIs" dxfId="18" priority="19" operator="equal">
      <formula>0</formula>
    </cfRule>
  </conditionalFormatting>
  <conditionalFormatting sqref="HI9:HI192">
    <cfRule type="cellIs" dxfId="17" priority="1" operator="equal">
      <formula>0</formula>
    </cfRule>
  </conditionalFormatting>
  <conditionalFormatting sqref="HG9:HG192">
    <cfRule type="cellIs" dxfId="16" priority="18" operator="between">
      <formula>1%</formula>
      <formula>1.5%</formula>
    </cfRule>
  </conditionalFormatting>
  <conditionalFormatting sqref="HG9:HG192">
    <cfRule type="cellIs" dxfId="15" priority="17" operator="between">
      <formula>0.015</formula>
      <formula>0.02</formula>
    </cfRule>
  </conditionalFormatting>
  <conditionalFormatting sqref="HG9:HG192">
    <cfRule type="cellIs" dxfId="14" priority="16" operator="greaterThan">
      <formula>0.02</formula>
    </cfRule>
  </conditionalFormatting>
  <conditionalFormatting sqref="HG9:HG192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92">
    <cfRule type="cellIs" dxfId="11" priority="13" operator="equal">
      <formula>0</formula>
    </cfRule>
  </conditionalFormatting>
  <conditionalFormatting sqref="HH9:HH192">
    <cfRule type="cellIs" dxfId="10" priority="12" operator="between">
      <formula>1%</formula>
      <formula>1.5%</formula>
    </cfRule>
  </conditionalFormatting>
  <conditionalFormatting sqref="HH9:HH192">
    <cfRule type="cellIs" dxfId="9" priority="11" operator="between">
      <formula>0.015</formula>
      <formula>0.02</formula>
    </cfRule>
  </conditionalFormatting>
  <conditionalFormatting sqref="HH9:HH192">
    <cfRule type="cellIs" dxfId="8" priority="10" operator="greaterThan">
      <formula>0.02</formula>
    </cfRule>
  </conditionalFormatting>
  <conditionalFormatting sqref="HH9:HH192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92">
    <cfRule type="cellIs" dxfId="5" priority="7" operator="equal">
      <formula>0</formula>
    </cfRule>
  </conditionalFormatting>
  <conditionalFormatting sqref="HI9:HI192">
    <cfRule type="cellIs" dxfId="4" priority="6" operator="between">
      <formula>1%</formula>
      <formula>1.5%</formula>
    </cfRule>
  </conditionalFormatting>
  <conditionalFormatting sqref="HI9:HI192">
    <cfRule type="cellIs" dxfId="3" priority="5" operator="between">
      <formula>0.015</formula>
      <formula>0.02</formula>
    </cfRule>
  </conditionalFormatting>
  <conditionalFormatting sqref="HI9:HI192">
    <cfRule type="cellIs" dxfId="2" priority="4" operator="greaterThan">
      <formula>0.02</formula>
    </cfRule>
  </conditionalFormatting>
  <conditionalFormatting sqref="HI9:HI192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2021-05-04T05:33:28Z</dcterms:created>
  <dcterms:modified xsi:type="dcterms:W3CDTF">2021-05-07T06:52:22Z</dcterms:modified>
</cp:coreProperties>
</file>