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"/>
    </mc:Choice>
  </mc:AlternateContent>
  <xr:revisionPtr revIDLastSave="0" documentId="13_ncr:1_{C4B81726-28B9-4681-8228-7C81F05DEB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Sheet1!$A$8:$HK$199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L2" i="1"/>
  <c r="E2" i="1"/>
  <c r="I6" i="1" s="1"/>
  <c r="HF10" i="1"/>
  <c r="HG10" i="1"/>
  <c r="HJ10" i="1" s="1"/>
  <c r="HH10" i="1"/>
  <c r="HI10" i="1"/>
  <c r="HK10" i="1"/>
  <c r="HF11" i="1"/>
  <c r="HG11" i="1"/>
  <c r="HJ11" i="1" s="1"/>
  <c r="HH11" i="1"/>
  <c r="HI11" i="1"/>
  <c r="HK11" i="1"/>
  <c r="HF12" i="1"/>
  <c r="HG12" i="1"/>
  <c r="HJ12" i="1" s="1"/>
  <c r="HH12" i="1"/>
  <c r="HI12" i="1"/>
  <c r="HK12" i="1"/>
  <c r="HF13" i="1"/>
  <c r="HG13" i="1"/>
  <c r="HJ13" i="1" s="1"/>
  <c r="HH13" i="1"/>
  <c r="HI13" i="1"/>
  <c r="HK13" i="1"/>
  <c r="HF14" i="1"/>
  <c r="HG14" i="1"/>
  <c r="HJ14" i="1" s="1"/>
  <c r="HH14" i="1"/>
  <c r="HI14" i="1"/>
  <c r="HK14" i="1"/>
  <c r="HF15" i="1"/>
  <c r="HG15" i="1"/>
  <c r="HJ15" i="1" s="1"/>
  <c r="HH15" i="1"/>
  <c r="HI15" i="1"/>
  <c r="HK15" i="1"/>
  <c r="HF16" i="1"/>
  <c r="HG16" i="1"/>
  <c r="HJ16" i="1" s="1"/>
  <c r="HH16" i="1"/>
  <c r="HI16" i="1"/>
  <c r="HK16" i="1"/>
  <c r="HF17" i="1"/>
  <c r="HG17" i="1"/>
  <c r="HJ17" i="1" s="1"/>
  <c r="L3" i="1" s="1"/>
  <c r="HH17" i="1"/>
  <c r="HI17" i="1"/>
  <c r="HK17" i="1"/>
  <c r="HF18" i="1"/>
  <c r="HG18" i="1"/>
  <c r="HJ18" i="1" s="1"/>
  <c r="HH18" i="1"/>
  <c r="HI18" i="1"/>
  <c r="HK18" i="1"/>
  <c r="HF19" i="1"/>
  <c r="HG19" i="1"/>
  <c r="HJ19" i="1" s="1"/>
  <c r="HH19" i="1"/>
  <c r="HI19" i="1"/>
  <c r="HK19" i="1"/>
  <c r="HF20" i="1"/>
  <c r="HG20" i="1"/>
  <c r="HJ20" i="1" s="1"/>
  <c r="HH20" i="1"/>
  <c r="HI20" i="1"/>
  <c r="HK20" i="1"/>
  <c r="HF21" i="1"/>
  <c r="HG21" i="1"/>
  <c r="HJ21" i="1" s="1"/>
  <c r="HH21" i="1"/>
  <c r="HI21" i="1"/>
  <c r="HK21" i="1"/>
  <c r="HF22" i="1"/>
  <c r="HG22" i="1"/>
  <c r="HJ22" i="1" s="1"/>
  <c r="HH22" i="1"/>
  <c r="HI22" i="1"/>
  <c r="HK22" i="1"/>
  <c r="HF23" i="1"/>
  <c r="HG23" i="1"/>
  <c r="HJ23" i="1" s="1"/>
  <c r="HH23" i="1"/>
  <c r="HI23" i="1"/>
  <c r="HK23" i="1"/>
  <c r="HF24" i="1"/>
  <c r="HG24" i="1"/>
  <c r="HJ24" i="1" s="1"/>
  <c r="HH24" i="1"/>
  <c r="HI24" i="1"/>
  <c r="HK24" i="1"/>
  <c r="HF25" i="1"/>
  <c r="HG25" i="1"/>
  <c r="HJ25" i="1" s="1"/>
  <c r="HH25" i="1"/>
  <c r="HI25" i="1"/>
  <c r="HK25" i="1"/>
  <c r="HF26" i="1"/>
  <c r="HG26" i="1"/>
  <c r="HJ26" i="1" s="1"/>
  <c r="HH26" i="1"/>
  <c r="HI26" i="1"/>
  <c r="HK26" i="1"/>
  <c r="HF27" i="1"/>
  <c r="HG27" i="1"/>
  <c r="HJ27" i="1" s="1"/>
  <c r="HH27" i="1"/>
  <c r="HI27" i="1"/>
  <c r="HK27" i="1"/>
  <c r="HF28" i="1"/>
  <c r="HG28" i="1"/>
  <c r="HJ28" i="1" s="1"/>
  <c r="HH28" i="1"/>
  <c r="HI28" i="1"/>
  <c r="HK28" i="1"/>
  <c r="HF29" i="1"/>
  <c r="HG29" i="1"/>
  <c r="HJ29" i="1" s="1"/>
  <c r="HH29" i="1"/>
  <c r="HI29" i="1"/>
  <c r="HK29" i="1"/>
  <c r="HF30" i="1"/>
  <c r="HG30" i="1"/>
  <c r="HJ30" i="1" s="1"/>
  <c r="HH30" i="1"/>
  <c r="HI30" i="1"/>
  <c r="HK30" i="1"/>
  <c r="HF31" i="1"/>
  <c r="HG31" i="1"/>
  <c r="HJ31" i="1" s="1"/>
  <c r="HH31" i="1"/>
  <c r="HI31" i="1"/>
  <c r="HK31" i="1"/>
  <c r="HF32" i="1"/>
  <c r="HG32" i="1"/>
  <c r="HJ32" i="1" s="1"/>
  <c r="HH32" i="1"/>
  <c r="HI32" i="1"/>
  <c r="HK32" i="1"/>
  <c r="HF33" i="1"/>
  <c r="HG33" i="1"/>
  <c r="HJ33" i="1" s="1"/>
  <c r="HH33" i="1"/>
  <c r="HI33" i="1"/>
  <c r="HK33" i="1"/>
  <c r="HF34" i="1"/>
  <c r="HG34" i="1"/>
  <c r="HJ34" i="1" s="1"/>
  <c r="HH34" i="1"/>
  <c r="HI34" i="1"/>
  <c r="HK34" i="1"/>
  <c r="HF35" i="1"/>
  <c r="HG35" i="1"/>
  <c r="HJ35" i="1" s="1"/>
  <c r="HH35" i="1"/>
  <c r="HI35" i="1"/>
  <c r="HK35" i="1"/>
  <c r="HF36" i="1"/>
  <c r="HG36" i="1"/>
  <c r="HJ36" i="1" s="1"/>
  <c r="HH36" i="1"/>
  <c r="HI36" i="1"/>
  <c r="HK36" i="1"/>
  <c r="HF37" i="1"/>
  <c r="HG37" i="1"/>
  <c r="HJ37" i="1" s="1"/>
  <c r="HH37" i="1"/>
  <c r="HI37" i="1"/>
  <c r="HK37" i="1"/>
  <c r="HF38" i="1"/>
  <c r="HG38" i="1"/>
  <c r="HJ38" i="1" s="1"/>
  <c r="HH38" i="1"/>
  <c r="HI38" i="1"/>
  <c r="HK38" i="1"/>
  <c r="HF39" i="1"/>
  <c r="HG39" i="1"/>
  <c r="HJ39" i="1" s="1"/>
  <c r="HH39" i="1"/>
  <c r="HI39" i="1"/>
  <c r="HK39" i="1"/>
  <c r="HF40" i="1"/>
  <c r="HG40" i="1"/>
  <c r="HJ40" i="1" s="1"/>
  <c r="HH40" i="1"/>
  <c r="HI40" i="1"/>
  <c r="HK40" i="1"/>
  <c r="HF41" i="1"/>
  <c r="HG41" i="1"/>
  <c r="HJ41" i="1" s="1"/>
  <c r="HH41" i="1"/>
  <c r="HI41" i="1"/>
  <c r="HK41" i="1"/>
  <c r="HF42" i="1"/>
  <c r="HG42" i="1"/>
  <c r="HJ42" i="1" s="1"/>
  <c r="HH42" i="1"/>
  <c r="HI42" i="1"/>
  <c r="HK42" i="1"/>
  <c r="HF43" i="1"/>
  <c r="HG43" i="1"/>
  <c r="HJ43" i="1" s="1"/>
  <c r="HH43" i="1"/>
  <c r="HI43" i="1"/>
  <c r="HK43" i="1"/>
  <c r="HF44" i="1"/>
  <c r="HG44" i="1"/>
  <c r="HJ44" i="1" s="1"/>
  <c r="HH44" i="1"/>
  <c r="HI44" i="1"/>
  <c r="HK44" i="1"/>
  <c r="HF45" i="1"/>
  <c r="HG45" i="1"/>
  <c r="HJ45" i="1" s="1"/>
  <c r="HH45" i="1"/>
  <c r="HI45" i="1"/>
  <c r="HK45" i="1"/>
  <c r="HF46" i="1"/>
  <c r="HG46" i="1"/>
  <c r="HJ46" i="1" s="1"/>
  <c r="HH46" i="1"/>
  <c r="HI46" i="1"/>
  <c r="HK46" i="1"/>
  <c r="HF47" i="1"/>
  <c r="HG47" i="1"/>
  <c r="HJ47" i="1" s="1"/>
  <c r="HH47" i="1"/>
  <c r="HI47" i="1"/>
  <c r="HK47" i="1"/>
  <c r="HF48" i="1"/>
  <c r="HG48" i="1"/>
  <c r="HJ48" i="1" s="1"/>
  <c r="HH48" i="1"/>
  <c r="HI48" i="1"/>
  <c r="HK48" i="1"/>
  <c r="HF49" i="1"/>
  <c r="HG49" i="1"/>
  <c r="HJ49" i="1" s="1"/>
  <c r="HH49" i="1"/>
  <c r="HI49" i="1"/>
  <c r="HK49" i="1"/>
  <c r="HF50" i="1"/>
  <c r="HG50" i="1"/>
  <c r="HJ50" i="1" s="1"/>
  <c r="HH50" i="1"/>
  <c r="HI50" i="1"/>
  <c r="HK50" i="1"/>
  <c r="HF51" i="1"/>
  <c r="HG51" i="1"/>
  <c r="HJ51" i="1" s="1"/>
  <c r="HH51" i="1"/>
  <c r="HI51" i="1"/>
  <c r="HK51" i="1"/>
  <c r="HF52" i="1"/>
  <c r="HG52" i="1"/>
  <c r="HJ52" i="1" s="1"/>
  <c r="HH52" i="1"/>
  <c r="HI52" i="1"/>
  <c r="HK52" i="1"/>
  <c r="HF53" i="1"/>
  <c r="HG53" i="1"/>
  <c r="HJ53" i="1" s="1"/>
  <c r="HH53" i="1"/>
  <c r="HI53" i="1"/>
  <c r="HK53" i="1"/>
  <c r="HF54" i="1"/>
  <c r="HG54" i="1"/>
  <c r="HJ54" i="1" s="1"/>
  <c r="HH54" i="1"/>
  <c r="HI54" i="1"/>
  <c r="HK54" i="1"/>
  <c r="HF55" i="1"/>
  <c r="HG55" i="1"/>
  <c r="HJ55" i="1" s="1"/>
  <c r="HH55" i="1"/>
  <c r="HI55" i="1"/>
  <c r="HK55" i="1"/>
  <c r="HF56" i="1"/>
  <c r="HG56" i="1"/>
  <c r="HJ56" i="1" s="1"/>
  <c r="HH56" i="1"/>
  <c r="HI56" i="1"/>
  <c r="HK56" i="1"/>
  <c r="HF57" i="1"/>
  <c r="HG57" i="1"/>
  <c r="HJ57" i="1" s="1"/>
  <c r="HH57" i="1"/>
  <c r="HI57" i="1"/>
  <c r="HK57" i="1"/>
  <c r="HF58" i="1"/>
  <c r="HG58" i="1"/>
  <c r="HJ58" i="1" s="1"/>
  <c r="HH58" i="1"/>
  <c r="HI58" i="1"/>
  <c r="HK58" i="1"/>
  <c r="HF59" i="1"/>
  <c r="HG59" i="1"/>
  <c r="HJ59" i="1" s="1"/>
  <c r="HH59" i="1"/>
  <c r="HI59" i="1"/>
  <c r="HK59" i="1"/>
  <c r="HF60" i="1"/>
  <c r="HG60" i="1"/>
  <c r="HJ60" i="1" s="1"/>
  <c r="HH60" i="1"/>
  <c r="HI60" i="1"/>
  <c r="HK60" i="1"/>
  <c r="HF61" i="1"/>
  <c r="HG61" i="1"/>
  <c r="HJ61" i="1" s="1"/>
  <c r="HH61" i="1"/>
  <c r="HI61" i="1"/>
  <c r="HK61" i="1"/>
  <c r="HF62" i="1"/>
  <c r="HG62" i="1"/>
  <c r="HJ62" i="1" s="1"/>
  <c r="HH62" i="1"/>
  <c r="HI62" i="1"/>
  <c r="HK62" i="1"/>
  <c r="HF63" i="1"/>
  <c r="HG63" i="1"/>
  <c r="HJ63" i="1" s="1"/>
  <c r="HH63" i="1"/>
  <c r="HI63" i="1"/>
  <c r="HK63" i="1"/>
  <c r="HF64" i="1"/>
  <c r="HG64" i="1"/>
  <c r="HJ64" i="1" s="1"/>
  <c r="HH64" i="1"/>
  <c r="HI64" i="1"/>
  <c r="HK64" i="1"/>
  <c r="HF65" i="1"/>
  <c r="HG65" i="1"/>
  <c r="HJ65" i="1" s="1"/>
  <c r="HH65" i="1"/>
  <c r="HI65" i="1"/>
  <c r="HK65" i="1"/>
  <c r="HF66" i="1"/>
  <c r="HG66" i="1"/>
  <c r="HJ66" i="1" s="1"/>
  <c r="HH66" i="1"/>
  <c r="HI66" i="1"/>
  <c r="HK66" i="1"/>
  <c r="HF67" i="1"/>
  <c r="HG67" i="1"/>
  <c r="HJ67" i="1" s="1"/>
  <c r="HH67" i="1"/>
  <c r="HI67" i="1"/>
  <c r="HK67" i="1"/>
  <c r="HF68" i="1"/>
  <c r="HG68" i="1"/>
  <c r="HJ68" i="1" s="1"/>
  <c r="HH68" i="1"/>
  <c r="HI68" i="1"/>
  <c r="HK68" i="1"/>
  <c r="HF69" i="1"/>
  <c r="HG69" i="1"/>
  <c r="HJ69" i="1" s="1"/>
  <c r="HH69" i="1"/>
  <c r="HI69" i="1"/>
  <c r="HK69" i="1"/>
  <c r="HF70" i="1"/>
  <c r="HG70" i="1"/>
  <c r="HJ70" i="1" s="1"/>
  <c r="HH70" i="1"/>
  <c r="HI70" i="1"/>
  <c r="HK70" i="1"/>
  <c r="HF71" i="1"/>
  <c r="HG71" i="1"/>
  <c r="HJ71" i="1" s="1"/>
  <c r="HH71" i="1"/>
  <c r="HI71" i="1"/>
  <c r="HK71" i="1"/>
  <c r="HF72" i="1"/>
  <c r="HG72" i="1"/>
  <c r="HJ72" i="1" s="1"/>
  <c r="HH72" i="1"/>
  <c r="HI72" i="1"/>
  <c r="HK72" i="1"/>
  <c r="HF73" i="1"/>
  <c r="HG73" i="1"/>
  <c r="HJ73" i="1" s="1"/>
  <c r="HH73" i="1"/>
  <c r="HI73" i="1"/>
  <c r="HK73" i="1"/>
  <c r="HF74" i="1"/>
  <c r="HG74" i="1"/>
  <c r="HJ74" i="1" s="1"/>
  <c r="HH74" i="1"/>
  <c r="HI74" i="1"/>
  <c r="HK74" i="1"/>
  <c r="HF75" i="1"/>
  <c r="HG75" i="1"/>
  <c r="HJ75" i="1" s="1"/>
  <c r="HH75" i="1"/>
  <c r="HI75" i="1"/>
  <c r="HK75" i="1"/>
  <c r="HF76" i="1"/>
  <c r="HG76" i="1"/>
  <c r="HJ76" i="1" s="1"/>
  <c r="HH76" i="1"/>
  <c r="HI76" i="1"/>
  <c r="HK76" i="1"/>
  <c r="HF77" i="1"/>
  <c r="HG77" i="1"/>
  <c r="HJ77" i="1" s="1"/>
  <c r="HH77" i="1"/>
  <c r="HI77" i="1"/>
  <c r="HK77" i="1"/>
  <c r="HF78" i="1"/>
  <c r="HG78" i="1"/>
  <c r="HJ78" i="1" s="1"/>
  <c r="HH78" i="1"/>
  <c r="HI78" i="1"/>
  <c r="HK78" i="1"/>
  <c r="HF79" i="1"/>
  <c r="HG79" i="1"/>
  <c r="HJ79" i="1" s="1"/>
  <c r="HH79" i="1"/>
  <c r="HI79" i="1"/>
  <c r="HK79" i="1"/>
  <c r="HF80" i="1"/>
  <c r="HG80" i="1"/>
  <c r="HJ80" i="1" s="1"/>
  <c r="HH80" i="1"/>
  <c r="HI80" i="1"/>
  <c r="HK80" i="1"/>
  <c r="HF81" i="1"/>
  <c r="HG81" i="1"/>
  <c r="HJ81" i="1" s="1"/>
  <c r="HH81" i="1"/>
  <c r="HI81" i="1"/>
  <c r="HK81" i="1"/>
  <c r="HF82" i="1"/>
  <c r="HG82" i="1"/>
  <c r="HJ82" i="1" s="1"/>
  <c r="HH82" i="1"/>
  <c r="HI82" i="1"/>
  <c r="HK82" i="1"/>
  <c r="HF83" i="1"/>
  <c r="HG83" i="1"/>
  <c r="HJ83" i="1" s="1"/>
  <c r="HH83" i="1"/>
  <c r="HI83" i="1"/>
  <c r="HK83" i="1"/>
  <c r="HF84" i="1"/>
  <c r="HG84" i="1"/>
  <c r="HJ84" i="1" s="1"/>
  <c r="HH84" i="1"/>
  <c r="HI84" i="1"/>
  <c r="HK84" i="1"/>
  <c r="HF85" i="1"/>
  <c r="HG85" i="1"/>
  <c r="HJ85" i="1" s="1"/>
  <c r="HH85" i="1"/>
  <c r="HI85" i="1"/>
  <c r="HK85" i="1"/>
  <c r="HF86" i="1"/>
  <c r="HG86" i="1"/>
  <c r="HJ86" i="1" s="1"/>
  <c r="HH86" i="1"/>
  <c r="HI86" i="1"/>
  <c r="HK86" i="1"/>
  <c r="HF87" i="1"/>
  <c r="HG87" i="1"/>
  <c r="HJ87" i="1" s="1"/>
  <c r="HH87" i="1"/>
  <c r="HI87" i="1"/>
  <c r="HK87" i="1"/>
  <c r="HF88" i="1"/>
  <c r="HG88" i="1"/>
  <c r="HJ88" i="1" s="1"/>
  <c r="HH88" i="1"/>
  <c r="HI88" i="1"/>
  <c r="HK88" i="1"/>
  <c r="HF89" i="1"/>
  <c r="HG89" i="1"/>
  <c r="HJ89" i="1" s="1"/>
  <c r="HH89" i="1"/>
  <c r="HI89" i="1"/>
  <c r="HK89" i="1"/>
  <c r="HF90" i="1"/>
  <c r="HG90" i="1"/>
  <c r="HJ90" i="1" s="1"/>
  <c r="HH90" i="1"/>
  <c r="HI90" i="1"/>
  <c r="HK90" i="1"/>
  <c r="HF91" i="1"/>
  <c r="HG91" i="1"/>
  <c r="HJ91" i="1" s="1"/>
  <c r="HH91" i="1"/>
  <c r="HI91" i="1"/>
  <c r="HK91" i="1"/>
  <c r="HF92" i="1"/>
  <c r="HG92" i="1"/>
  <c r="HJ92" i="1" s="1"/>
  <c r="HH92" i="1"/>
  <c r="HI92" i="1"/>
  <c r="HK92" i="1"/>
  <c r="HF93" i="1"/>
  <c r="HG93" i="1"/>
  <c r="HJ93" i="1" s="1"/>
  <c r="HH93" i="1"/>
  <c r="HI93" i="1"/>
  <c r="HK93" i="1"/>
  <c r="HF94" i="1"/>
  <c r="HG94" i="1"/>
  <c r="HJ94" i="1" s="1"/>
  <c r="HH94" i="1"/>
  <c r="HI94" i="1"/>
  <c r="HK94" i="1"/>
  <c r="HF95" i="1"/>
  <c r="HG95" i="1"/>
  <c r="HJ95" i="1" s="1"/>
  <c r="HH95" i="1"/>
  <c r="HI95" i="1"/>
  <c r="HK95" i="1"/>
  <c r="HF96" i="1"/>
  <c r="HG96" i="1"/>
  <c r="HJ96" i="1" s="1"/>
  <c r="HH96" i="1"/>
  <c r="HI96" i="1"/>
  <c r="HK96" i="1"/>
  <c r="HF97" i="1"/>
  <c r="HG97" i="1"/>
  <c r="HJ97" i="1" s="1"/>
  <c r="HH97" i="1"/>
  <c r="HI97" i="1"/>
  <c r="HK97" i="1"/>
  <c r="HF98" i="1"/>
  <c r="HG98" i="1"/>
  <c r="HJ98" i="1" s="1"/>
  <c r="HH98" i="1"/>
  <c r="HI98" i="1"/>
  <c r="HK98" i="1"/>
  <c r="HF99" i="1"/>
  <c r="HG99" i="1"/>
  <c r="HJ99" i="1" s="1"/>
  <c r="HH99" i="1"/>
  <c r="HI99" i="1"/>
  <c r="HK99" i="1"/>
  <c r="HF100" i="1"/>
  <c r="HG100" i="1"/>
  <c r="HJ100" i="1" s="1"/>
  <c r="HH100" i="1"/>
  <c r="HI100" i="1"/>
  <c r="HK100" i="1"/>
  <c r="HF101" i="1"/>
  <c r="HG101" i="1"/>
  <c r="HJ101" i="1" s="1"/>
  <c r="HH101" i="1"/>
  <c r="HI101" i="1"/>
  <c r="HK101" i="1"/>
  <c r="HF102" i="1"/>
  <c r="HG102" i="1"/>
  <c r="HJ102" i="1" s="1"/>
  <c r="HH102" i="1"/>
  <c r="HI102" i="1"/>
  <c r="HK102" i="1"/>
  <c r="HF103" i="1"/>
  <c r="HG103" i="1"/>
  <c r="HJ103" i="1" s="1"/>
  <c r="HH103" i="1"/>
  <c r="HI103" i="1"/>
  <c r="HK103" i="1"/>
  <c r="HF104" i="1"/>
  <c r="HG104" i="1"/>
  <c r="HJ104" i="1" s="1"/>
  <c r="HH104" i="1"/>
  <c r="HI104" i="1"/>
  <c r="HK104" i="1"/>
  <c r="HF105" i="1"/>
  <c r="HG105" i="1"/>
  <c r="HJ105" i="1" s="1"/>
  <c r="HH105" i="1"/>
  <c r="HI105" i="1"/>
  <c r="HK105" i="1"/>
  <c r="HF106" i="1"/>
  <c r="HG106" i="1"/>
  <c r="HJ106" i="1" s="1"/>
  <c r="HH106" i="1"/>
  <c r="HI106" i="1"/>
  <c r="HK106" i="1"/>
  <c r="HF107" i="1"/>
  <c r="HG107" i="1"/>
  <c r="HJ107" i="1" s="1"/>
  <c r="HH107" i="1"/>
  <c r="HI107" i="1"/>
  <c r="HK107" i="1"/>
  <c r="HF108" i="1"/>
  <c r="HG108" i="1"/>
  <c r="HJ108" i="1" s="1"/>
  <c r="HH108" i="1"/>
  <c r="HI108" i="1"/>
  <c r="HK108" i="1"/>
  <c r="HF109" i="1"/>
  <c r="HG109" i="1"/>
  <c r="HJ109" i="1" s="1"/>
  <c r="HH109" i="1"/>
  <c r="HI109" i="1"/>
  <c r="HK109" i="1"/>
  <c r="HF110" i="1"/>
  <c r="HG110" i="1"/>
  <c r="HJ110" i="1" s="1"/>
  <c r="HH110" i="1"/>
  <c r="HI110" i="1"/>
  <c r="HK110" i="1"/>
  <c r="HF111" i="1"/>
  <c r="HG111" i="1"/>
  <c r="HJ111" i="1" s="1"/>
  <c r="HH111" i="1"/>
  <c r="HI111" i="1"/>
  <c r="HK111" i="1"/>
  <c r="HF112" i="1"/>
  <c r="HG112" i="1"/>
  <c r="HJ112" i="1" s="1"/>
  <c r="HH112" i="1"/>
  <c r="HI112" i="1"/>
  <c r="HK112" i="1"/>
  <c r="HF113" i="1"/>
  <c r="HG113" i="1"/>
  <c r="HJ113" i="1" s="1"/>
  <c r="HH113" i="1"/>
  <c r="HI113" i="1"/>
  <c r="HK113" i="1"/>
  <c r="HF114" i="1"/>
  <c r="HG114" i="1"/>
  <c r="HJ114" i="1" s="1"/>
  <c r="HH114" i="1"/>
  <c r="HI114" i="1"/>
  <c r="HK114" i="1"/>
  <c r="HF115" i="1"/>
  <c r="HG115" i="1"/>
  <c r="HJ115" i="1" s="1"/>
  <c r="HH115" i="1"/>
  <c r="HI115" i="1"/>
  <c r="HK115" i="1"/>
  <c r="HF116" i="1"/>
  <c r="HG116" i="1"/>
  <c r="HJ116" i="1" s="1"/>
  <c r="HH116" i="1"/>
  <c r="HI116" i="1"/>
  <c r="HK116" i="1"/>
  <c r="HF117" i="1"/>
  <c r="HG117" i="1"/>
  <c r="HJ117" i="1" s="1"/>
  <c r="HH117" i="1"/>
  <c r="HI117" i="1"/>
  <c r="HK117" i="1"/>
  <c r="HF118" i="1"/>
  <c r="HG118" i="1"/>
  <c r="HJ118" i="1" s="1"/>
  <c r="HH118" i="1"/>
  <c r="HI118" i="1"/>
  <c r="HK118" i="1"/>
  <c r="HF119" i="1"/>
  <c r="HG119" i="1"/>
  <c r="HJ119" i="1" s="1"/>
  <c r="HH119" i="1"/>
  <c r="HI119" i="1"/>
  <c r="HK119" i="1"/>
  <c r="HF120" i="1"/>
  <c r="HG120" i="1"/>
  <c r="HJ120" i="1" s="1"/>
  <c r="HH120" i="1"/>
  <c r="HI120" i="1"/>
  <c r="HK120" i="1"/>
  <c r="HF121" i="1"/>
  <c r="HG121" i="1"/>
  <c r="HJ121" i="1" s="1"/>
  <c r="HH121" i="1"/>
  <c r="HI121" i="1"/>
  <c r="HK121" i="1"/>
  <c r="HF122" i="1"/>
  <c r="HG122" i="1"/>
  <c r="HJ122" i="1" s="1"/>
  <c r="HH122" i="1"/>
  <c r="HI122" i="1"/>
  <c r="HK122" i="1"/>
  <c r="HF123" i="1"/>
  <c r="HG123" i="1"/>
  <c r="HJ123" i="1" s="1"/>
  <c r="HH123" i="1"/>
  <c r="HI123" i="1"/>
  <c r="HK123" i="1"/>
  <c r="HF124" i="1"/>
  <c r="HG124" i="1"/>
  <c r="HJ124" i="1" s="1"/>
  <c r="HH124" i="1"/>
  <c r="HI124" i="1"/>
  <c r="HK124" i="1"/>
  <c r="HF125" i="1"/>
  <c r="HG125" i="1"/>
  <c r="HJ125" i="1" s="1"/>
  <c r="HH125" i="1"/>
  <c r="HI125" i="1"/>
  <c r="HK125" i="1"/>
  <c r="HF126" i="1"/>
  <c r="HG126" i="1"/>
  <c r="HJ126" i="1" s="1"/>
  <c r="HH126" i="1"/>
  <c r="HI126" i="1"/>
  <c r="HK126" i="1"/>
  <c r="HF127" i="1"/>
  <c r="HG127" i="1"/>
  <c r="HJ127" i="1" s="1"/>
  <c r="HH127" i="1"/>
  <c r="HI127" i="1"/>
  <c r="HK127" i="1"/>
  <c r="HF128" i="1"/>
  <c r="HG128" i="1"/>
  <c r="HJ128" i="1" s="1"/>
  <c r="HH128" i="1"/>
  <c r="HI128" i="1"/>
  <c r="HK128" i="1"/>
  <c r="HF129" i="1"/>
  <c r="HG129" i="1"/>
  <c r="HJ129" i="1" s="1"/>
  <c r="HH129" i="1"/>
  <c r="HI129" i="1"/>
  <c r="HK129" i="1"/>
  <c r="HF130" i="1"/>
  <c r="HG130" i="1"/>
  <c r="HJ130" i="1" s="1"/>
  <c r="HH130" i="1"/>
  <c r="HI130" i="1"/>
  <c r="HK130" i="1"/>
  <c r="HF131" i="1"/>
  <c r="HG131" i="1"/>
  <c r="HJ131" i="1" s="1"/>
  <c r="HH131" i="1"/>
  <c r="HI131" i="1"/>
  <c r="HK131" i="1"/>
  <c r="HF132" i="1"/>
  <c r="HG132" i="1"/>
  <c r="HJ132" i="1" s="1"/>
  <c r="HH132" i="1"/>
  <c r="HI132" i="1"/>
  <c r="HK132" i="1"/>
  <c r="HF133" i="1"/>
  <c r="HG133" i="1"/>
  <c r="HJ133" i="1" s="1"/>
  <c r="HH133" i="1"/>
  <c r="HI133" i="1"/>
  <c r="HK133" i="1"/>
  <c r="HF134" i="1"/>
  <c r="HG134" i="1"/>
  <c r="HJ134" i="1" s="1"/>
  <c r="HH134" i="1"/>
  <c r="HI134" i="1"/>
  <c r="HK134" i="1"/>
  <c r="HF135" i="1"/>
  <c r="HG135" i="1"/>
  <c r="HJ135" i="1" s="1"/>
  <c r="HH135" i="1"/>
  <c r="HI135" i="1"/>
  <c r="HK135" i="1"/>
  <c r="HF136" i="1"/>
  <c r="HG136" i="1"/>
  <c r="HJ136" i="1" s="1"/>
  <c r="HH136" i="1"/>
  <c r="HI136" i="1"/>
  <c r="HK136" i="1"/>
  <c r="HF137" i="1"/>
  <c r="HG137" i="1"/>
  <c r="HJ137" i="1" s="1"/>
  <c r="HH137" i="1"/>
  <c r="HI137" i="1"/>
  <c r="HK137" i="1"/>
  <c r="HF138" i="1"/>
  <c r="HG138" i="1"/>
  <c r="HJ138" i="1" s="1"/>
  <c r="HH138" i="1"/>
  <c r="HI138" i="1"/>
  <c r="HK138" i="1"/>
  <c r="HF139" i="1"/>
  <c r="HG139" i="1"/>
  <c r="HJ139" i="1" s="1"/>
  <c r="HH139" i="1"/>
  <c r="HI139" i="1"/>
  <c r="HK139" i="1"/>
  <c r="HF140" i="1"/>
  <c r="HG140" i="1"/>
  <c r="HJ140" i="1" s="1"/>
  <c r="HH140" i="1"/>
  <c r="HI140" i="1"/>
  <c r="HK140" i="1"/>
  <c r="HF141" i="1"/>
  <c r="HG141" i="1"/>
  <c r="HJ141" i="1" s="1"/>
  <c r="HH141" i="1"/>
  <c r="HI141" i="1"/>
  <c r="HK141" i="1"/>
  <c r="HF142" i="1"/>
  <c r="HG142" i="1"/>
  <c r="HJ142" i="1" s="1"/>
  <c r="HH142" i="1"/>
  <c r="HI142" i="1"/>
  <c r="HK142" i="1"/>
  <c r="HF143" i="1"/>
  <c r="HG143" i="1"/>
  <c r="HJ143" i="1" s="1"/>
  <c r="HH143" i="1"/>
  <c r="HI143" i="1"/>
  <c r="HK143" i="1"/>
  <c r="HF144" i="1"/>
  <c r="HG144" i="1"/>
  <c r="HJ144" i="1" s="1"/>
  <c r="HH144" i="1"/>
  <c r="HI144" i="1"/>
  <c r="HK144" i="1"/>
  <c r="HF145" i="1"/>
  <c r="HG145" i="1"/>
  <c r="HJ145" i="1" s="1"/>
  <c r="HH145" i="1"/>
  <c r="HI145" i="1"/>
  <c r="HK145" i="1"/>
  <c r="HF146" i="1"/>
  <c r="HG146" i="1"/>
  <c r="HJ146" i="1" s="1"/>
  <c r="HH146" i="1"/>
  <c r="HI146" i="1"/>
  <c r="HK146" i="1"/>
  <c r="HF147" i="1"/>
  <c r="HG147" i="1"/>
  <c r="HJ147" i="1" s="1"/>
  <c r="HH147" i="1"/>
  <c r="HI147" i="1"/>
  <c r="HK147" i="1"/>
  <c r="HF148" i="1"/>
  <c r="HG148" i="1"/>
  <c r="HJ148" i="1" s="1"/>
  <c r="HH148" i="1"/>
  <c r="HI148" i="1"/>
  <c r="HK148" i="1"/>
  <c r="HF149" i="1"/>
  <c r="HG149" i="1"/>
  <c r="HJ149" i="1" s="1"/>
  <c r="HH149" i="1"/>
  <c r="HI149" i="1"/>
  <c r="HK149" i="1"/>
  <c r="HF150" i="1"/>
  <c r="HG150" i="1"/>
  <c r="HJ150" i="1" s="1"/>
  <c r="HH150" i="1"/>
  <c r="HI150" i="1"/>
  <c r="HK150" i="1"/>
  <c r="HF151" i="1"/>
  <c r="HG151" i="1"/>
  <c r="HJ151" i="1" s="1"/>
  <c r="HH151" i="1"/>
  <c r="HI151" i="1"/>
  <c r="HK151" i="1"/>
  <c r="HF152" i="1"/>
  <c r="HG152" i="1"/>
  <c r="HJ152" i="1" s="1"/>
  <c r="HH152" i="1"/>
  <c r="HI152" i="1"/>
  <c r="HK152" i="1"/>
  <c r="HF153" i="1"/>
  <c r="HG153" i="1"/>
  <c r="HJ153" i="1" s="1"/>
  <c r="HH153" i="1"/>
  <c r="HI153" i="1"/>
  <c r="HK153" i="1"/>
  <c r="HF154" i="1"/>
  <c r="HG154" i="1"/>
  <c r="HJ154" i="1" s="1"/>
  <c r="HH154" i="1"/>
  <c r="HI154" i="1"/>
  <c r="HK154" i="1"/>
  <c r="HF155" i="1"/>
  <c r="HG155" i="1"/>
  <c r="HJ155" i="1" s="1"/>
  <c r="HH155" i="1"/>
  <c r="HI155" i="1"/>
  <c r="HK155" i="1"/>
  <c r="HF156" i="1"/>
  <c r="HG156" i="1"/>
  <c r="HJ156" i="1" s="1"/>
  <c r="HH156" i="1"/>
  <c r="HI156" i="1"/>
  <c r="HK156" i="1"/>
  <c r="HF157" i="1"/>
  <c r="HG157" i="1"/>
  <c r="HJ157" i="1" s="1"/>
  <c r="HH157" i="1"/>
  <c r="HI157" i="1"/>
  <c r="HK157" i="1"/>
  <c r="HF158" i="1"/>
  <c r="HG158" i="1"/>
  <c r="HJ158" i="1" s="1"/>
  <c r="HH158" i="1"/>
  <c r="HI158" i="1"/>
  <c r="HK158" i="1"/>
  <c r="HF159" i="1"/>
  <c r="HG159" i="1"/>
  <c r="HJ159" i="1" s="1"/>
  <c r="HH159" i="1"/>
  <c r="HI159" i="1"/>
  <c r="HK159" i="1"/>
  <c r="HF160" i="1"/>
  <c r="HG160" i="1"/>
  <c r="HJ160" i="1" s="1"/>
  <c r="HH160" i="1"/>
  <c r="HI160" i="1"/>
  <c r="HK160" i="1"/>
  <c r="HF161" i="1"/>
  <c r="HG161" i="1"/>
  <c r="HJ161" i="1" s="1"/>
  <c r="HH161" i="1"/>
  <c r="HI161" i="1"/>
  <c r="HK161" i="1"/>
  <c r="HF162" i="1"/>
  <c r="HG162" i="1"/>
  <c r="HJ162" i="1" s="1"/>
  <c r="HH162" i="1"/>
  <c r="HI162" i="1"/>
  <c r="HK162" i="1"/>
  <c r="HF163" i="1"/>
  <c r="HG163" i="1"/>
  <c r="HJ163" i="1" s="1"/>
  <c r="HH163" i="1"/>
  <c r="HI163" i="1"/>
  <c r="HK163" i="1"/>
  <c r="HF164" i="1"/>
  <c r="HG164" i="1"/>
  <c r="HJ164" i="1" s="1"/>
  <c r="HH164" i="1"/>
  <c r="HI164" i="1"/>
  <c r="HK164" i="1"/>
  <c r="HF165" i="1"/>
  <c r="HG165" i="1"/>
  <c r="HJ165" i="1" s="1"/>
  <c r="HH165" i="1"/>
  <c r="HI165" i="1"/>
  <c r="HK165" i="1"/>
  <c r="HF166" i="1"/>
  <c r="HG166" i="1"/>
  <c r="HJ166" i="1" s="1"/>
  <c r="HH166" i="1"/>
  <c r="HI166" i="1"/>
  <c r="HK166" i="1"/>
  <c r="HF167" i="1"/>
  <c r="HG167" i="1"/>
  <c r="HJ167" i="1" s="1"/>
  <c r="HH167" i="1"/>
  <c r="HI167" i="1"/>
  <c r="HK167" i="1"/>
  <c r="HF168" i="1"/>
  <c r="HG168" i="1"/>
  <c r="HJ168" i="1" s="1"/>
  <c r="HH168" i="1"/>
  <c r="HI168" i="1"/>
  <c r="HK168" i="1"/>
  <c r="HF169" i="1"/>
  <c r="HG169" i="1"/>
  <c r="HJ169" i="1" s="1"/>
  <c r="HH169" i="1"/>
  <c r="HI169" i="1"/>
  <c r="HK169" i="1"/>
  <c r="HF170" i="1"/>
  <c r="HG170" i="1"/>
  <c r="HJ170" i="1" s="1"/>
  <c r="HH170" i="1"/>
  <c r="HI170" i="1"/>
  <c r="HK170" i="1"/>
  <c r="HF171" i="1"/>
  <c r="HG171" i="1"/>
  <c r="HJ171" i="1" s="1"/>
  <c r="HH171" i="1"/>
  <c r="HI171" i="1"/>
  <c r="HK171" i="1"/>
  <c r="HF172" i="1"/>
  <c r="HG172" i="1"/>
  <c r="HJ172" i="1" s="1"/>
  <c r="HH172" i="1"/>
  <c r="HI172" i="1"/>
  <c r="HK172" i="1"/>
  <c r="HF173" i="1"/>
  <c r="HG173" i="1"/>
  <c r="HJ173" i="1" s="1"/>
  <c r="HH173" i="1"/>
  <c r="HI173" i="1"/>
  <c r="HK173" i="1"/>
  <c r="HF174" i="1"/>
  <c r="HG174" i="1"/>
  <c r="HJ174" i="1" s="1"/>
  <c r="HH174" i="1"/>
  <c r="HI174" i="1"/>
  <c r="HK174" i="1"/>
  <c r="HF175" i="1"/>
  <c r="HG175" i="1"/>
  <c r="HJ175" i="1" s="1"/>
  <c r="HH175" i="1"/>
  <c r="HI175" i="1"/>
  <c r="HK175" i="1"/>
  <c r="HF176" i="1"/>
  <c r="HG176" i="1"/>
  <c r="HJ176" i="1" s="1"/>
  <c r="HH176" i="1"/>
  <c r="HI176" i="1"/>
  <c r="HK176" i="1"/>
  <c r="HF177" i="1"/>
  <c r="HG177" i="1"/>
  <c r="HJ177" i="1" s="1"/>
  <c r="HH177" i="1"/>
  <c r="HI177" i="1"/>
  <c r="HK177" i="1"/>
  <c r="HF178" i="1"/>
  <c r="HG178" i="1"/>
  <c r="HJ178" i="1" s="1"/>
  <c r="HH178" i="1"/>
  <c r="HI178" i="1"/>
  <c r="HK178" i="1"/>
  <c r="HF179" i="1"/>
  <c r="HG179" i="1"/>
  <c r="HJ179" i="1" s="1"/>
  <c r="HH179" i="1"/>
  <c r="HI179" i="1"/>
  <c r="HK179" i="1"/>
  <c r="HF180" i="1"/>
  <c r="HG180" i="1"/>
  <c r="HJ180" i="1" s="1"/>
  <c r="HH180" i="1"/>
  <c r="HI180" i="1"/>
  <c r="HK180" i="1"/>
  <c r="HF181" i="1"/>
  <c r="HG181" i="1"/>
  <c r="HJ181" i="1" s="1"/>
  <c r="HH181" i="1"/>
  <c r="HI181" i="1"/>
  <c r="HK181" i="1"/>
  <c r="HF182" i="1"/>
  <c r="HG182" i="1"/>
  <c r="HJ182" i="1" s="1"/>
  <c r="HH182" i="1"/>
  <c r="HI182" i="1"/>
  <c r="HK182" i="1"/>
  <c r="HF183" i="1"/>
  <c r="HG183" i="1"/>
  <c r="HJ183" i="1" s="1"/>
  <c r="HH183" i="1"/>
  <c r="HI183" i="1"/>
  <c r="HK183" i="1"/>
  <c r="HF184" i="1"/>
  <c r="HG184" i="1"/>
  <c r="HJ184" i="1" s="1"/>
  <c r="HH184" i="1"/>
  <c r="HI184" i="1"/>
  <c r="HK184" i="1"/>
  <c r="HF185" i="1"/>
  <c r="HG185" i="1"/>
  <c r="HJ185" i="1" s="1"/>
  <c r="HH185" i="1"/>
  <c r="HI185" i="1"/>
  <c r="HK185" i="1"/>
  <c r="HF186" i="1"/>
  <c r="HG186" i="1"/>
  <c r="HJ186" i="1" s="1"/>
  <c r="HH186" i="1"/>
  <c r="HI186" i="1"/>
  <c r="HK186" i="1"/>
  <c r="HF187" i="1"/>
  <c r="HG187" i="1"/>
  <c r="HJ187" i="1" s="1"/>
  <c r="HH187" i="1"/>
  <c r="HI187" i="1"/>
  <c r="HK187" i="1"/>
  <c r="HF188" i="1"/>
  <c r="HG188" i="1"/>
  <c r="HJ188" i="1" s="1"/>
  <c r="HH188" i="1"/>
  <c r="HI188" i="1"/>
  <c r="HK188" i="1"/>
  <c r="HF189" i="1"/>
  <c r="HG189" i="1"/>
  <c r="HJ189" i="1" s="1"/>
  <c r="HH189" i="1"/>
  <c r="HI189" i="1"/>
  <c r="HK189" i="1"/>
  <c r="HF190" i="1"/>
  <c r="HG190" i="1"/>
  <c r="HJ190" i="1" s="1"/>
  <c r="HH190" i="1"/>
  <c r="HI190" i="1"/>
  <c r="HK190" i="1"/>
  <c r="HF191" i="1"/>
  <c r="HG191" i="1"/>
  <c r="HJ191" i="1" s="1"/>
  <c r="HH191" i="1"/>
  <c r="HI191" i="1"/>
  <c r="HK191" i="1"/>
  <c r="HF192" i="1"/>
  <c r="HG192" i="1"/>
  <c r="HJ192" i="1" s="1"/>
  <c r="HH192" i="1"/>
  <c r="HI192" i="1"/>
  <c r="HK192" i="1"/>
  <c r="HF193" i="1"/>
  <c r="HG193" i="1"/>
  <c r="HJ193" i="1" s="1"/>
  <c r="HH193" i="1"/>
  <c r="HI193" i="1"/>
  <c r="HK193" i="1"/>
  <c r="HF194" i="1"/>
  <c r="HG194" i="1"/>
  <c r="HJ194" i="1" s="1"/>
  <c r="HH194" i="1"/>
  <c r="HI194" i="1"/>
  <c r="HK194" i="1"/>
  <c r="HF195" i="1"/>
  <c r="HG195" i="1"/>
  <c r="HJ195" i="1" s="1"/>
  <c r="HH195" i="1"/>
  <c r="HI195" i="1"/>
  <c r="HK195" i="1"/>
  <c r="HF196" i="1"/>
  <c r="HG196" i="1"/>
  <c r="HJ196" i="1" s="1"/>
  <c r="HH196" i="1"/>
  <c r="HI196" i="1"/>
  <c r="HK196" i="1"/>
  <c r="HF197" i="1"/>
  <c r="HG197" i="1"/>
  <c r="HJ197" i="1" s="1"/>
  <c r="HH197" i="1"/>
  <c r="HI197" i="1"/>
  <c r="HK197" i="1"/>
  <c r="HF198" i="1"/>
  <c r="HG198" i="1"/>
  <c r="HJ198" i="1" s="1"/>
  <c r="HH198" i="1"/>
  <c r="HI198" i="1"/>
  <c r="HK198" i="1"/>
  <c r="HF199" i="1"/>
  <c r="HG199" i="1"/>
  <c r="HJ199" i="1" s="1"/>
  <c r="HH199" i="1"/>
  <c r="HI199" i="1"/>
  <c r="HK199" i="1"/>
  <c r="HK9" i="1"/>
  <c r="HI9" i="1"/>
  <c r="HH9" i="1"/>
  <c r="HG9" i="1"/>
  <c r="HJ9" i="1" s="1"/>
  <c r="HF9" i="1"/>
  <c r="CS10" i="1"/>
  <c r="CT10" i="1"/>
  <c r="CU10" i="1"/>
  <c r="CV10" i="1"/>
  <c r="CS11" i="1"/>
  <c r="CT11" i="1"/>
  <c r="CU11" i="1"/>
  <c r="CV11" i="1"/>
  <c r="CS12" i="1"/>
  <c r="CT12" i="1"/>
  <c r="CU12" i="1"/>
  <c r="CV12" i="1"/>
  <c r="CS13" i="1"/>
  <c r="CT13" i="1"/>
  <c r="CU13" i="1"/>
  <c r="CV13" i="1"/>
  <c r="CS14" i="1"/>
  <c r="CT14" i="1"/>
  <c r="CU14" i="1"/>
  <c r="CV14" i="1"/>
  <c r="CS15" i="1"/>
  <c r="CT15" i="1"/>
  <c r="CU15" i="1"/>
  <c r="CV15" i="1"/>
  <c r="CS16" i="1"/>
  <c r="CT16" i="1"/>
  <c r="CU16" i="1"/>
  <c r="CV16" i="1"/>
  <c r="CS17" i="1"/>
  <c r="CT17" i="1"/>
  <c r="CU17" i="1"/>
  <c r="CV17" i="1"/>
  <c r="CS18" i="1"/>
  <c r="CT18" i="1"/>
  <c r="CU18" i="1"/>
  <c r="CV18" i="1"/>
  <c r="CS19" i="1"/>
  <c r="CT19" i="1"/>
  <c r="CU19" i="1"/>
  <c r="CV19" i="1"/>
  <c r="CS20" i="1"/>
  <c r="CT20" i="1"/>
  <c r="CU20" i="1"/>
  <c r="CV20" i="1"/>
  <c r="CS21" i="1"/>
  <c r="CT21" i="1"/>
  <c r="CU21" i="1"/>
  <c r="CV21" i="1"/>
  <c r="CS22" i="1"/>
  <c r="CT22" i="1"/>
  <c r="CU22" i="1"/>
  <c r="CV22" i="1"/>
  <c r="CS23" i="1"/>
  <c r="CT23" i="1"/>
  <c r="CU23" i="1"/>
  <c r="CV23" i="1"/>
  <c r="CS24" i="1"/>
  <c r="CT24" i="1"/>
  <c r="CU24" i="1"/>
  <c r="CV24" i="1"/>
  <c r="CS25" i="1"/>
  <c r="CT25" i="1"/>
  <c r="CU25" i="1"/>
  <c r="CV25" i="1"/>
  <c r="CS26" i="1"/>
  <c r="CT26" i="1"/>
  <c r="CU26" i="1"/>
  <c r="CV26" i="1"/>
  <c r="CS27" i="1"/>
  <c r="CT27" i="1"/>
  <c r="CU27" i="1"/>
  <c r="CV27" i="1"/>
  <c r="CS28" i="1"/>
  <c r="CT28" i="1"/>
  <c r="CU28" i="1"/>
  <c r="CV28" i="1"/>
  <c r="CS29" i="1"/>
  <c r="CT29" i="1"/>
  <c r="CU29" i="1"/>
  <c r="CV29" i="1"/>
  <c r="CS30" i="1"/>
  <c r="CT30" i="1"/>
  <c r="CU30" i="1"/>
  <c r="CV30" i="1"/>
  <c r="CS31" i="1"/>
  <c r="CT31" i="1"/>
  <c r="CU31" i="1"/>
  <c r="CV31" i="1"/>
  <c r="CS32" i="1"/>
  <c r="CT32" i="1"/>
  <c r="CU32" i="1"/>
  <c r="CV32" i="1"/>
  <c r="CS33" i="1"/>
  <c r="CT33" i="1"/>
  <c r="CU33" i="1"/>
  <c r="CV33" i="1"/>
  <c r="CS34" i="1"/>
  <c r="CT34" i="1"/>
  <c r="CU34" i="1"/>
  <c r="CV34" i="1"/>
  <c r="CS35" i="1"/>
  <c r="CT35" i="1"/>
  <c r="CU35" i="1"/>
  <c r="CV35" i="1"/>
  <c r="CS36" i="1"/>
  <c r="CT36" i="1"/>
  <c r="CU36" i="1"/>
  <c r="CV36" i="1"/>
  <c r="CS37" i="1"/>
  <c r="CT37" i="1"/>
  <c r="CU37" i="1"/>
  <c r="CV37" i="1"/>
  <c r="CS38" i="1"/>
  <c r="CT38" i="1"/>
  <c r="CU38" i="1"/>
  <c r="CV38" i="1"/>
  <c r="CS39" i="1"/>
  <c r="CT39" i="1"/>
  <c r="CU39" i="1"/>
  <c r="CV39" i="1"/>
  <c r="CS40" i="1"/>
  <c r="CT40" i="1"/>
  <c r="CU40" i="1"/>
  <c r="CV40" i="1"/>
  <c r="CS41" i="1"/>
  <c r="CT41" i="1"/>
  <c r="CU41" i="1"/>
  <c r="CV41" i="1"/>
  <c r="CS42" i="1"/>
  <c r="CT42" i="1"/>
  <c r="CU42" i="1"/>
  <c r="CV42" i="1"/>
  <c r="CS43" i="1"/>
  <c r="CT43" i="1"/>
  <c r="CU43" i="1"/>
  <c r="CV43" i="1"/>
  <c r="CS44" i="1"/>
  <c r="CT44" i="1"/>
  <c r="CU44" i="1"/>
  <c r="CV44" i="1"/>
  <c r="CS45" i="1"/>
  <c r="CT45" i="1"/>
  <c r="CU45" i="1"/>
  <c r="CV45" i="1"/>
  <c r="CS46" i="1"/>
  <c r="CT46" i="1"/>
  <c r="CU46" i="1"/>
  <c r="CV46" i="1"/>
  <c r="CS47" i="1"/>
  <c r="CT47" i="1"/>
  <c r="CU47" i="1"/>
  <c r="CV47" i="1"/>
  <c r="CS48" i="1"/>
  <c r="CT48" i="1"/>
  <c r="CU48" i="1"/>
  <c r="CV48" i="1"/>
  <c r="CS49" i="1"/>
  <c r="CT49" i="1"/>
  <c r="CU49" i="1"/>
  <c r="CV49" i="1"/>
  <c r="CS50" i="1"/>
  <c r="CT50" i="1"/>
  <c r="CU50" i="1"/>
  <c r="CV50" i="1"/>
  <c r="CS51" i="1"/>
  <c r="CT51" i="1"/>
  <c r="CU51" i="1"/>
  <c r="CV51" i="1"/>
  <c r="CS52" i="1"/>
  <c r="CT52" i="1"/>
  <c r="CU52" i="1"/>
  <c r="CV52" i="1"/>
  <c r="CS53" i="1"/>
  <c r="CT53" i="1"/>
  <c r="CU53" i="1"/>
  <c r="CV53" i="1"/>
  <c r="CS54" i="1"/>
  <c r="CT54" i="1"/>
  <c r="CU54" i="1"/>
  <c r="CV54" i="1"/>
  <c r="CS55" i="1"/>
  <c r="CT55" i="1"/>
  <c r="CU55" i="1"/>
  <c r="CV55" i="1"/>
  <c r="CS56" i="1"/>
  <c r="CT56" i="1"/>
  <c r="CU56" i="1"/>
  <c r="CV56" i="1"/>
  <c r="CS57" i="1"/>
  <c r="CT57" i="1"/>
  <c r="CU57" i="1"/>
  <c r="CV57" i="1"/>
  <c r="CS58" i="1"/>
  <c r="CT58" i="1"/>
  <c r="CU58" i="1"/>
  <c r="CV58" i="1"/>
  <c r="CS59" i="1"/>
  <c r="CT59" i="1"/>
  <c r="CU59" i="1"/>
  <c r="CV59" i="1"/>
  <c r="CS60" i="1"/>
  <c r="CT60" i="1"/>
  <c r="CU60" i="1"/>
  <c r="CV60" i="1"/>
  <c r="CS61" i="1"/>
  <c r="CT61" i="1"/>
  <c r="CU61" i="1"/>
  <c r="CV61" i="1"/>
  <c r="CS62" i="1"/>
  <c r="CT62" i="1"/>
  <c r="CU62" i="1"/>
  <c r="CV62" i="1"/>
  <c r="CS63" i="1"/>
  <c r="CT63" i="1"/>
  <c r="CU63" i="1"/>
  <c r="CV63" i="1"/>
  <c r="CS64" i="1"/>
  <c r="CT64" i="1"/>
  <c r="CU64" i="1"/>
  <c r="CV64" i="1"/>
  <c r="CS65" i="1"/>
  <c r="CT65" i="1"/>
  <c r="CU65" i="1"/>
  <c r="CV65" i="1"/>
  <c r="CS66" i="1"/>
  <c r="CT66" i="1"/>
  <c r="CU66" i="1"/>
  <c r="CV66" i="1"/>
  <c r="CS67" i="1"/>
  <c r="CT67" i="1"/>
  <c r="CU67" i="1"/>
  <c r="CV67" i="1"/>
  <c r="CS68" i="1"/>
  <c r="CT68" i="1"/>
  <c r="CU68" i="1"/>
  <c r="CV68" i="1"/>
  <c r="CS69" i="1"/>
  <c r="CT69" i="1"/>
  <c r="CU69" i="1"/>
  <c r="CV69" i="1"/>
  <c r="CS70" i="1"/>
  <c r="CT70" i="1"/>
  <c r="CU70" i="1"/>
  <c r="CV70" i="1"/>
  <c r="CS71" i="1"/>
  <c r="CT71" i="1"/>
  <c r="CU71" i="1"/>
  <c r="CV71" i="1"/>
  <c r="CS72" i="1"/>
  <c r="CT72" i="1"/>
  <c r="CU72" i="1"/>
  <c r="CV72" i="1"/>
  <c r="CS73" i="1"/>
  <c r="CT73" i="1"/>
  <c r="CU73" i="1"/>
  <c r="CV73" i="1"/>
  <c r="CS74" i="1"/>
  <c r="CT74" i="1"/>
  <c r="CU74" i="1"/>
  <c r="CV74" i="1"/>
  <c r="CS75" i="1"/>
  <c r="CT75" i="1"/>
  <c r="CU75" i="1"/>
  <c r="CV75" i="1"/>
  <c r="CS76" i="1"/>
  <c r="CT76" i="1"/>
  <c r="CU76" i="1"/>
  <c r="CV76" i="1"/>
  <c r="CS77" i="1"/>
  <c r="CT77" i="1"/>
  <c r="CU77" i="1"/>
  <c r="CV77" i="1"/>
  <c r="CS78" i="1"/>
  <c r="CT78" i="1"/>
  <c r="CU78" i="1"/>
  <c r="CV78" i="1"/>
  <c r="CS79" i="1"/>
  <c r="CT79" i="1"/>
  <c r="CU79" i="1"/>
  <c r="CV79" i="1"/>
  <c r="CS80" i="1"/>
  <c r="CT80" i="1"/>
  <c r="CU80" i="1"/>
  <c r="CV80" i="1"/>
  <c r="CS81" i="1"/>
  <c r="CT81" i="1"/>
  <c r="CU81" i="1"/>
  <c r="CV81" i="1"/>
  <c r="CS82" i="1"/>
  <c r="CT82" i="1"/>
  <c r="CU82" i="1"/>
  <c r="CV82" i="1"/>
  <c r="CS83" i="1"/>
  <c r="CT83" i="1"/>
  <c r="CU83" i="1"/>
  <c r="CV83" i="1"/>
  <c r="CS84" i="1"/>
  <c r="CT84" i="1"/>
  <c r="CU84" i="1"/>
  <c r="CV84" i="1"/>
  <c r="CS85" i="1"/>
  <c r="CT85" i="1"/>
  <c r="CU85" i="1"/>
  <c r="CV85" i="1"/>
  <c r="CS86" i="1"/>
  <c r="CT86" i="1"/>
  <c r="CU86" i="1"/>
  <c r="CV86" i="1"/>
  <c r="CS87" i="1"/>
  <c r="CT87" i="1"/>
  <c r="CU87" i="1"/>
  <c r="CV87" i="1"/>
  <c r="CS88" i="1"/>
  <c r="CT88" i="1"/>
  <c r="CU88" i="1"/>
  <c r="CV88" i="1"/>
  <c r="CS89" i="1"/>
  <c r="CT89" i="1"/>
  <c r="CU89" i="1"/>
  <c r="CV89" i="1"/>
  <c r="CS90" i="1"/>
  <c r="CT90" i="1"/>
  <c r="CU90" i="1"/>
  <c r="CV90" i="1"/>
  <c r="CS91" i="1"/>
  <c r="CT91" i="1"/>
  <c r="CU91" i="1"/>
  <c r="CV91" i="1"/>
  <c r="CS92" i="1"/>
  <c r="CT92" i="1"/>
  <c r="CU92" i="1"/>
  <c r="CV92" i="1"/>
  <c r="CS93" i="1"/>
  <c r="CT93" i="1"/>
  <c r="CU93" i="1"/>
  <c r="CV93" i="1"/>
  <c r="CS94" i="1"/>
  <c r="CT94" i="1"/>
  <c r="CU94" i="1"/>
  <c r="CV94" i="1"/>
  <c r="CS95" i="1"/>
  <c r="CT95" i="1"/>
  <c r="CU95" i="1"/>
  <c r="CV95" i="1"/>
  <c r="CS96" i="1"/>
  <c r="CT96" i="1"/>
  <c r="CU96" i="1"/>
  <c r="CV96" i="1"/>
  <c r="CS97" i="1"/>
  <c r="CT97" i="1"/>
  <c r="CU97" i="1"/>
  <c r="CV97" i="1"/>
  <c r="CS98" i="1"/>
  <c r="CT98" i="1"/>
  <c r="CU98" i="1"/>
  <c r="CV98" i="1"/>
  <c r="CS99" i="1"/>
  <c r="CT99" i="1"/>
  <c r="CU99" i="1"/>
  <c r="CV99" i="1"/>
  <c r="CS100" i="1"/>
  <c r="CT100" i="1"/>
  <c r="CU100" i="1"/>
  <c r="CV100" i="1"/>
  <c r="CS101" i="1"/>
  <c r="CT101" i="1"/>
  <c r="CU101" i="1"/>
  <c r="CV101" i="1"/>
  <c r="CS102" i="1"/>
  <c r="CT102" i="1"/>
  <c r="CU102" i="1"/>
  <c r="CV102" i="1"/>
  <c r="CS103" i="1"/>
  <c r="CT103" i="1"/>
  <c r="CU103" i="1"/>
  <c r="CV103" i="1"/>
  <c r="CS104" i="1"/>
  <c r="CT104" i="1"/>
  <c r="CU104" i="1"/>
  <c r="CV104" i="1"/>
  <c r="CS105" i="1"/>
  <c r="CT105" i="1"/>
  <c r="CU105" i="1"/>
  <c r="CV105" i="1"/>
  <c r="CS106" i="1"/>
  <c r="CT106" i="1"/>
  <c r="CU106" i="1"/>
  <c r="CV106" i="1"/>
  <c r="CS107" i="1"/>
  <c r="CT107" i="1"/>
  <c r="CU107" i="1"/>
  <c r="CV107" i="1"/>
  <c r="CS108" i="1"/>
  <c r="CT108" i="1"/>
  <c r="CU108" i="1"/>
  <c r="CV108" i="1"/>
  <c r="CS109" i="1"/>
  <c r="CT109" i="1"/>
  <c r="CU109" i="1"/>
  <c r="CV109" i="1"/>
  <c r="CS110" i="1"/>
  <c r="CT110" i="1"/>
  <c r="CU110" i="1"/>
  <c r="CV110" i="1"/>
  <c r="CS111" i="1"/>
  <c r="CT111" i="1"/>
  <c r="CU111" i="1"/>
  <c r="CV111" i="1"/>
  <c r="CS112" i="1"/>
  <c r="CT112" i="1"/>
  <c r="CU112" i="1"/>
  <c r="CV112" i="1"/>
  <c r="CS113" i="1"/>
  <c r="CT113" i="1"/>
  <c r="CU113" i="1"/>
  <c r="CV113" i="1"/>
  <c r="CS114" i="1"/>
  <c r="CT114" i="1"/>
  <c r="CU114" i="1"/>
  <c r="CV114" i="1"/>
  <c r="CS115" i="1"/>
  <c r="CT115" i="1"/>
  <c r="CU115" i="1"/>
  <c r="CV115" i="1"/>
  <c r="CS116" i="1"/>
  <c r="CT116" i="1"/>
  <c r="CU116" i="1"/>
  <c r="CV116" i="1"/>
  <c r="CS117" i="1"/>
  <c r="CT117" i="1"/>
  <c r="CU117" i="1"/>
  <c r="CV117" i="1"/>
  <c r="CS118" i="1"/>
  <c r="CT118" i="1"/>
  <c r="CU118" i="1"/>
  <c r="CV118" i="1"/>
  <c r="CS119" i="1"/>
  <c r="CT119" i="1"/>
  <c r="CU119" i="1"/>
  <c r="CV119" i="1"/>
  <c r="CS120" i="1"/>
  <c r="CT120" i="1"/>
  <c r="CU120" i="1"/>
  <c r="CV120" i="1"/>
  <c r="CS121" i="1"/>
  <c r="CT121" i="1"/>
  <c r="CU121" i="1"/>
  <c r="CV121" i="1"/>
  <c r="CS122" i="1"/>
  <c r="CT122" i="1"/>
  <c r="CU122" i="1"/>
  <c r="CV122" i="1"/>
  <c r="CS123" i="1"/>
  <c r="CT123" i="1"/>
  <c r="CU123" i="1"/>
  <c r="CV123" i="1"/>
  <c r="CS124" i="1"/>
  <c r="CT124" i="1"/>
  <c r="CU124" i="1"/>
  <c r="CV124" i="1"/>
  <c r="CS125" i="1"/>
  <c r="CT125" i="1"/>
  <c r="CU125" i="1"/>
  <c r="CV125" i="1"/>
  <c r="CS126" i="1"/>
  <c r="CT126" i="1"/>
  <c r="CU126" i="1"/>
  <c r="CV126" i="1"/>
  <c r="CS127" i="1"/>
  <c r="CT127" i="1"/>
  <c r="CU127" i="1"/>
  <c r="CV127" i="1"/>
  <c r="CS128" i="1"/>
  <c r="CT128" i="1"/>
  <c r="CU128" i="1"/>
  <c r="CV128" i="1"/>
  <c r="CS129" i="1"/>
  <c r="CT129" i="1"/>
  <c r="CU129" i="1"/>
  <c r="CV129" i="1"/>
  <c r="CS130" i="1"/>
  <c r="CT130" i="1"/>
  <c r="CU130" i="1"/>
  <c r="CV130" i="1"/>
  <c r="CS131" i="1"/>
  <c r="CT131" i="1"/>
  <c r="CU131" i="1"/>
  <c r="CV131" i="1"/>
  <c r="CS132" i="1"/>
  <c r="CT132" i="1"/>
  <c r="CU132" i="1"/>
  <c r="CV132" i="1"/>
  <c r="CS133" i="1"/>
  <c r="CT133" i="1"/>
  <c r="CU133" i="1"/>
  <c r="CV133" i="1"/>
  <c r="CS134" i="1"/>
  <c r="CT134" i="1"/>
  <c r="CU134" i="1"/>
  <c r="CV134" i="1"/>
  <c r="CS135" i="1"/>
  <c r="CT135" i="1"/>
  <c r="CU135" i="1"/>
  <c r="CV135" i="1"/>
  <c r="CS136" i="1"/>
  <c r="CT136" i="1"/>
  <c r="CU136" i="1"/>
  <c r="CV136" i="1"/>
  <c r="CS137" i="1"/>
  <c r="CT137" i="1"/>
  <c r="CU137" i="1"/>
  <c r="CV137" i="1"/>
  <c r="CS138" i="1"/>
  <c r="CT138" i="1"/>
  <c r="CU138" i="1"/>
  <c r="CV138" i="1"/>
  <c r="CS139" i="1"/>
  <c r="CT139" i="1"/>
  <c r="CU139" i="1"/>
  <c r="CV139" i="1"/>
  <c r="CS140" i="1"/>
  <c r="CT140" i="1"/>
  <c r="CU140" i="1"/>
  <c r="CV140" i="1"/>
  <c r="CS141" i="1"/>
  <c r="CT141" i="1"/>
  <c r="CU141" i="1"/>
  <c r="CV141" i="1"/>
  <c r="CS142" i="1"/>
  <c r="CT142" i="1"/>
  <c r="CU142" i="1"/>
  <c r="CV142" i="1"/>
  <c r="CS143" i="1"/>
  <c r="CT143" i="1"/>
  <c r="CU143" i="1"/>
  <c r="CV143" i="1"/>
  <c r="CS144" i="1"/>
  <c r="CT144" i="1"/>
  <c r="CU144" i="1"/>
  <c r="CV144" i="1"/>
  <c r="CS145" i="1"/>
  <c r="CT145" i="1"/>
  <c r="CU145" i="1"/>
  <c r="CV145" i="1"/>
  <c r="CS146" i="1"/>
  <c r="CT146" i="1"/>
  <c r="CU146" i="1"/>
  <c r="CV146" i="1"/>
  <c r="CS147" i="1"/>
  <c r="CT147" i="1"/>
  <c r="CU147" i="1"/>
  <c r="CV147" i="1"/>
  <c r="CS148" i="1"/>
  <c r="CT148" i="1"/>
  <c r="CU148" i="1"/>
  <c r="CV148" i="1"/>
  <c r="CS149" i="1"/>
  <c r="CT149" i="1"/>
  <c r="CU149" i="1"/>
  <c r="CV149" i="1"/>
  <c r="CS150" i="1"/>
  <c r="CT150" i="1"/>
  <c r="CU150" i="1"/>
  <c r="CV150" i="1"/>
  <c r="CS151" i="1"/>
  <c r="CT151" i="1"/>
  <c r="CU151" i="1"/>
  <c r="CV151" i="1"/>
  <c r="CS152" i="1"/>
  <c r="CT152" i="1"/>
  <c r="CU152" i="1"/>
  <c r="CV152" i="1"/>
  <c r="CS153" i="1"/>
  <c r="CT153" i="1"/>
  <c r="CU153" i="1"/>
  <c r="CV153" i="1"/>
  <c r="CS154" i="1"/>
  <c r="CT154" i="1"/>
  <c r="CU154" i="1"/>
  <c r="CV154" i="1"/>
  <c r="CS155" i="1"/>
  <c r="CT155" i="1"/>
  <c r="CU155" i="1"/>
  <c r="CV155" i="1"/>
  <c r="CS156" i="1"/>
  <c r="CT156" i="1"/>
  <c r="CU156" i="1"/>
  <c r="CV156" i="1"/>
  <c r="CS157" i="1"/>
  <c r="CT157" i="1"/>
  <c r="CU157" i="1"/>
  <c r="CV157" i="1"/>
  <c r="CS158" i="1"/>
  <c r="CT158" i="1"/>
  <c r="CU158" i="1"/>
  <c r="CV158" i="1"/>
  <c r="CS159" i="1"/>
  <c r="CT159" i="1"/>
  <c r="CU159" i="1"/>
  <c r="CV159" i="1"/>
  <c r="CS160" i="1"/>
  <c r="CT160" i="1"/>
  <c r="CU160" i="1"/>
  <c r="CV160" i="1"/>
  <c r="CS161" i="1"/>
  <c r="CT161" i="1"/>
  <c r="CU161" i="1"/>
  <c r="CV161" i="1"/>
  <c r="CS162" i="1"/>
  <c r="CT162" i="1"/>
  <c r="CU162" i="1"/>
  <c r="CV162" i="1"/>
  <c r="CS163" i="1"/>
  <c r="CT163" i="1"/>
  <c r="CU163" i="1"/>
  <c r="CV163" i="1"/>
  <c r="CS164" i="1"/>
  <c r="CT164" i="1"/>
  <c r="CU164" i="1"/>
  <c r="CV164" i="1"/>
  <c r="CS165" i="1"/>
  <c r="CT165" i="1"/>
  <c r="CU165" i="1"/>
  <c r="CV165" i="1"/>
  <c r="CS166" i="1"/>
  <c r="CT166" i="1"/>
  <c r="CU166" i="1"/>
  <c r="CV166" i="1"/>
  <c r="CS167" i="1"/>
  <c r="CT167" i="1"/>
  <c r="CU167" i="1"/>
  <c r="CV167" i="1"/>
  <c r="CS168" i="1"/>
  <c r="CT168" i="1"/>
  <c r="CU168" i="1"/>
  <c r="CV168" i="1"/>
  <c r="CS169" i="1"/>
  <c r="CT169" i="1"/>
  <c r="CU169" i="1"/>
  <c r="CV169" i="1"/>
  <c r="CS170" i="1"/>
  <c r="CT170" i="1"/>
  <c r="CU170" i="1"/>
  <c r="CV170" i="1"/>
  <c r="CS171" i="1"/>
  <c r="CT171" i="1"/>
  <c r="CU171" i="1"/>
  <c r="CV171" i="1"/>
  <c r="CS172" i="1"/>
  <c r="CT172" i="1"/>
  <c r="CU172" i="1"/>
  <c r="CV172" i="1"/>
  <c r="CS173" i="1"/>
  <c r="CT173" i="1"/>
  <c r="CU173" i="1"/>
  <c r="CV173" i="1"/>
  <c r="CS174" i="1"/>
  <c r="CT174" i="1"/>
  <c r="CU174" i="1"/>
  <c r="CV174" i="1"/>
  <c r="CS175" i="1"/>
  <c r="CT175" i="1"/>
  <c r="CU175" i="1"/>
  <c r="CV175" i="1"/>
  <c r="CS176" i="1"/>
  <c r="CT176" i="1"/>
  <c r="CU176" i="1"/>
  <c r="CV176" i="1"/>
  <c r="CS177" i="1"/>
  <c r="CT177" i="1"/>
  <c r="CU177" i="1"/>
  <c r="CV177" i="1"/>
  <c r="CS178" i="1"/>
  <c r="CT178" i="1"/>
  <c r="CU178" i="1"/>
  <c r="CV178" i="1"/>
  <c r="CS179" i="1"/>
  <c r="CT179" i="1"/>
  <c r="CU179" i="1"/>
  <c r="CV179" i="1"/>
  <c r="CS180" i="1"/>
  <c r="CT180" i="1"/>
  <c r="CU180" i="1"/>
  <c r="CV180" i="1"/>
  <c r="CS181" i="1"/>
  <c r="CT181" i="1"/>
  <c r="CU181" i="1"/>
  <c r="CV181" i="1"/>
  <c r="CS182" i="1"/>
  <c r="CT182" i="1"/>
  <c r="CU182" i="1"/>
  <c r="CV182" i="1"/>
  <c r="CS183" i="1"/>
  <c r="CT183" i="1"/>
  <c r="CU183" i="1"/>
  <c r="CV183" i="1"/>
  <c r="CS184" i="1"/>
  <c r="CT184" i="1"/>
  <c r="CU184" i="1"/>
  <c r="CV184" i="1"/>
  <c r="CS185" i="1"/>
  <c r="CT185" i="1"/>
  <c r="CU185" i="1"/>
  <c r="CV185" i="1"/>
  <c r="CS186" i="1"/>
  <c r="CT186" i="1"/>
  <c r="CU186" i="1"/>
  <c r="CV186" i="1"/>
  <c r="CS187" i="1"/>
  <c r="CT187" i="1"/>
  <c r="CU187" i="1"/>
  <c r="CV187" i="1"/>
  <c r="CS188" i="1"/>
  <c r="CT188" i="1"/>
  <c r="CU188" i="1"/>
  <c r="CV188" i="1"/>
  <c r="CS189" i="1"/>
  <c r="CT189" i="1"/>
  <c r="CU189" i="1"/>
  <c r="CV189" i="1"/>
  <c r="CS190" i="1"/>
  <c r="CT190" i="1"/>
  <c r="CU190" i="1"/>
  <c r="CV190" i="1"/>
  <c r="CS191" i="1"/>
  <c r="CT191" i="1"/>
  <c r="CU191" i="1"/>
  <c r="CV191" i="1"/>
  <c r="CS192" i="1"/>
  <c r="CT192" i="1"/>
  <c r="CU192" i="1"/>
  <c r="CV192" i="1"/>
  <c r="CS193" i="1"/>
  <c r="CT193" i="1"/>
  <c r="CU193" i="1"/>
  <c r="CV193" i="1"/>
  <c r="CS194" i="1"/>
  <c r="CT194" i="1"/>
  <c r="CU194" i="1"/>
  <c r="CV194" i="1"/>
  <c r="CS195" i="1"/>
  <c r="CT195" i="1"/>
  <c r="CU195" i="1"/>
  <c r="CV195" i="1"/>
  <c r="CS196" i="1"/>
  <c r="CT196" i="1"/>
  <c r="CU196" i="1"/>
  <c r="CV196" i="1"/>
  <c r="CS197" i="1"/>
  <c r="CT197" i="1"/>
  <c r="CU197" i="1"/>
  <c r="CV197" i="1"/>
  <c r="CS198" i="1"/>
  <c r="CT198" i="1"/>
  <c r="CU198" i="1"/>
  <c r="CV198" i="1"/>
  <c r="CS199" i="1"/>
  <c r="CT199" i="1"/>
  <c r="CU199" i="1"/>
  <c r="CV199" i="1"/>
  <c r="EK10" i="1"/>
  <c r="EL10" i="1"/>
  <c r="EM10" i="1"/>
  <c r="EN10" i="1"/>
  <c r="EK11" i="1"/>
  <c r="EL11" i="1"/>
  <c r="EM11" i="1"/>
  <c r="EN11" i="1"/>
  <c r="EK12" i="1"/>
  <c r="EL12" i="1"/>
  <c r="EM12" i="1"/>
  <c r="EN12" i="1"/>
  <c r="EK13" i="1"/>
  <c r="EL13" i="1"/>
  <c r="EM13" i="1"/>
  <c r="EN13" i="1"/>
  <c r="EK14" i="1"/>
  <c r="EL14" i="1"/>
  <c r="EM14" i="1"/>
  <c r="EN14" i="1"/>
  <c r="EK15" i="1"/>
  <c r="EL15" i="1"/>
  <c r="EM15" i="1"/>
  <c r="EN15" i="1"/>
  <c r="EK16" i="1"/>
  <c r="EL16" i="1"/>
  <c r="EM16" i="1"/>
  <c r="EN16" i="1"/>
  <c r="EK17" i="1"/>
  <c r="EL17" i="1"/>
  <c r="EM17" i="1"/>
  <c r="EN17" i="1"/>
  <c r="EK18" i="1"/>
  <c r="EL18" i="1"/>
  <c r="EM18" i="1"/>
  <c r="EN18" i="1"/>
  <c r="EK19" i="1"/>
  <c r="EL19" i="1"/>
  <c r="EM19" i="1"/>
  <c r="EN19" i="1"/>
  <c r="EK20" i="1"/>
  <c r="EL20" i="1"/>
  <c r="EM20" i="1"/>
  <c r="EN20" i="1"/>
  <c r="EK21" i="1"/>
  <c r="EL21" i="1"/>
  <c r="EM21" i="1"/>
  <c r="EN21" i="1"/>
  <c r="EK22" i="1"/>
  <c r="EL22" i="1"/>
  <c r="EM22" i="1"/>
  <c r="EN22" i="1"/>
  <c r="EK23" i="1"/>
  <c r="EL23" i="1"/>
  <c r="EM23" i="1"/>
  <c r="EN23" i="1"/>
  <c r="EK24" i="1"/>
  <c r="EL24" i="1"/>
  <c r="EM24" i="1"/>
  <c r="EN24" i="1"/>
  <c r="EK25" i="1"/>
  <c r="EL25" i="1"/>
  <c r="EM25" i="1"/>
  <c r="EN25" i="1"/>
  <c r="EK26" i="1"/>
  <c r="EL26" i="1"/>
  <c r="EM26" i="1"/>
  <c r="EN26" i="1"/>
  <c r="EK27" i="1"/>
  <c r="EL27" i="1"/>
  <c r="EM27" i="1"/>
  <c r="EN27" i="1"/>
  <c r="EK28" i="1"/>
  <c r="EL28" i="1"/>
  <c r="EM28" i="1"/>
  <c r="EN28" i="1"/>
  <c r="EK29" i="1"/>
  <c r="EL29" i="1"/>
  <c r="EM29" i="1"/>
  <c r="EN29" i="1"/>
  <c r="EK30" i="1"/>
  <c r="EL30" i="1"/>
  <c r="EM30" i="1"/>
  <c r="EN30" i="1"/>
  <c r="EK31" i="1"/>
  <c r="EL31" i="1"/>
  <c r="EM31" i="1"/>
  <c r="EN31" i="1"/>
  <c r="EK32" i="1"/>
  <c r="EL32" i="1"/>
  <c r="EM32" i="1"/>
  <c r="EN32" i="1"/>
  <c r="EK33" i="1"/>
  <c r="EL33" i="1"/>
  <c r="EM33" i="1"/>
  <c r="EN33" i="1"/>
  <c r="EK34" i="1"/>
  <c r="EL34" i="1"/>
  <c r="EM34" i="1"/>
  <c r="EN34" i="1"/>
  <c r="EK35" i="1"/>
  <c r="EL35" i="1"/>
  <c r="EM35" i="1"/>
  <c r="EN35" i="1"/>
  <c r="EK36" i="1"/>
  <c r="EL36" i="1"/>
  <c r="EM36" i="1"/>
  <c r="EN36" i="1"/>
  <c r="EK37" i="1"/>
  <c r="EL37" i="1"/>
  <c r="EM37" i="1"/>
  <c r="EN37" i="1"/>
  <c r="EK38" i="1"/>
  <c r="EL38" i="1"/>
  <c r="EM38" i="1"/>
  <c r="EN38" i="1"/>
  <c r="EK39" i="1"/>
  <c r="EL39" i="1"/>
  <c r="EM39" i="1"/>
  <c r="EN39" i="1"/>
  <c r="EK40" i="1"/>
  <c r="EL40" i="1"/>
  <c r="EM40" i="1"/>
  <c r="EN40" i="1"/>
  <c r="EK41" i="1"/>
  <c r="EL41" i="1"/>
  <c r="EM41" i="1"/>
  <c r="EN41" i="1"/>
  <c r="EK42" i="1"/>
  <c r="EL42" i="1"/>
  <c r="EM42" i="1"/>
  <c r="EN42" i="1"/>
  <c r="EK43" i="1"/>
  <c r="EL43" i="1"/>
  <c r="EM43" i="1"/>
  <c r="EN43" i="1"/>
  <c r="EK44" i="1"/>
  <c r="EL44" i="1"/>
  <c r="EM44" i="1"/>
  <c r="EN44" i="1"/>
  <c r="EK45" i="1"/>
  <c r="EL45" i="1"/>
  <c r="EM45" i="1"/>
  <c r="EN45" i="1"/>
  <c r="EK46" i="1"/>
  <c r="EL46" i="1"/>
  <c r="EM46" i="1"/>
  <c r="EN46" i="1"/>
  <c r="EK47" i="1"/>
  <c r="EL47" i="1"/>
  <c r="EM47" i="1"/>
  <c r="EN47" i="1"/>
  <c r="EK48" i="1"/>
  <c r="EL48" i="1"/>
  <c r="EM48" i="1"/>
  <c r="EN48" i="1"/>
  <c r="EK49" i="1"/>
  <c r="EL49" i="1"/>
  <c r="EM49" i="1"/>
  <c r="EN49" i="1"/>
  <c r="EK50" i="1"/>
  <c r="EL50" i="1"/>
  <c r="EM50" i="1"/>
  <c r="EN50" i="1"/>
  <c r="EK51" i="1"/>
  <c r="EL51" i="1"/>
  <c r="EM51" i="1"/>
  <c r="EN51" i="1"/>
  <c r="EK52" i="1"/>
  <c r="EL52" i="1"/>
  <c r="EM52" i="1"/>
  <c r="EN52" i="1"/>
  <c r="EK53" i="1"/>
  <c r="EL53" i="1"/>
  <c r="EM53" i="1"/>
  <c r="EN53" i="1"/>
  <c r="EK54" i="1"/>
  <c r="EL54" i="1"/>
  <c r="EM54" i="1"/>
  <c r="EN54" i="1"/>
  <c r="EK55" i="1"/>
  <c r="EL55" i="1"/>
  <c r="EM55" i="1"/>
  <c r="EN55" i="1"/>
  <c r="EK56" i="1"/>
  <c r="EL56" i="1"/>
  <c r="EM56" i="1"/>
  <c r="EN56" i="1"/>
  <c r="EK57" i="1"/>
  <c r="EL57" i="1"/>
  <c r="EM57" i="1"/>
  <c r="EN57" i="1"/>
  <c r="EK58" i="1"/>
  <c r="EL58" i="1"/>
  <c r="EM58" i="1"/>
  <c r="EN58" i="1"/>
  <c r="EK59" i="1"/>
  <c r="EL59" i="1"/>
  <c r="EM59" i="1"/>
  <c r="EN59" i="1"/>
  <c r="EK60" i="1"/>
  <c r="EL60" i="1"/>
  <c r="EM60" i="1"/>
  <c r="EN60" i="1"/>
  <c r="EK61" i="1"/>
  <c r="EL61" i="1"/>
  <c r="EM61" i="1"/>
  <c r="EN61" i="1"/>
  <c r="EK62" i="1"/>
  <c r="EL62" i="1"/>
  <c r="EM62" i="1"/>
  <c r="EN62" i="1"/>
  <c r="EK63" i="1"/>
  <c r="EL63" i="1"/>
  <c r="EM63" i="1"/>
  <c r="EN63" i="1"/>
  <c r="EK64" i="1"/>
  <c r="EL64" i="1"/>
  <c r="EM64" i="1"/>
  <c r="EN64" i="1"/>
  <c r="EK65" i="1"/>
  <c r="EL65" i="1"/>
  <c r="EM65" i="1"/>
  <c r="EN65" i="1"/>
  <c r="EK66" i="1"/>
  <c r="EL66" i="1"/>
  <c r="EM66" i="1"/>
  <c r="EN66" i="1"/>
  <c r="EK67" i="1"/>
  <c r="EL67" i="1"/>
  <c r="EM67" i="1"/>
  <c r="EN67" i="1"/>
  <c r="EK68" i="1"/>
  <c r="EL68" i="1"/>
  <c r="EM68" i="1"/>
  <c r="EN68" i="1"/>
  <c r="EK69" i="1"/>
  <c r="EL69" i="1"/>
  <c r="EM69" i="1"/>
  <c r="EN69" i="1"/>
  <c r="EK70" i="1"/>
  <c r="EL70" i="1"/>
  <c r="EM70" i="1"/>
  <c r="EN70" i="1"/>
  <c r="EK71" i="1"/>
  <c r="EL71" i="1"/>
  <c r="EM71" i="1"/>
  <c r="EN71" i="1"/>
  <c r="EK72" i="1"/>
  <c r="EL72" i="1"/>
  <c r="EM72" i="1"/>
  <c r="EN72" i="1"/>
  <c r="EK73" i="1"/>
  <c r="EL73" i="1"/>
  <c r="EM73" i="1"/>
  <c r="EN73" i="1"/>
  <c r="EK74" i="1"/>
  <c r="EL74" i="1"/>
  <c r="EM74" i="1"/>
  <c r="EN74" i="1"/>
  <c r="EK75" i="1"/>
  <c r="EL75" i="1"/>
  <c r="EM75" i="1"/>
  <c r="EN75" i="1"/>
  <c r="EK76" i="1"/>
  <c r="EL76" i="1"/>
  <c r="EM76" i="1"/>
  <c r="EN76" i="1"/>
  <c r="EK77" i="1"/>
  <c r="EL77" i="1"/>
  <c r="EM77" i="1"/>
  <c r="EN77" i="1"/>
  <c r="EK78" i="1"/>
  <c r="EL78" i="1"/>
  <c r="EM78" i="1"/>
  <c r="EN78" i="1"/>
  <c r="EK79" i="1"/>
  <c r="EL79" i="1"/>
  <c r="EM79" i="1"/>
  <c r="EN79" i="1"/>
  <c r="EK80" i="1"/>
  <c r="EL80" i="1"/>
  <c r="EM80" i="1"/>
  <c r="EN80" i="1"/>
  <c r="EK81" i="1"/>
  <c r="EL81" i="1"/>
  <c r="EM81" i="1"/>
  <c r="EN81" i="1"/>
  <c r="EK82" i="1"/>
  <c r="EL82" i="1"/>
  <c r="EM82" i="1"/>
  <c r="EN82" i="1"/>
  <c r="EK83" i="1"/>
  <c r="EL83" i="1"/>
  <c r="EM83" i="1"/>
  <c r="EN83" i="1"/>
  <c r="EK84" i="1"/>
  <c r="EL84" i="1"/>
  <c r="EM84" i="1"/>
  <c r="EN84" i="1"/>
  <c r="EK85" i="1"/>
  <c r="EL85" i="1"/>
  <c r="EM85" i="1"/>
  <c r="EN85" i="1"/>
  <c r="EK86" i="1"/>
  <c r="EL86" i="1"/>
  <c r="EM86" i="1"/>
  <c r="EN86" i="1"/>
  <c r="EK87" i="1"/>
  <c r="EL87" i="1"/>
  <c r="EM87" i="1"/>
  <c r="EN87" i="1"/>
  <c r="EK88" i="1"/>
  <c r="EL88" i="1"/>
  <c r="EM88" i="1"/>
  <c r="EN88" i="1"/>
  <c r="EK89" i="1"/>
  <c r="EL89" i="1"/>
  <c r="EM89" i="1"/>
  <c r="EN89" i="1"/>
  <c r="EK90" i="1"/>
  <c r="EL90" i="1"/>
  <c r="EM90" i="1"/>
  <c r="EN90" i="1"/>
  <c r="EK91" i="1"/>
  <c r="EL91" i="1"/>
  <c r="EM91" i="1"/>
  <c r="EN91" i="1"/>
  <c r="EK92" i="1"/>
  <c r="EL92" i="1"/>
  <c r="EM92" i="1"/>
  <c r="EN92" i="1"/>
  <c r="EK93" i="1"/>
  <c r="EL93" i="1"/>
  <c r="EM93" i="1"/>
  <c r="EN93" i="1"/>
  <c r="EK94" i="1"/>
  <c r="EL94" i="1"/>
  <c r="EM94" i="1"/>
  <c r="EN94" i="1"/>
  <c r="EK95" i="1"/>
  <c r="EL95" i="1"/>
  <c r="EM95" i="1"/>
  <c r="EN95" i="1"/>
  <c r="EK96" i="1"/>
  <c r="EL96" i="1"/>
  <c r="EM96" i="1"/>
  <c r="EN96" i="1"/>
  <c r="EK97" i="1"/>
  <c r="EL97" i="1"/>
  <c r="EM97" i="1"/>
  <c r="EN97" i="1"/>
  <c r="EK98" i="1"/>
  <c r="EL98" i="1"/>
  <c r="EM98" i="1"/>
  <c r="EN98" i="1"/>
  <c r="EK99" i="1"/>
  <c r="EL99" i="1"/>
  <c r="EM99" i="1"/>
  <c r="EN99" i="1"/>
  <c r="EK100" i="1"/>
  <c r="EL100" i="1"/>
  <c r="EM100" i="1"/>
  <c r="EN100" i="1"/>
  <c r="EK101" i="1"/>
  <c r="EL101" i="1"/>
  <c r="EM101" i="1"/>
  <c r="EN101" i="1"/>
  <c r="EK102" i="1"/>
  <c r="EL102" i="1"/>
  <c r="EM102" i="1"/>
  <c r="EN102" i="1"/>
  <c r="EK103" i="1"/>
  <c r="EL103" i="1"/>
  <c r="EM103" i="1"/>
  <c r="EN103" i="1"/>
  <c r="EK104" i="1"/>
  <c r="EL104" i="1"/>
  <c r="EM104" i="1"/>
  <c r="EN104" i="1"/>
  <c r="EK105" i="1"/>
  <c r="EL105" i="1"/>
  <c r="EM105" i="1"/>
  <c r="EN105" i="1"/>
  <c r="EK106" i="1"/>
  <c r="EL106" i="1"/>
  <c r="EM106" i="1"/>
  <c r="EN106" i="1"/>
  <c r="EK107" i="1"/>
  <c r="EL107" i="1"/>
  <c r="EM107" i="1"/>
  <c r="EN107" i="1"/>
  <c r="EK108" i="1"/>
  <c r="EL108" i="1"/>
  <c r="EM108" i="1"/>
  <c r="EN108" i="1"/>
  <c r="EK109" i="1"/>
  <c r="EL109" i="1"/>
  <c r="EM109" i="1"/>
  <c r="EN109" i="1"/>
  <c r="EK110" i="1"/>
  <c r="EL110" i="1"/>
  <c r="EM110" i="1"/>
  <c r="EN110" i="1"/>
  <c r="EK111" i="1"/>
  <c r="EL111" i="1"/>
  <c r="EM111" i="1"/>
  <c r="EN111" i="1"/>
  <c r="EK112" i="1"/>
  <c r="EL112" i="1"/>
  <c r="EM112" i="1"/>
  <c r="EN112" i="1"/>
  <c r="EK113" i="1"/>
  <c r="EL113" i="1"/>
  <c r="EM113" i="1"/>
  <c r="EN113" i="1"/>
  <c r="EK114" i="1"/>
  <c r="EL114" i="1"/>
  <c r="EM114" i="1"/>
  <c r="EN114" i="1"/>
  <c r="EK115" i="1"/>
  <c r="EL115" i="1"/>
  <c r="EM115" i="1"/>
  <c r="EN115" i="1"/>
  <c r="EK116" i="1"/>
  <c r="EL116" i="1"/>
  <c r="EM116" i="1"/>
  <c r="EN116" i="1"/>
  <c r="EK117" i="1"/>
  <c r="EL117" i="1"/>
  <c r="EM117" i="1"/>
  <c r="EN117" i="1"/>
  <c r="EK118" i="1"/>
  <c r="EL118" i="1"/>
  <c r="EM118" i="1"/>
  <c r="EN118" i="1"/>
  <c r="EK119" i="1"/>
  <c r="EL119" i="1"/>
  <c r="EM119" i="1"/>
  <c r="EN119" i="1"/>
  <c r="EK120" i="1"/>
  <c r="EL120" i="1"/>
  <c r="EM120" i="1"/>
  <c r="EN120" i="1"/>
  <c r="EK121" i="1"/>
  <c r="EL121" i="1"/>
  <c r="EM121" i="1"/>
  <c r="EN121" i="1"/>
  <c r="EK122" i="1"/>
  <c r="EL122" i="1"/>
  <c r="EM122" i="1"/>
  <c r="EN122" i="1"/>
  <c r="EK123" i="1"/>
  <c r="EL123" i="1"/>
  <c r="EM123" i="1"/>
  <c r="EN123" i="1"/>
  <c r="EK124" i="1"/>
  <c r="EL124" i="1"/>
  <c r="EM124" i="1"/>
  <c r="EN124" i="1"/>
  <c r="EK125" i="1"/>
  <c r="EL125" i="1"/>
  <c r="EM125" i="1"/>
  <c r="EN125" i="1"/>
  <c r="EK126" i="1"/>
  <c r="EL126" i="1"/>
  <c r="EM126" i="1"/>
  <c r="EN126" i="1"/>
  <c r="EK127" i="1"/>
  <c r="EL127" i="1"/>
  <c r="EM127" i="1"/>
  <c r="EN127" i="1"/>
  <c r="EK128" i="1"/>
  <c r="EL128" i="1"/>
  <c r="EM128" i="1"/>
  <c r="EN128" i="1"/>
  <c r="EK129" i="1"/>
  <c r="EL129" i="1"/>
  <c r="EM129" i="1"/>
  <c r="EN129" i="1"/>
  <c r="EK130" i="1"/>
  <c r="EL130" i="1"/>
  <c r="EM130" i="1"/>
  <c r="EN130" i="1"/>
  <c r="EK131" i="1"/>
  <c r="EL131" i="1"/>
  <c r="EM131" i="1"/>
  <c r="EN131" i="1"/>
  <c r="EK132" i="1"/>
  <c r="EL132" i="1"/>
  <c r="EM132" i="1"/>
  <c r="EN132" i="1"/>
  <c r="EK133" i="1"/>
  <c r="EL133" i="1"/>
  <c r="EM133" i="1"/>
  <c r="EN133" i="1"/>
  <c r="EK134" i="1"/>
  <c r="EL134" i="1"/>
  <c r="EM134" i="1"/>
  <c r="EN134" i="1"/>
  <c r="EK135" i="1"/>
  <c r="EL135" i="1"/>
  <c r="EM135" i="1"/>
  <c r="EN135" i="1"/>
  <c r="EK136" i="1"/>
  <c r="EL136" i="1"/>
  <c r="EM136" i="1"/>
  <c r="EN136" i="1"/>
  <c r="EK137" i="1"/>
  <c r="EL137" i="1"/>
  <c r="EM137" i="1"/>
  <c r="EN137" i="1"/>
  <c r="EK138" i="1"/>
  <c r="EL138" i="1"/>
  <c r="EM138" i="1"/>
  <c r="EN138" i="1"/>
  <c r="EK139" i="1"/>
  <c r="EL139" i="1"/>
  <c r="EM139" i="1"/>
  <c r="EN139" i="1"/>
  <c r="EK140" i="1"/>
  <c r="EL140" i="1"/>
  <c r="EM140" i="1"/>
  <c r="EN140" i="1"/>
  <c r="EK141" i="1"/>
  <c r="EL141" i="1"/>
  <c r="EM141" i="1"/>
  <c r="EN141" i="1"/>
  <c r="EK142" i="1"/>
  <c r="EL142" i="1"/>
  <c r="EM142" i="1"/>
  <c r="EN142" i="1"/>
  <c r="EK143" i="1"/>
  <c r="EL143" i="1"/>
  <c r="EM143" i="1"/>
  <c r="EN143" i="1"/>
  <c r="EK144" i="1"/>
  <c r="EL144" i="1"/>
  <c r="EM144" i="1"/>
  <c r="EN144" i="1"/>
  <c r="EK145" i="1"/>
  <c r="EL145" i="1"/>
  <c r="EM145" i="1"/>
  <c r="EN145" i="1"/>
  <c r="EK146" i="1"/>
  <c r="EL146" i="1"/>
  <c r="EM146" i="1"/>
  <c r="EN146" i="1"/>
  <c r="EK147" i="1"/>
  <c r="EL147" i="1"/>
  <c r="EM147" i="1"/>
  <c r="EN147" i="1"/>
  <c r="EK148" i="1"/>
  <c r="EL148" i="1"/>
  <c r="EM148" i="1"/>
  <c r="EN148" i="1"/>
  <c r="EK149" i="1"/>
  <c r="EL149" i="1"/>
  <c r="EM149" i="1"/>
  <c r="EN149" i="1"/>
  <c r="EK150" i="1"/>
  <c r="EL150" i="1"/>
  <c r="EM150" i="1"/>
  <c r="EN150" i="1"/>
  <c r="EK151" i="1"/>
  <c r="EL151" i="1"/>
  <c r="EM151" i="1"/>
  <c r="EN151" i="1"/>
  <c r="EK152" i="1"/>
  <c r="EL152" i="1"/>
  <c r="EM152" i="1"/>
  <c r="EN152" i="1"/>
  <c r="EK153" i="1"/>
  <c r="EL153" i="1"/>
  <c r="EM153" i="1"/>
  <c r="EN153" i="1"/>
  <c r="EK154" i="1"/>
  <c r="EL154" i="1"/>
  <c r="EM154" i="1"/>
  <c r="EN154" i="1"/>
  <c r="EK155" i="1"/>
  <c r="EL155" i="1"/>
  <c r="EM155" i="1"/>
  <c r="EN155" i="1"/>
  <c r="EK156" i="1"/>
  <c r="EL156" i="1"/>
  <c r="EM156" i="1"/>
  <c r="EN156" i="1"/>
  <c r="EK157" i="1"/>
  <c r="EL157" i="1"/>
  <c r="EM157" i="1"/>
  <c r="EN157" i="1"/>
  <c r="EK158" i="1"/>
  <c r="EL158" i="1"/>
  <c r="EM158" i="1"/>
  <c r="EN158" i="1"/>
  <c r="EK159" i="1"/>
  <c r="EL159" i="1"/>
  <c r="EM159" i="1"/>
  <c r="EN159" i="1"/>
  <c r="EK160" i="1"/>
  <c r="EL160" i="1"/>
  <c r="EM160" i="1"/>
  <c r="EN160" i="1"/>
  <c r="EK161" i="1"/>
  <c r="EL161" i="1"/>
  <c r="EM161" i="1"/>
  <c r="EN161" i="1"/>
  <c r="EK162" i="1"/>
  <c r="EL162" i="1"/>
  <c r="EM162" i="1"/>
  <c r="EN162" i="1"/>
  <c r="EK163" i="1"/>
  <c r="EL163" i="1"/>
  <c r="EM163" i="1"/>
  <c r="EN163" i="1"/>
  <c r="EK164" i="1"/>
  <c r="EL164" i="1"/>
  <c r="EM164" i="1"/>
  <c r="EN164" i="1"/>
  <c r="EK165" i="1"/>
  <c r="EL165" i="1"/>
  <c r="EM165" i="1"/>
  <c r="EN165" i="1"/>
  <c r="EK166" i="1"/>
  <c r="EL166" i="1"/>
  <c r="EM166" i="1"/>
  <c r="EN166" i="1"/>
  <c r="EK167" i="1"/>
  <c r="EL167" i="1"/>
  <c r="EM167" i="1"/>
  <c r="EN167" i="1"/>
  <c r="EK168" i="1"/>
  <c r="EL168" i="1"/>
  <c r="EM168" i="1"/>
  <c r="EN168" i="1"/>
  <c r="EK169" i="1"/>
  <c r="EL169" i="1"/>
  <c r="EM169" i="1"/>
  <c r="EN169" i="1"/>
  <c r="EK170" i="1"/>
  <c r="EL170" i="1"/>
  <c r="EM170" i="1"/>
  <c r="EN170" i="1"/>
  <c r="EK171" i="1"/>
  <c r="EL171" i="1"/>
  <c r="EM171" i="1"/>
  <c r="EN171" i="1"/>
  <c r="EK172" i="1"/>
  <c r="EL172" i="1"/>
  <c r="EM172" i="1"/>
  <c r="EN172" i="1"/>
  <c r="EK173" i="1"/>
  <c r="EL173" i="1"/>
  <c r="EM173" i="1"/>
  <c r="EN173" i="1"/>
  <c r="EK174" i="1"/>
  <c r="EL174" i="1"/>
  <c r="EM174" i="1"/>
  <c r="EN174" i="1"/>
  <c r="EK175" i="1"/>
  <c r="EL175" i="1"/>
  <c r="EM175" i="1"/>
  <c r="EN175" i="1"/>
  <c r="EK176" i="1"/>
  <c r="EL176" i="1"/>
  <c r="EM176" i="1"/>
  <c r="EN176" i="1"/>
  <c r="EK177" i="1"/>
  <c r="EL177" i="1"/>
  <c r="EM177" i="1"/>
  <c r="EN177" i="1"/>
  <c r="EK178" i="1"/>
  <c r="EL178" i="1"/>
  <c r="EM178" i="1"/>
  <c r="EN178" i="1"/>
  <c r="EK179" i="1"/>
  <c r="EL179" i="1"/>
  <c r="EM179" i="1"/>
  <c r="EN179" i="1"/>
  <c r="EK180" i="1"/>
  <c r="EL180" i="1"/>
  <c r="EM180" i="1"/>
  <c r="EN180" i="1"/>
  <c r="EK181" i="1"/>
  <c r="EL181" i="1"/>
  <c r="EM181" i="1"/>
  <c r="EN181" i="1"/>
  <c r="EK182" i="1"/>
  <c r="EL182" i="1"/>
  <c r="EM182" i="1"/>
  <c r="EN182" i="1"/>
  <c r="EK183" i="1"/>
  <c r="EL183" i="1"/>
  <c r="EM183" i="1"/>
  <c r="EN183" i="1"/>
  <c r="EK184" i="1"/>
  <c r="EL184" i="1"/>
  <c r="EM184" i="1"/>
  <c r="EN184" i="1"/>
  <c r="EK185" i="1"/>
  <c r="EL185" i="1"/>
  <c r="EM185" i="1"/>
  <c r="EN185" i="1"/>
  <c r="EK186" i="1"/>
  <c r="EL186" i="1"/>
  <c r="EM186" i="1"/>
  <c r="EN186" i="1"/>
  <c r="EK187" i="1"/>
  <c r="EL187" i="1"/>
  <c r="EM187" i="1"/>
  <c r="EN187" i="1"/>
  <c r="EK188" i="1"/>
  <c r="EL188" i="1"/>
  <c r="EM188" i="1"/>
  <c r="EN188" i="1"/>
  <c r="EK189" i="1"/>
  <c r="EL189" i="1"/>
  <c r="EM189" i="1"/>
  <c r="EN189" i="1"/>
  <c r="EK190" i="1"/>
  <c r="EL190" i="1"/>
  <c r="EM190" i="1"/>
  <c r="EN190" i="1"/>
  <c r="EK191" i="1"/>
  <c r="EL191" i="1"/>
  <c r="EM191" i="1"/>
  <c r="EN191" i="1"/>
  <c r="EK192" i="1"/>
  <c r="EL192" i="1"/>
  <c r="EM192" i="1"/>
  <c r="EN192" i="1"/>
  <c r="EK193" i="1"/>
  <c r="EL193" i="1"/>
  <c r="EM193" i="1"/>
  <c r="EN193" i="1"/>
  <c r="EK194" i="1"/>
  <c r="EL194" i="1"/>
  <c r="EM194" i="1"/>
  <c r="EN194" i="1"/>
  <c r="EK195" i="1"/>
  <c r="EL195" i="1"/>
  <c r="EM195" i="1"/>
  <c r="EN195" i="1"/>
  <c r="EK196" i="1"/>
  <c r="EL196" i="1"/>
  <c r="EM196" i="1"/>
  <c r="EN196" i="1"/>
  <c r="EK197" i="1"/>
  <c r="EL197" i="1"/>
  <c r="EM197" i="1"/>
  <c r="EN197" i="1"/>
  <c r="EK198" i="1"/>
  <c r="EL198" i="1"/>
  <c r="EM198" i="1"/>
  <c r="EN198" i="1"/>
  <c r="EK199" i="1"/>
  <c r="EL199" i="1"/>
  <c r="EM199" i="1"/>
  <c r="EN199" i="1"/>
  <c r="EN9" i="1"/>
  <c r="EM9" i="1"/>
  <c r="EL9" i="1"/>
  <c r="EK9" i="1"/>
  <c r="CV9" i="1"/>
  <c r="CU9" i="1"/>
  <c r="CT9" i="1"/>
  <c r="CS9" i="1"/>
  <c r="BA10" i="1"/>
  <c r="BB10" i="1"/>
  <c r="BC10" i="1"/>
  <c r="BD10" i="1"/>
  <c r="BA11" i="1"/>
  <c r="BB11" i="1"/>
  <c r="BC11" i="1"/>
  <c r="BD11" i="1"/>
  <c r="BA12" i="1"/>
  <c r="BB12" i="1"/>
  <c r="BC12" i="1"/>
  <c r="BD12" i="1"/>
  <c r="BA13" i="1"/>
  <c r="BB13" i="1"/>
  <c r="BC13" i="1"/>
  <c r="BD13" i="1"/>
  <c r="BA14" i="1"/>
  <c r="BB14" i="1"/>
  <c r="BC14" i="1"/>
  <c r="BD14" i="1"/>
  <c r="BA15" i="1"/>
  <c r="BB15" i="1"/>
  <c r="BC15" i="1"/>
  <c r="BD15" i="1"/>
  <c r="BA16" i="1"/>
  <c r="BB16" i="1"/>
  <c r="BC16" i="1"/>
  <c r="BD16" i="1"/>
  <c r="BA17" i="1"/>
  <c r="BB17" i="1"/>
  <c r="BC17" i="1"/>
  <c r="BD17" i="1"/>
  <c r="BA18" i="1"/>
  <c r="BB18" i="1"/>
  <c r="BC18" i="1"/>
  <c r="BD18" i="1"/>
  <c r="BA19" i="1"/>
  <c r="BB19" i="1"/>
  <c r="BC19" i="1"/>
  <c r="BD19" i="1"/>
  <c r="BA20" i="1"/>
  <c r="BB20" i="1"/>
  <c r="BC20" i="1"/>
  <c r="BD20" i="1"/>
  <c r="BA21" i="1"/>
  <c r="BB21" i="1"/>
  <c r="BC21" i="1"/>
  <c r="BD21" i="1"/>
  <c r="BA22" i="1"/>
  <c r="BB22" i="1"/>
  <c r="BC22" i="1"/>
  <c r="BD22" i="1"/>
  <c r="BA23" i="1"/>
  <c r="BB23" i="1"/>
  <c r="BC23" i="1"/>
  <c r="BD23" i="1"/>
  <c r="BA24" i="1"/>
  <c r="BB24" i="1"/>
  <c r="BC24" i="1"/>
  <c r="BD24" i="1"/>
  <c r="BA25" i="1"/>
  <c r="BB25" i="1"/>
  <c r="BC25" i="1"/>
  <c r="BD25" i="1"/>
  <c r="BA26" i="1"/>
  <c r="BB26" i="1"/>
  <c r="BC26" i="1"/>
  <c r="BD26" i="1"/>
  <c r="BA27" i="1"/>
  <c r="BB27" i="1"/>
  <c r="BC27" i="1"/>
  <c r="BD27" i="1"/>
  <c r="BA28" i="1"/>
  <c r="BB28" i="1"/>
  <c r="BC28" i="1"/>
  <c r="BD28" i="1"/>
  <c r="BA29" i="1"/>
  <c r="BB29" i="1"/>
  <c r="BC29" i="1"/>
  <c r="BD29" i="1"/>
  <c r="BA30" i="1"/>
  <c r="BB30" i="1"/>
  <c r="BC30" i="1"/>
  <c r="BD30" i="1"/>
  <c r="BA31" i="1"/>
  <c r="BB31" i="1"/>
  <c r="BC31" i="1"/>
  <c r="BD31" i="1"/>
  <c r="BA32" i="1"/>
  <c r="BB32" i="1"/>
  <c r="BC32" i="1"/>
  <c r="BD32" i="1"/>
  <c r="BA33" i="1"/>
  <c r="BB33" i="1"/>
  <c r="BC33" i="1"/>
  <c r="BD33" i="1"/>
  <c r="BA34" i="1"/>
  <c r="BB34" i="1"/>
  <c r="BC34" i="1"/>
  <c r="BD34" i="1"/>
  <c r="BA35" i="1"/>
  <c r="BB35" i="1"/>
  <c r="BC35" i="1"/>
  <c r="BD35" i="1"/>
  <c r="BA36" i="1"/>
  <c r="BB36" i="1"/>
  <c r="BC36" i="1"/>
  <c r="BD36" i="1"/>
  <c r="BA37" i="1"/>
  <c r="BB37" i="1"/>
  <c r="BC37" i="1"/>
  <c r="BD37" i="1"/>
  <c r="BA38" i="1"/>
  <c r="BB38" i="1"/>
  <c r="BC38" i="1"/>
  <c r="BD38" i="1"/>
  <c r="BA39" i="1"/>
  <c r="BB39" i="1"/>
  <c r="BC39" i="1"/>
  <c r="BD39" i="1"/>
  <c r="BA40" i="1"/>
  <c r="BB40" i="1"/>
  <c r="BC40" i="1"/>
  <c r="BD40" i="1"/>
  <c r="BA41" i="1"/>
  <c r="BB41" i="1"/>
  <c r="BC41" i="1"/>
  <c r="BD41" i="1"/>
  <c r="BA42" i="1"/>
  <c r="BB42" i="1"/>
  <c r="BC42" i="1"/>
  <c r="BD42" i="1"/>
  <c r="BA43" i="1"/>
  <c r="BB43" i="1"/>
  <c r="BC43" i="1"/>
  <c r="BD43" i="1"/>
  <c r="BA44" i="1"/>
  <c r="BB44" i="1"/>
  <c r="BC44" i="1"/>
  <c r="BD44" i="1"/>
  <c r="BA45" i="1"/>
  <c r="BB45" i="1"/>
  <c r="BC45" i="1"/>
  <c r="BD45" i="1"/>
  <c r="BA46" i="1"/>
  <c r="BB46" i="1"/>
  <c r="BC46" i="1"/>
  <c r="BD46" i="1"/>
  <c r="BA47" i="1"/>
  <c r="BB47" i="1"/>
  <c r="BC47" i="1"/>
  <c r="BD47" i="1"/>
  <c r="BA48" i="1"/>
  <c r="BB48" i="1"/>
  <c r="BC48" i="1"/>
  <c r="BD48" i="1"/>
  <c r="BA49" i="1"/>
  <c r="BB49" i="1"/>
  <c r="BC49" i="1"/>
  <c r="BD49" i="1"/>
  <c r="BA50" i="1"/>
  <c r="BB50" i="1"/>
  <c r="BC50" i="1"/>
  <c r="BD50" i="1"/>
  <c r="BA51" i="1"/>
  <c r="BB51" i="1"/>
  <c r="BC51" i="1"/>
  <c r="BD51" i="1"/>
  <c r="BA52" i="1"/>
  <c r="BB52" i="1"/>
  <c r="BC52" i="1"/>
  <c r="BD52" i="1"/>
  <c r="BA53" i="1"/>
  <c r="BB53" i="1"/>
  <c r="BC53" i="1"/>
  <c r="BD53" i="1"/>
  <c r="BA54" i="1"/>
  <c r="BB54" i="1"/>
  <c r="BC54" i="1"/>
  <c r="BD54" i="1"/>
  <c r="BA55" i="1"/>
  <c r="BB55" i="1"/>
  <c r="BC55" i="1"/>
  <c r="BD55" i="1"/>
  <c r="BA56" i="1"/>
  <c r="BB56" i="1"/>
  <c r="BC56" i="1"/>
  <c r="BD56" i="1"/>
  <c r="BA57" i="1"/>
  <c r="BB57" i="1"/>
  <c r="BC57" i="1"/>
  <c r="BD57" i="1"/>
  <c r="BA58" i="1"/>
  <c r="BB58" i="1"/>
  <c r="BC58" i="1"/>
  <c r="BD58" i="1"/>
  <c r="BA59" i="1"/>
  <c r="BB59" i="1"/>
  <c r="BC59" i="1"/>
  <c r="BD59" i="1"/>
  <c r="BA60" i="1"/>
  <c r="BB60" i="1"/>
  <c r="BC60" i="1"/>
  <c r="BD60" i="1"/>
  <c r="BA61" i="1"/>
  <c r="BB61" i="1"/>
  <c r="BC61" i="1"/>
  <c r="BD61" i="1"/>
  <c r="BA62" i="1"/>
  <c r="BB62" i="1"/>
  <c r="BC62" i="1"/>
  <c r="BD62" i="1"/>
  <c r="BA63" i="1"/>
  <c r="BB63" i="1"/>
  <c r="BC63" i="1"/>
  <c r="BD63" i="1"/>
  <c r="BA64" i="1"/>
  <c r="BB64" i="1"/>
  <c r="BC64" i="1"/>
  <c r="BD64" i="1"/>
  <c r="BA65" i="1"/>
  <c r="BB65" i="1"/>
  <c r="BC65" i="1"/>
  <c r="BD65" i="1"/>
  <c r="BA66" i="1"/>
  <c r="BB66" i="1"/>
  <c r="BC66" i="1"/>
  <c r="BD66" i="1"/>
  <c r="BA67" i="1"/>
  <c r="BB67" i="1"/>
  <c r="BC67" i="1"/>
  <c r="BD67" i="1"/>
  <c r="BA68" i="1"/>
  <c r="BB68" i="1"/>
  <c r="BC68" i="1"/>
  <c r="BD68" i="1"/>
  <c r="BA69" i="1"/>
  <c r="BB69" i="1"/>
  <c r="BC69" i="1"/>
  <c r="BD69" i="1"/>
  <c r="BA70" i="1"/>
  <c r="BB70" i="1"/>
  <c r="BC70" i="1"/>
  <c r="BD70" i="1"/>
  <c r="BA71" i="1"/>
  <c r="BB71" i="1"/>
  <c r="BC71" i="1"/>
  <c r="BD71" i="1"/>
  <c r="BA72" i="1"/>
  <c r="BB72" i="1"/>
  <c r="BC72" i="1"/>
  <c r="BD72" i="1"/>
  <c r="BA73" i="1"/>
  <c r="BB73" i="1"/>
  <c r="BC73" i="1"/>
  <c r="BD73" i="1"/>
  <c r="BA74" i="1"/>
  <c r="BB74" i="1"/>
  <c r="BC74" i="1"/>
  <c r="BD74" i="1"/>
  <c r="BA75" i="1"/>
  <c r="BB75" i="1"/>
  <c r="BC75" i="1"/>
  <c r="BD75" i="1"/>
  <c r="BA76" i="1"/>
  <c r="BB76" i="1"/>
  <c r="BC76" i="1"/>
  <c r="BD76" i="1"/>
  <c r="BA77" i="1"/>
  <c r="BB77" i="1"/>
  <c r="BC77" i="1"/>
  <c r="BD77" i="1"/>
  <c r="BA78" i="1"/>
  <c r="BB78" i="1"/>
  <c r="BC78" i="1"/>
  <c r="BD78" i="1"/>
  <c r="BA79" i="1"/>
  <c r="BB79" i="1"/>
  <c r="BC79" i="1"/>
  <c r="BD79" i="1"/>
  <c r="BA80" i="1"/>
  <c r="BB80" i="1"/>
  <c r="BC80" i="1"/>
  <c r="BD80" i="1"/>
  <c r="BA81" i="1"/>
  <c r="BB81" i="1"/>
  <c r="BC81" i="1"/>
  <c r="BD81" i="1"/>
  <c r="BA82" i="1"/>
  <c r="BB82" i="1"/>
  <c r="BC82" i="1"/>
  <c r="BD82" i="1"/>
  <c r="BA83" i="1"/>
  <c r="BB83" i="1"/>
  <c r="BC83" i="1"/>
  <c r="BD83" i="1"/>
  <c r="BA84" i="1"/>
  <c r="BB84" i="1"/>
  <c r="BC84" i="1"/>
  <c r="BD84" i="1"/>
  <c r="BA85" i="1"/>
  <c r="BB85" i="1"/>
  <c r="BC85" i="1"/>
  <c r="BD85" i="1"/>
  <c r="BA86" i="1"/>
  <c r="BB86" i="1"/>
  <c r="BC86" i="1"/>
  <c r="BD86" i="1"/>
  <c r="BA87" i="1"/>
  <c r="BB87" i="1"/>
  <c r="BC87" i="1"/>
  <c r="BD87" i="1"/>
  <c r="BA88" i="1"/>
  <c r="BB88" i="1"/>
  <c r="BC88" i="1"/>
  <c r="BD88" i="1"/>
  <c r="BA89" i="1"/>
  <c r="BB89" i="1"/>
  <c r="BC89" i="1"/>
  <c r="BD89" i="1"/>
  <c r="BA90" i="1"/>
  <c r="BB90" i="1"/>
  <c r="BC90" i="1"/>
  <c r="BD90" i="1"/>
  <c r="BA91" i="1"/>
  <c r="BB91" i="1"/>
  <c r="BC91" i="1"/>
  <c r="BD91" i="1"/>
  <c r="BA92" i="1"/>
  <c r="BB92" i="1"/>
  <c r="BC92" i="1"/>
  <c r="BD92" i="1"/>
  <c r="BA93" i="1"/>
  <c r="BB93" i="1"/>
  <c r="BC93" i="1"/>
  <c r="BD93" i="1"/>
  <c r="BA94" i="1"/>
  <c r="BB94" i="1"/>
  <c r="BC94" i="1"/>
  <c r="BD94" i="1"/>
  <c r="BA95" i="1"/>
  <c r="BB95" i="1"/>
  <c r="BC95" i="1"/>
  <c r="BD95" i="1"/>
  <c r="BA96" i="1"/>
  <c r="BB96" i="1"/>
  <c r="BC96" i="1"/>
  <c r="BD96" i="1"/>
  <c r="BA97" i="1"/>
  <c r="BB97" i="1"/>
  <c r="BC97" i="1"/>
  <c r="BD97" i="1"/>
  <c r="BA98" i="1"/>
  <c r="BB98" i="1"/>
  <c r="BC98" i="1"/>
  <c r="BD98" i="1"/>
  <c r="BA99" i="1"/>
  <c r="BB99" i="1"/>
  <c r="BC99" i="1"/>
  <c r="BD99" i="1"/>
  <c r="BA100" i="1"/>
  <c r="BB100" i="1"/>
  <c r="BC100" i="1"/>
  <c r="BD100" i="1"/>
  <c r="BA101" i="1"/>
  <c r="BB101" i="1"/>
  <c r="BC101" i="1"/>
  <c r="BD101" i="1"/>
  <c r="BA102" i="1"/>
  <c r="BB102" i="1"/>
  <c r="BC102" i="1"/>
  <c r="BD102" i="1"/>
  <c r="BA103" i="1"/>
  <c r="BB103" i="1"/>
  <c r="BC103" i="1"/>
  <c r="BD103" i="1"/>
  <c r="BA104" i="1"/>
  <c r="BB104" i="1"/>
  <c r="BC104" i="1"/>
  <c r="BD104" i="1"/>
  <c r="BA105" i="1"/>
  <c r="BB105" i="1"/>
  <c r="BC105" i="1"/>
  <c r="BD105" i="1"/>
  <c r="BA106" i="1"/>
  <c r="BB106" i="1"/>
  <c r="BC106" i="1"/>
  <c r="BD106" i="1"/>
  <c r="BA107" i="1"/>
  <c r="BB107" i="1"/>
  <c r="BC107" i="1"/>
  <c r="BD107" i="1"/>
  <c r="BA108" i="1"/>
  <c r="BB108" i="1"/>
  <c r="BC108" i="1"/>
  <c r="BD108" i="1"/>
  <c r="BA109" i="1"/>
  <c r="BB109" i="1"/>
  <c r="BC109" i="1"/>
  <c r="BD109" i="1"/>
  <c r="BA110" i="1"/>
  <c r="BB110" i="1"/>
  <c r="BC110" i="1"/>
  <c r="BD110" i="1"/>
  <c r="BA111" i="1"/>
  <c r="BB111" i="1"/>
  <c r="BC111" i="1"/>
  <c r="BD111" i="1"/>
  <c r="BA112" i="1"/>
  <c r="BB112" i="1"/>
  <c r="BC112" i="1"/>
  <c r="BD112" i="1"/>
  <c r="BA113" i="1"/>
  <c r="BB113" i="1"/>
  <c r="BC113" i="1"/>
  <c r="BD113" i="1"/>
  <c r="BA114" i="1"/>
  <c r="BB114" i="1"/>
  <c r="BC114" i="1"/>
  <c r="BD114" i="1"/>
  <c r="BA115" i="1"/>
  <c r="BB115" i="1"/>
  <c r="BC115" i="1"/>
  <c r="BD115" i="1"/>
  <c r="BA116" i="1"/>
  <c r="BB116" i="1"/>
  <c r="BC116" i="1"/>
  <c r="BD116" i="1"/>
  <c r="BA117" i="1"/>
  <c r="BB117" i="1"/>
  <c r="BC117" i="1"/>
  <c r="BD117" i="1"/>
  <c r="BA118" i="1"/>
  <c r="BB118" i="1"/>
  <c r="BC118" i="1"/>
  <c r="BD118" i="1"/>
  <c r="BA119" i="1"/>
  <c r="BB119" i="1"/>
  <c r="BC119" i="1"/>
  <c r="BD119" i="1"/>
  <c r="BA120" i="1"/>
  <c r="BB120" i="1"/>
  <c r="BC120" i="1"/>
  <c r="BD120" i="1"/>
  <c r="BA121" i="1"/>
  <c r="BB121" i="1"/>
  <c r="BC121" i="1"/>
  <c r="BD121" i="1"/>
  <c r="BA122" i="1"/>
  <c r="BB122" i="1"/>
  <c r="BC122" i="1"/>
  <c r="BD122" i="1"/>
  <c r="BA123" i="1"/>
  <c r="BB123" i="1"/>
  <c r="BC123" i="1"/>
  <c r="BD123" i="1"/>
  <c r="BA124" i="1"/>
  <c r="BB124" i="1"/>
  <c r="BC124" i="1"/>
  <c r="BD124" i="1"/>
  <c r="BA125" i="1"/>
  <c r="BB125" i="1"/>
  <c r="BC125" i="1"/>
  <c r="BD125" i="1"/>
  <c r="BA126" i="1"/>
  <c r="BB126" i="1"/>
  <c r="BC126" i="1"/>
  <c r="BD126" i="1"/>
  <c r="BA127" i="1"/>
  <c r="BB127" i="1"/>
  <c r="BC127" i="1"/>
  <c r="BD127" i="1"/>
  <c r="BA128" i="1"/>
  <c r="BB128" i="1"/>
  <c r="BC128" i="1"/>
  <c r="BD128" i="1"/>
  <c r="BA129" i="1"/>
  <c r="BB129" i="1"/>
  <c r="BC129" i="1"/>
  <c r="BD129" i="1"/>
  <c r="BA130" i="1"/>
  <c r="BB130" i="1"/>
  <c r="BC130" i="1"/>
  <c r="BD130" i="1"/>
  <c r="BA131" i="1"/>
  <c r="BB131" i="1"/>
  <c r="BC131" i="1"/>
  <c r="BD131" i="1"/>
  <c r="BA132" i="1"/>
  <c r="BB132" i="1"/>
  <c r="BC132" i="1"/>
  <c r="BD132" i="1"/>
  <c r="BA133" i="1"/>
  <c r="BB133" i="1"/>
  <c r="BC133" i="1"/>
  <c r="BD133" i="1"/>
  <c r="BA134" i="1"/>
  <c r="BB134" i="1"/>
  <c r="BC134" i="1"/>
  <c r="BD134" i="1"/>
  <c r="BA135" i="1"/>
  <c r="BB135" i="1"/>
  <c r="BC135" i="1"/>
  <c r="BD135" i="1"/>
  <c r="BA136" i="1"/>
  <c r="BB136" i="1"/>
  <c r="BC136" i="1"/>
  <c r="BD136" i="1"/>
  <c r="BA137" i="1"/>
  <c r="BB137" i="1"/>
  <c r="BC137" i="1"/>
  <c r="BD137" i="1"/>
  <c r="BA138" i="1"/>
  <c r="BB138" i="1"/>
  <c r="BC138" i="1"/>
  <c r="BD138" i="1"/>
  <c r="BA139" i="1"/>
  <c r="BB139" i="1"/>
  <c r="BC139" i="1"/>
  <c r="BD139" i="1"/>
  <c r="BA140" i="1"/>
  <c r="BB140" i="1"/>
  <c r="BC140" i="1"/>
  <c r="BD140" i="1"/>
  <c r="BA141" i="1"/>
  <c r="BB141" i="1"/>
  <c r="BC141" i="1"/>
  <c r="BD141" i="1"/>
  <c r="BA142" i="1"/>
  <c r="BB142" i="1"/>
  <c r="BC142" i="1"/>
  <c r="BD142" i="1"/>
  <c r="BA143" i="1"/>
  <c r="BB143" i="1"/>
  <c r="BC143" i="1"/>
  <c r="BD143" i="1"/>
  <c r="BA144" i="1"/>
  <c r="BB144" i="1"/>
  <c r="BC144" i="1"/>
  <c r="BD144" i="1"/>
  <c r="BA145" i="1"/>
  <c r="BB145" i="1"/>
  <c r="BC145" i="1"/>
  <c r="BD145" i="1"/>
  <c r="BA146" i="1"/>
  <c r="BB146" i="1"/>
  <c r="BC146" i="1"/>
  <c r="BD146" i="1"/>
  <c r="BA147" i="1"/>
  <c r="BB147" i="1"/>
  <c r="BC147" i="1"/>
  <c r="BD147" i="1"/>
  <c r="BA148" i="1"/>
  <c r="BB148" i="1"/>
  <c r="BC148" i="1"/>
  <c r="BD148" i="1"/>
  <c r="BA149" i="1"/>
  <c r="BB149" i="1"/>
  <c r="BC149" i="1"/>
  <c r="BD149" i="1"/>
  <c r="BA150" i="1"/>
  <c r="BB150" i="1"/>
  <c r="BC150" i="1"/>
  <c r="BD150" i="1"/>
  <c r="BA151" i="1"/>
  <c r="BB151" i="1"/>
  <c r="BC151" i="1"/>
  <c r="BD151" i="1"/>
  <c r="BA152" i="1"/>
  <c r="BB152" i="1"/>
  <c r="BC152" i="1"/>
  <c r="BD152" i="1"/>
  <c r="BA153" i="1"/>
  <c r="BB153" i="1"/>
  <c r="BC153" i="1"/>
  <c r="BD153" i="1"/>
  <c r="BA154" i="1"/>
  <c r="BB154" i="1"/>
  <c r="BC154" i="1"/>
  <c r="BD154" i="1"/>
  <c r="BA155" i="1"/>
  <c r="BB155" i="1"/>
  <c r="BC155" i="1"/>
  <c r="BD155" i="1"/>
  <c r="BA156" i="1"/>
  <c r="BB156" i="1"/>
  <c r="BC156" i="1"/>
  <c r="BD156" i="1"/>
  <c r="BA157" i="1"/>
  <c r="BB157" i="1"/>
  <c r="BC157" i="1"/>
  <c r="BD157" i="1"/>
  <c r="BA158" i="1"/>
  <c r="BB158" i="1"/>
  <c r="BC158" i="1"/>
  <c r="BD158" i="1"/>
  <c r="BA159" i="1"/>
  <c r="BB159" i="1"/>
  <c r="BC159" i="1"/>
  <c r="BD159" i="1"/>
  <c r="BA160" i="1"/>
  <c r="BB160" i="1"/>
  <c r="BC160" i="1"/>
  <c r="BD160" i="1"/>
  <c r="BA161" i="1"/>
  <c r="BB161" i="1"/>
  <c r="BC161" i="1"/>
  <c r="BD161" i="1"/>
  <c r="BA162" i="1"/>
  <c r="BB162" i="1"/>
  <c r="BC162" i="1"/>
  <c r="BD162" i="1"/>
  <c r="BA163" i="1"/>
  <c r="BB163" i="1"/>
  <c r="BC163" i="1"/>
  <c r="BD163" i="1"/>
  <c r="BA164" i="1"/>
  <c r="BB164" i="1"/>
  <c r="BC164" i="1"/>
  <c r="BD164" i="1"/>
  <c r="BA165" i="1"/>
  <c r="BB165" i="1"/>
  <c r="BC165" i="1"/>
  <c r="BD165" i="1"/>
  <c r="BA166" i="1"/>
  <c r="BB166" i="1"/>
  <c r="BC166" i="1"/>
  <c r="BD166" i="1"/>
  <c r="BA167" i="1"/>
  <c r="BB167" i="1"/>
  <c r="BC167" i="1"/>
  <c r="BD167" i="1"/>
  <c r="BA168" i="1"/>
  <c r="BB168" i="1"/>
  <c r="BC168" i="1"/>
  <c r="BD168" i="1"/>
  <c r="BA169" i="1"/>
  <c r="BB169" i="1"/>
  <c r="BC169" i="1"/>
  <c r="BD169" i="1"/>
  <c r="BA170" i="1"/>
  <c r="BB170" i="1"/>
  <c r="BC170" i="1"/>
  <c r="BD170" i="1"/>
  <c r="BA171" i="1"/>
  <c r="BB171" i="1"/>
  <c r="BC171" i="1"/>
  <c r="BD171" i="1"/>
  <c r="BA172" i="1"/>
  <c r="BB172" i="1"/>
  <c r="BC172" i="1"/>
  <c r="BD172" i="1"/>
  <c r="BA173" i="1"/>
  <c r="BB173" i="1"/>
  <c r="BC173" i="1"/>
  <c r="BD173" i="1"/>
  <c r="BA174" i="1"/>
  <c r="BB174" i="1"/>
  <c r="BC174" i="1"/>
  <c r="BD174" i="1"/>
  <c r="BA175" i="1"/>
  <c r="BB175" i="1"/>
  <c r="BC175" i="1"/>
  <c r="BD175" i="1"/>
  <c r="BA176" i="1"/>
  <c r="BB176" i="1"/>
  <c r="BC176" i="1"/>
  <c r="BD176" i="1"/>
  <c r="BA177" i="1"/>
  <c r="BB177" i="1"/>
  <c r="BC177" i="1"/>
  <c r="BD177" i="1"/>
  <c r="BA178" i="1"/>
  <c r="BB178" i="1"/>
  <c r="BC178" i="1"/>
  <c r="BD178" i="1"/>
  <c r="BA179" i="1"/>
  <c r="BB179" i="1"/>
  <c r="BC179" i="1"/>
  <c r="BD179" i="1"/>
  <c r="BA180" i="1"/>
  <c r="BB180" i="1"/>
  <c r="BC180" i="1"/>
  <c r="BD180" i="1"/>
  <c r="BA181" i="1"/>
  <c r="BB181" i="1"/>
  <c r="BC181" i="1"/>
  <c r="BD181" i="1"/>
  <c r="BA182" i="1"/>
  <c r="BB182" i="1"/>
  <c r="BC182" i="1"/>
  <c r="BD182" i="1"/>
  <c r="BA183" i="1"/>
  <c r="BB183" i="1"/>
  <c r="BC183" i="1"/>
  <c r="BD183" i="1"/>
  <c r="BA184" i="1"/>
  <c r="BB184" i="1"/>
  <c r="BC184" i="1"/>
  <c r="BD184" i="1"/>
  <c r="BA185" i="1"/>
  <c r="BB185" i="1"/>
  <c r="BC185" i="1"/>
  <c r="BD185" i="1"/>
  <c r="BA186" i="1"/>
  <c r="BB186" i="1"/>
  <c r="BC186" i="1"/>
  <c r="BD186" i="1"/>
  <c r="BA187" i="1"/>
  <c r="BB187" i="1"/>
  <c r="BC187" i="1"/>
  <c r="BD187" i="1"/>
  <c r="BA188" i="1"/>
  <c r="BB188" i="1"/>
  <c r="BC188" i="1"/>
  <c r="BD188" i="1"/>
  <c r="BA189" i="1"/>
  <c r="BB189" i="1"/>
  <c r="BC189" i="1"/>
  <c r="BD189" i="1"/>
  <c r="BA190" i="1"/>
  <c r="BB190" i="1"/>
  <c r="BC190" i="1"/>
  <c r="BD190" i="1"/>
  <c r="BA191" i="1"/>
  <c r="BB191" i="1"/>
  <c r="BC191" i="1"/>
  <c r="BD191" i="1"/>
  <c r="BA192" i="1"/>
  <c r="BB192" i="1"/>
  <c r="BC192" i="1"/>
  <c r="BD192" i="1"/>
  <c r="BA193" i="1"/>
  <c r="BB193" i="1"/>
  <c r="BC193" i="1"/>
  <c r="BD193" i="1"/>
  <c r="BA194" i="1"/>
  <c r="BB194" i="1"/>
  <c r="BC194" i="1"/>
  <c r="BD194" i="1"/>
  <c r="BA195" i="1"/>
  <c r="BB195" i="1"/>
  <c r="BC195" i="1"/>
  <c r="BD195" i="1"/>
  <c r="BA196" i="1"/>
  <c r="BB196" i="1"/>
  <c r="BC196" i="1"/>
  <c r="BD196" i="1"/>
  <c r="BA197" i="1"/>
  <c r="BB197" i="1"/>
  <c r="BC197" i="1"/>
  <c r="BD197" i="1"/>
  <c r="BA198" i="1"/>
  <c r="BB198" i="1"/>
  <c r="BC198" i="1"/>
  <c r="BD198" i="1"/>
  <c r="BA199" i="1"/>
  <c r="BB199" i="1"/>
  <c r="BC199" i="1"/>
  <c r="BD199" i="1"/>
  <c r="BD9" i="1"/>
  <c r="BC9" i="1"/>
  <c r="BB9" i="1"/>
  <c r="BA9" i="1"/>
  <c r="I2" i="1" l="1"/>
  <c r="L4" i="1"/>
  <c r="I4" i="1"/>
  <c r="I1" i="1"/>
  <c r="I5" i="1"/>
</calcChain>
</file>

<file path=xl/sharedStrings.xml><?xml version="1.0" encoding="utf-8"?>
<sst xmlns="http://schemas.openxmlformats.org/spreadsheetml/2006/main" count="2135" uniqueCount="880">
  <si>
    <t>Unnamed: 0</t>
  </si>
  <si>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</si>
  <si>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</si>
  <si>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</si>
  <si>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</si>
  <si>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</si>
  <si>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</si>
  <si>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</si>
  <si>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</si>
  <si>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</si>
  <si>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</si>
  <si>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</si>
  <si>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</si>
  <si>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</si>
  <si>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</si>
  <si>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</si>
  <si>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</si>
  <si>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</si>
  <si>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</si>
  <si>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</si>
  <si>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</si>
  <si>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</si>
  <si>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</si>
  <si>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</si>
  <si>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</si>
  <si>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</si>
  <si>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</si>
  <si>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</si>
  <si>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</si>
  <si>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</si>
  <si>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p1_c_mt_h_l_m_05___1</t>
  </si>
  <si>
    <t>p1_c_mt_h_l_m_05___1_5</t>
  </si>
  <si>
    <t>p1_c_mt_l_h_m_05___1</t>
  </si>
  <si>
    <t>p1_c_mt_l_h_m_05___1_5</t>
  </si>
  <si>
    <t>p1_c_h_l_m_05___1</t>
  </si>
  <si>
    <t>p1_c_h_l_m_05___1_5</t>
  </si>
  <si>
    <t>p1_c_l_h_m_05___1</t>
  </si>
  <si>
    <t>p1_c_l_h_m_05___1_5</t>
  </si>
  <si>
    <t>p1_c_mt_h_l_m_1___1</t>
  </si>
  <si>
    <t>p1_c_mt_h_l_m_1___1_5</t>
  </si>
  <si>
    <t>p1_c_mt_l_h_m_1___1</t>
  </si>
  <si>
    <t>p1_c_mt_l_h_m_1___1_5</t>
  </si>
  <si>
    <t>p1_c_h_l_m_1___1</t>
  </si>
  <si>
    <t>p1_c_h_l_m_1___1_5</t>
  </si>
  <si>
    <t>p1_c_l_h_m_1___1</t>
  </si>
  <si>
    <t>p1_c_l_h_m_1___1_5</t>
  </si>
  <si>
    <t>Percentage_1</t>
  </si>
  <si>
    <t>1_CLOSE_prev</t>
  </si>
  <si>
    <t>1_Open_point</t>
  </si>
  <si>
    <t>1_High_point</t>
  </si>
  <si>
    <t>1_Low_point</t>
  </si>
  <si>
    <t>1_Close_point</t>
  </si>
  <si>
    <t>1_C-O</t>
  </si>
  <si>
    <t>1_O-H</t>
  </si>
  <si>
    <t>1_O-L</t>
  </si>
  <si>
    <t>1_L-C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</si>
  <si>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</si>
  <si>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</si>
  <si>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</si>
  <si>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</si>
  <si>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</si>
  <si>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</si>
  <si>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</si>
  <si>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</si>
  <si>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</si>
  <si>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</si>
  <si>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</si>
  <si>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</si>
  <si>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</si>
  <si>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</si>
  <si>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</si>
  <si>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</si>
  <si>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</si>
  <si>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</si>
  <si>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p2_c_mt_h_l_m_05___1</t>
  </si>
  <si>
    <t>p2_c_mt_h_l_m_05___1_5</t>
  </si>
  <si>
    <t>p2_c_mt_l_h_m_05___1</t>
  </si>
  <si>
    <t>p2_c_mt_l_h_m_05___1_5</t>
  </si>
  <si>
    <t>p2_c_h_l_m_05___1</t>
  </si>
  <si>
    <t>p2_c_h_l_m_05___1_5</t>
  </si>
  <si>
    <t>p2_c_l_h_m_05___1</t>
  </si>
  <si>
    <t>p2_c_l_h_m_05___1_5</t>
  </si>
  <si>
    <t>p2_c_mt_h_l_m_1___1</t>
  </si>
  <si>
    <t>p2_c_mt_h_l_m_1___1_5</t>
  </si>
  <si>
    <t>p2_c_mt_l_h_m_1___1</t>
  </si>
  <si>
    <t>p2_c_mt_l_h_m_1___1_5</t>
  </si>
  <si>
    <t>p2_c_h_l_m_1___1</t>
  </si>
  <si>
    <t>p2_c_h_l_m_1___1_5</t>
  </si>
  <si>
    <t>p2_c_l_h_m_1___1</t>
  </si>
  <si>
    <t>p2_c_l_h_m_1___1_5</t>
  </si>
  <si>
    <t>Percentage_2</t>
  </si>
  <si>
    <t>2_CLOSE_prev</t>
  </si>
  <si>
    <t>2_Open_point</t>
  </si>
  <si>
    <t>2_High_point</t>
  </si>
  <si>
    <t>2_Low_point</t>
  </si>
  <si>
    <t>2_Close_point</t>
  </si>
  <si>
    <t>2_C-O</t>
  </si>
  <si>
    <t>2_O-H</t>
  </si>
  <si>
    <t>2_O-L</t>
  </si>
  <si>
    <t>2_L-C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</si>
  <si>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</si>
  <si>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</si>
  <si>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</si>
  <si>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</si>
  <si>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</si>
  <si>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</si>
  <si>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</si>
  <si>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</si>
  <si>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</si>
  <si>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</si>
  <si>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</si>
  <si>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</si>
  <si>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</si>
  <si>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</si>
  <si>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</si>
  <si>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</si>
  <si>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</si>
  <si>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</si>
  <si>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p3_c_mt_h_l_m_05___1</t>
  </si>
  <si>
    <t>p3_c_mt_h_l_m_05___1_5</t>
  </si>
  <si>
    <t>p3_c_mt_l_h_m_05___1</t>
  </si>
  <si>
    <t>p3_c_mt_l_h_m_05___1_5</t>
  </si>
  <si>
    <t>p3_c_h_l_m_05___1</t>
  </si>
  <si>
    <t>p3_c_h_l_m_05___1_5</t>
  </si>
  <si>
    <t>p3_c_l_h_m_05___1</t>
  </si>
  <si>
    <t>p3_c_l_h_m_05___1_5</t>
  </si>
  <si>
    <t>p3_c_mt_h_l_m_1___1</t>
  </si>
  <si>
    <t>p3_c_mt_h_l_m_1___1_5</t>
  </si>
  <si>
    <t>p3_c_mt_l_h_m_1___1</t>
  </si>
  <si>
    <t>p3_c_mt_l_h_m_1___1_5</t>
  </si>
  <si>
    <t>p3_c_h_l_m_1___1</t>
  </si>
  <si>
    <t>p3_c_h_l_m_1___1_5</t>
  </si>
  <si>
    <t>p3_c_l_h_m_1___1</t>
  </si>
  <si>
    <t>p3_c_l_h_m_1___1_5</t>
  </si>
  <si>
    <t>Percentage_3</t>
  </si>
  <si>
    <t>3_CLOSE_prev</t>
  </si>
  <si>
    <t>3_Open_point</t>
  </si>
  <si>
    <t>3_High_point</t>
  </si>
  <si>
    <t>3_Low_point</t>
  </si>
  <si>
    <t>3_Close_point</t>
  </si>
  <si>
    <t>3_C-O</t>
  </si>
  <si>
    <t>3_O-H</t>
  </si>
  <si>
    <t>3_O-L</t>
  </si>
  <si>
    <t>3_L-C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</si>
  <si>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</si>
  <si>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</si>
  <si>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</si>
  <si>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</si>
  <si>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</si>
  <si>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</si>
  <si>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</si>
  <si>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</si>
  <si>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</si>
  <si>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</si>
  <si>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</si>
  <si>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</si>
  <si>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</si>
  <si>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</si>
  <si>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</si>
  <si>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</si>
  <si>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</si>
  <si>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</si>
  <si>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p4_c_mt_h_l_m_05___1</t>
  </si>
  <si>
    <t>p4_c_mt_h_l_m_05___1_5</t>
  </si>
  <si>
    <t>p4_c_mt_l_h_m_05___1</t>
  </si>
  <si>
    <t>p4_c_mt_l_h_m_05___1_5</t>
  </si>
  <si>
    <t>p4_c_h_l_m_05___1</t>
  </si>
  <si>
    <t>p4_c_h_l_m_05___1_5</t>
  </si>
  <si>
    <t>p4_c_l_h_m_05___1</t>
  </si>
  <si>
    <t>p4_c_l_h_m_05___1_5</t>
  </si>
  <si>
    <t>p4_c_mt_h_l_m_1___1</t>
  </si>
  <si>
    <t>p4_c_mt_h_l_m_1___1_5</t>
  </si>
  <si>
    <t>p4_c_mt_l_h_m_1___1</t>
  </si>
  <si>
    <t>p4_c_mt_l_h_m_1___1_5</t>
  </si>
  <si>
    <t>p4_c_h_l_m_1___1</t>
  </si>
  <si>
    <t>p4_c_h_l_m_1___1_5</t>
  </si>
  <si>
    <t>p4_c_l_h_m_1___1</t>
  </si>
  <si>
    <t>p4_c_l_h_m_1___1_5</t>
  </si>
  <si>
    <t>Percentage_4</t>
  </si>
  <si>
    <t>4_CLOSE_prev</t>
  </si>
  <si>
    <t>4_Open_point</t>
  </si>
  <si>
    <t>4_High_point</t>
  </si>
  <si>
    <t>4_Low_point</t>
  </si>
  <si>
    <t>4_Close_point</t>
  </si>
  <si>
    <t>Count_H_4</t>
  </si>
  <si>
    <t>Count_L_4</t>
  </si>
  <si>
    <t>Count_H_2</t>
  </si>
  <si>
    <t>Count_L_2</t>
  </si>
  <si>
    <t>res_mt_h_l_o_2_4</t>
  </si>
  <si>
    <t>res_1_5_o_up_4</t>
  </si>
  <si>
    <t>res_mt_h_l_o_2_2</t>
  </si>
  <si>
    <t>res_1_5_o_up_2</t>
  </si>
  <si>
    <t>res_mt_l_h_o_2_4</t>
  </si>
  <si>
    <t>res_0_5_less_4</t>
  </si>
  <si>
    <t>res_mt_l_h_o_2_2</t>
  </si>
  <si>
    <t>res_0_5_less_2</t>
  </si>
  <si>
    <t>m_data_count_l_h_0_5_1_4</t>
  </si>
  <si>
    <t>m_data_count_l_h_0_5_1_2</t>
  </si>
  <si>
    <t>m_data_count_l_h_0_5_1_5_4</t>
  </si>
  <si>
    <t>m_data_count_l_h_0_5_1_5_2</t>
  </si>
  <si>
    <t>m_data_count_l_h_1_1_4</t>
  </si>
  <si>
    <t>m_data_count_l_h_1_1_2</t>
  </si>
  <si>
    <t>m_data_count_l_h_1_1_5_4</t>
  </si>
  <si>
    <t>m_data_count_l_h_1_1_5_2</t>
  </si>
  <si>
    <t>Yahoo_Rating</t>
  </si>
  <si>
    <t>Yahoo_Rating_Key</t>
  </si>
  <si>
    <t>regVolume</t>
  </si>
  <si>
    <t>avgVolume</t>
  </si>
  <si>
    <t>quickRatio</t>
  </si>
  <si>
    <t>currentRatio</t>
  </si>
  <si>
    <t>pegRatio</t>
  </si>
  <si>
    <t>shortRatio</t>
  </si>
  <si>
    <t>payoutRatio</t>
  </si>
  <si>
    <t>4_C-O</t>
  </si>
  <si>
    <t>4_O-H</t>
  </si>
  <si>
    <t>4_O-L</t>
  </si>
  <si>
    <t>4_L-C</t>
  </si>
  <si>
    <t>ABBV</t>
  </si>
  <si>
    <t>buy</t>
  </si>
  <si>
    <t>-0.93%</t>
  </si>
  <si>
    <t>+0.55%</t>
  </si>
  <si>
    <t>+2.85%</t>
  </si>
  <si>
    <t>-0.68%</t>
  </si>
  <si>
    <t>ASIX</t>
  </si>
  <si>
    <t>-1.0%</t>
  </si>
  <si>
    <t>-5.03%</t>
  </si>
  <si>
    <t>+8.73%</t>
  </si>
  <si>
    <t>+1.99%</t>
  </si>
  <si>
    <t>strong_buy</t>
  </si>
  <si>
    <t>AFL</t>
  </si>
  <si>
    <t>+1.31%</t>
  </si>
  <si>
    <t>-0.9%</t>
  </si>
  <si>
    <t>+1.47%</t>
  </si>
  <si>
    <t>+0.68%</t>
  </si>
  <si>
    <t>hold</t>
  </si>
  <si>
    <t>ARE</t>
  </si>
  <si>
    <t>+0.66%</t>
  </si>
  <si>
    <t>+0.79%</t>
  </si>
  <si>
    <t>-0.63%</t>
  </si>
  <si>
    <t>+0.53%</t>
  </si>
  <si>
    <t>LNT</t>
  </si>
  <si>
    <t>+0.14%</t>
  </si>
  <si>
    <t>+1.43%</t>
  </si>
  <si>
    <t>+0.0%</t>
  </si>
  <si>
    <t>AEE</t>
  </si>
  <si>
    <t>+0.59%</t>
  </si>
  <si>
    <t>+0.83%</t>
  </si>
  <si>
    <t>+0.38%</t>
  </si>
  <si>
    <t>+0.04%</t>
  </si>
  <si>
    <t>AXP</t>
  </si>
  <si>
    <t>+1.37%</t>
  </si>
  <si>
    <t>-0.83%</t>
  </si>
  <si>
    <t>+0.95%</t>
  </si>
  <si>
    <t>-0.17%</t>
  </si>
  <si>
    <t>CRMT</t>
  </si>
  <si>
    <t>-0.02%</t>
  </si>
  <si>
    <t>+2.82%</t>
  </si>
  <si>
    <t>ANIP</t>
  </si>
  <si>
    <t>+0.85%</t>
  </si>
  <si>
    <t>-0.21%</t>
  </si>
  <si>
    <t>+3.55%</t>
  </si>
  <si>
    <t>-0.75%</t>
  </si>
  <si>
    <t>ATEX</t>
  </si>
  <si>
    <t>+1.13%</t>
  </si>
  <si>
    <t>+1.72%</t>
  </si>
  <si>
    <t>+2.16%</t>
  </si>
  <si>
    <t>-2.4%</t>
  </si>
  <si>
    <t>ANTM</t>
  </si>
  <si>
    <t>+2.07%</t>
  </si>
  <si>
    <t>-0.95%</t>
  </si>
  <si>
    <t>+1.9%</t>
  </si>
  <si>
    <t>+1.32%</t>
  </si>
  <si>
    <t>AWI</t>
  </si>
  <si>
    <t>+1.58%</t>
  </si>
  <si>
    <t>-1.91%</t>
  </si>
  <si>
    <t>+1.45%</t>
  </si>
  <si>
    <t>+1.14%</t>
  </si>
  <si>
    <t>AIZ</t>
  </si>
  <si>
    <t>+1.23%</t>
  </si>
  <si>
    <t>-0.57%</t>
  </si>
  <si>
    <t>+1.41%</t>
  </si>
  <si>
    <t>-0.11%</t>
  </si>
  <si>
    <t>AZO</t>
  </si>
  <si>
    <t>+1.02%</t>
  </si>
  <si>
    <t>-0.73%</t>
  </si>
  <si>
    <t>+0.8%</t>
  </si>
  <si>
    <t>+0.08%</t>
  </si>
  <si>
    <t>AVY</t>
  </si>
  <si>
    <t>+1.57%</t>
  </si>
  <si>
    <t>-0.26%</t>
  </si>
  <si>
    <t>+0.46%</t>
  </si>
  <si>
    <t>BAC</t>
  </si>
  <si>
    <t>+2.7%</t>
  </si>
  <si>
    <t>-1.41%</t>
  </si>
  <si>
    <t>+0.07%</t>
  </si>
  <si>
    <t>+1.08%</t>
  </si>
  <si>
    <t>BOH</t>
  </si>
  <si>
    <t>-2.12%</t>
  </si>
  <si>
    <t>+1.24%</t>
  </si>
  <si>
    <t>+1.46%</t>
  </si>
  <si>
    <t>BBSI</t>
  </si>
  <si>
    <t>+2.53%</t>
  </si>
  <si>
    <t>+4.23%</t>
  </si>
  <si>
    <t>-1.2%</t>
  </si>
  <si>
    <t>BERY</t>
  </si>
  <si>
    <t>+2.24%</t>
  </si>
  <si>
    <t>+0.36%</t>
  </si>
  <si>
    <t>+0.52%</t>
  </si>
  <si>
    <t>+2.97%</t>
  </si>
  <si>
    <t>BJRI</t>
  </si>
  <si>
    <t>+6.13%</t>
  </si>
  <si>
    <t>-1.63%</t>
  </si>
  <si>
    <t>-0.13%</t>
  </si>
  <si>
    <t>BHF</t>
  </si>
  <si>
    <t>+1.25%</t>
  </si>
  <si>
    <t>-0.66%</t>
  </si>
  <si>
    <t>+1.03%</t>
  </si>
  <si>
    <t>+0.23%</t>
  </si>
  <si>
    <t>BRO</t>
  </si>
  <si>
    <t>+0.72%</t>
  </si>
  <si>
    <t>+0.7%</t>
  </si>
  <si>
    <t>-0.15%</t>
  </si>
  <si>
    <t>BC</t>
  </si>
  <si>
    <t>+0.19%</t>
  </si>
  <si>
    <t>+1.4%</t>
  </si>
  <si>
    <t>+3.48%</t>
  </si>
  <si>
    <t>+1.21%</t>
  </si>
  <si>
    <t>CAH</t>
  </si>
  <si>
    <t>+0.97%</t>
  </si>
  <si>
    <t>-0.53%</t>
  </si>
  <si>
    <t>+2.01%</t>
  </si>
  <si>
    <t>+0.76%</t>
  </si>
  <si>
    <t>KMX</t>
  </si>
  <si>
    <t>-0.67%</t>
  </si>
  <si>
    <t>+2.78%</t>
  </si>
  <si>
    <t>+0.34%</t>
  </si>
  <si>
    <t>CRI</t>
  </si>
  <si>
    <t>-0.77%</t>
  </si>
  <si>
    <t>+5.43%</t>
  </si>
  <si>
    <t>+2.5%</t>
  </si>
  <si>
    <t>-0.09%</t>
  </si>
  <si>
    <t>CBRE</t>
  </si>
  <si>
    <t>+3.05%</t>
  </si>
  <si>
    <t>+0.06%</t>
  </si>
  <si>
    <t>+0.22%</t>
  </si>
  <si>
    <t>+0.05%</t>
  </si>
  <si>
    <t>CVX</t>
  </si>
  <si>
    <t>+1.6%</t>
  </si>
  <si>
    <t>-3.58%</t>
  </si>
  <si>
    <t>+2.39%</t>
  </si>
  <si>
    <t>XEC</t>
  </si>
  <si>
    <t>-1.44%</t>
  </si>
  <si>
    <t>+1.54%</t>
  </si>
  <si>
    <t>CMS</t>
  </si>
  <si>
    <t>+0.69%</t>
  </si>
  <si>
    <t>+0.99%</t>
  </si>
  <si>
    <t>+0.26%</t>
  </si>
  <si>
    <t>CL</t>
  </si>
  <si>
    <t>+1.33%</t>
  </si>
  <si>
    <t>+1.1%</t>
  </si>
  <si>
    <t>+0.02%</t>
  </si>
  <si>
    <t>CMA</t>
  </si>
  <si>
    <t>+2.81%</t>
  </si>
  <si>
    <t>-0.34%</t>
  </si>
  <si>
    <t>-0.28%</t>
  </si>
  <si>
    <t>+2.17%</t>
  </si>
  <si>
    <t>COP</t>
  </si>
  <si>
    <t>+0.17%</t>
  </si>
  <si>
    <t>-3.75%</t>
  </si>
  <si>
    <t>+3.13%</t>
  </si>
  <si>
    <t>-0.32%</t>
  </si>
  <si>
    <t>ED</t>
  </si>
  <si>
    <t>+0.91%</t>
  </si>
  <si>
    <t>+0.44%</t>
  </si>
  <si>
    <t>+0.48%</t>
  </si>
  <si>
    <t>CLR</t>
  </si>
  <si>
    <t>+3.01%</t>
  </si>
  <si>
    <t>-3.98%</t>
  </si>
  <si>
    <t>+3.89%</t>
  </si>
  <si>
    <t>-1.31%</t>
  </si>
  <si>
    <t>COST</t>
  </si>
  <si>
    <t>+1.07%</t>
  </si>
  <si>
    <t>-0.39%</t>
  </si>
  <si>
    <t>+1.94%</t>
  </si>
  <si>
    <t>-1.06%</t>
  </si>
  <si>
    <t>CACC</t>
  </si>
  <si>
    <t>-0.43%</t>
  </si>
  <si>
    <t>+0.81%</t>
  </si>
  <si>
    <t>+5.36%</t>
  </si>
  <si>
    <t>+0.54%</t>
  </si>
  <si>
    <t>CROX</t>
  </si>
  <si>
    <t>+3.51%</t>
  </si>
  <si>
    <t>-1.71%</t>
  </si>
  <si>
    <t>-1.99%</t>
  </si>
  <si>
    <t>+5.68%</t>
  </si>
  <si>
    <t>CCK</t>
  </si>
  <si>
    <t>+0.13%</t>
  </si>
  <si>
    <t>+0.58%</t>
  </si>
  <si>
    <t>DHI</t>
  </si>
  <si>
    <t>+1.66%</t>
  </si>
  <si>
    <t>-3.13%</t>
  </si>
  <si>
    <t>+2.6%</t>
  </si>
  <si>
    <t>DECK</t>
  </si>
  <si>
    <t>+0.5%</t>
  </si>
  <si>
    <t>-3.74%</t>
  </si>
  <si>
    <t>+2.49%</t>
  </si>
  <si>
    <t>+0.93%</t>
  </si>
  <si>
    <t>DK</t>
  </si>
  <si>
    <t>+1.95%</t>
  </si>
  <si>
    <t>-1.25%</t>
  </si>
  <si>
    <t>+7.04%</t>
  </si>
  <si>
    <t>-2.36%</t>
  </si>
  <si>
    <t>DKS</t>
  </si>
  <si>
    <t>+0.51%</t>
  </si>
  <si>
    <t>+4.12%</t>
  </si>
  <si>
    <t>+1.69%</t>
  </si>
  <si>
    <t>DLR</t>
  </si>
  <si>
    <t>+1.27%</t>
  </si>
  <si>
    <t>+3.54%</t>
  </si>
  <si>
    <t>+0.88%</t>
  </si>
  <si>
    <t>DLB</t>
  </si>
  <si>
    <t>+0.84%</t>
  </si>
  <si>
    <t>-0.6%</t>
  </si>
  <si>
    <t>+1.91%</t>
  </si>
  <si>
    <t>+0.12%</t>
  </si>
  <si>
    <t>DG</t>
  </si>
  <si>
    <t>-0.06%</t>
  </si>
  <si>
    <t>DCI</t>
  </si>
  <si>
    <t>+2.19%</t>
  </si>
  <si>
    <t>-0.98%</t>
  </si>
  <si>
    <t>+0.16%</t>
  </si>
  <si>
    <t>DOV</t>
  </si>
  <si>
    <t>+2.18%</t>
  </si>
  <si>
    <t>+0.39%</t>
  </si>
  <si>
    <t>+1.18%</t>
  </si>
  <si>
    <t>ECL</t>
  </si>
  <si>
    <t>+1.26%</t>
  </si>
  <si>
    <t>+0.9%</t>
  </si>
  <si>
    <t>ECPG</t>
  </si>
  <si>
    <t>-0.05%</t>
  </si>
  <si>
    <t>+1.0%</t>
  </si>
  <si>
    <t>+0.4%</t>
  </si>
  <si>
    <t>ETR</t>
  </si>
  <si>
    <t>+1.89%</t>
  </si>
  <si>
    <t>+0.64%</t>
  </si>
  <si>
    <t>EOG</t>
  </si>
  <si>
    <t>-3.02%</t>
  </si>
  <si>
    <t>+3.16%</t>
  </si>
  <si>
    <t>-1.26%</t>
  </si>
  <si>
    <t>EQT</t>
  </si>
  <si>
    <t>-1.07%</t>
  </si>
  <si>
    <t>-1.19%</t>
  </si>
  <si>
    <t>+3.4%</t>
  </si>
  <si>
    <t>EXPD</t>
  </si>
  <si>
    <t>+1.62%</t>
  </si>
  <si>
    <t>+2.93%</t>
  </si>
  <si>
    <t>+0.65%</t>
  </si>
  <si>
    <t>EXR</t>
  </si>
  <si>
    <t>-2.06%</t>
  </si>
  <si>
    <t>+1.8%</t>
  </si>
  <si>
    <t>XOM</t>
  </si>
  <si>
    <t>-2.88%</t>
  </si>
  <si>
    <t>+2.76%</t>
  </si>
  <si>
    <t>+0.63%</t>
  </si>
  <si>
    <t>FDS</t>
  </si>
  <si>
    <t>-1.48%</t>
  </si>
  <si>
    <t>+1.74%</t>
  </si>
  <si>
    <t>FAST</t>
  </si>
  <si>
    <t>+2.28%</t>
  </si>
  <si>
    <t>-1.12%</t>
  </si>
  <si>
    <t>+1.38%</t>
  </si>
  <si>
    <t>FDX</t>
  </si>
  <si>
    <t>+3.02%</t>
  </si>
  <si>
    <t>-1.94%</t>
  </si>
  <si>
    <t>+4.91%</t>
  </si>
  <si>
    <t>FITB</t>
  </si>
  <si>
    <t>+2.29%</t>
  </si>
  <si>
    <t>-0.42%</t>
  </si>
  <si>
    <t>+2.1%</t>
  </si>
  <si>
    <t>FLT</t>
  </si>
  <si>
    <t>-1.74%</t>
  </si>
  <si>
    <t>-0.01%</t>
  </si>
  <si>
    <t>FLR</t>
  </si>
  <si>
    <t>-0.61%</t>
  </si>
  <si>
    <t>+2.26%</t>
  </si>
  <si>
    <t>FL</t>
  </si>
  <si>
    <t>-0.19%</t>
  </si>
  <si>
    <t>-0.16%</t>
  </si>
  <si>
    <t>FTNT</t>
  </si>
  <si>
    <t>-1.28%</t>
  </si>
  <si>
    <t>+4.48%</t>
  </si>
  <si>
    <t>-0.51%</t>
  </si>
  <si>
    <t>+1.77%</t>
  </si>
  <si>
    <t>FBHS</t>
  </si>
  <si>
    <t>+2.62%</t>
  </si>
  <si>
    <t>GATX</t>
  </si>
  <si>
    <t>-0.23%</t>
  </si>
  <si>
    <t>+0.47%</t>
  </si>
  <si>
    <t>+1.05%</t>
  </si>
  <si>
    <t>GCO</t>
  </si>
  <si>
    <t>-1.61%</t>
  </si>
  <si>
    <t>-2.78%</t>
  </si>
  <si>
    <t>+5.84%</t>
  </si>
  <si>
    <t>GGG</t>
  </si>
  <si>
    <t>-1.23%</t>
  </si>
  <si>
    <t>-0.4%</t>
  </si>
  <si>
    <t>+1.49%</t>
  </si>
  <si>
    <t>GBX</t>
  </si>
  <si>
    <t>-0.99%</t>
  </si>
  <si>
    <t>-1.54%</t>
  </si>
  <si>
    <t>+4.89%</t>
  </si>
  <si>
    <t>-0.22%</t>
  </si>
  <si>
    <t>GEF</t>
  </si>
  <si>
    <t>+0.6%</t>
  </si>
  <si>
    <t>-1.69%</t>
  </si>
  <si>
    <t>+4.5%</t>
  </si>
  <si>
    <t>HAL</t>
  </si>
  <si>
    <t>+1.09%</t>
  </si>
  <si>
    <t>-3.93%</t>
  </si>
  <si>
    <t>+5.62%</t>
  </si>
  <si>
    <t>THG</t>
  </si>
  <si>
    <t>+2.15%</t>
  </si>
  <si>
    <t>+1.12%</t>
  </si>
  <si>
    <t>HCA</t>
  </si>
  <si>
    <t>-0.44%</t>
  </si>
  <si>
    <t>+0.89%</t>
  </si>
  <si>
    <t>HHR</t>
  </si>
  <si>
    <t>-2.65%</t>
  </si>
  <si>
    <t>-0.87%</t>
  </si>
  <si>
    <t>+2.12%</t>
  </si>
  <si>
    <t>MLHR</t>
  </si>
  <si>
    <t>+3.19%</t>
  </si>
  <si>
    <t>-2.74%</t>
  </si>
  <si>
    <t>+2.96%</t>
  </si>
  <si>
    <t>HSY</t>
  </si>
  <si>
    <t>+3.37%</t>
  </si>
  <si>
    <t>+0.1%</t>
  </si>
  <si>
    <t>HSKA</t>
  </si>
  <si>
    <t>-0.69%</t>
  </si>
  <si>
    <t>+0.61%</t>
  </si>
  <si>
    <t>+5.16%</t>
  </si>
  <si>
    <t>-0.48%</t>
  </si>
  <si>
    <t>HES</t>
  </si>
  <si>
    <t>-2.91%</t>
  </si>
  <si>
    <t>+3.27%</t>
  </si>
  <si>
    <t>+0.27%</t>
  </si>
  <si>
    <t>HFC</t>
  </si>
  <si>
    <t>-1.88%</t>
  </si>
  <si>
    <t>+5.71%</t>
  </si>
  <si>
    <t>-2.11%</t>
  </si>
  <si>
    <t>HHC</t>
  </si>
  <si>
    <t>+0.33%</t>
  </si>
  <si>
    <t>HNP</t>
  </si>
  <si>
    <t>-1.85%</t>
  </si>
  <si>
    <t>+0.77%</t>
  </si>
  <si>
    <t>underperform</t>
  </si>
  <si>
    <t>HUBG</t>
  </si>
  <si>
    <t>+1.42%</t>
  </si>
  <si>
    <t>HUBB</t>
  </si>
  <si>
    <t>+2.35%</t>
  </si>
  <si>
    <t>-2.0%</t>
  </si>
  <si>
    <t>HII</t>
  </si>
  <si>
    <t>+1.3%</t>
  </si>
  <si>
    <t>-0.31%</t>
  </si>
  <si>
    <t>-0.35%</t>
  </si>
  <si>
    <t>HURN</t>
  </si>
  <si>
    <t>+1.61%</t>
  </si>
  <si>
    <t>IBM</t>
  </si>
  <si>
    <t>+0.87%</t>
  </si>
  <si>
    <t>-1.64%</t>
  </si>
  <si>
    <t>+2.02%</t>
  </si>
  <si>
    <t>INFO</t>
  </si>
  <si>
    <t>+0.86%</t>
  </si>
  <si>
    <t>INGN</t>
  </si>
  <si>
    <t>-0.62%</t>
  </si>
  <si>
    <t>-1.21%</t>
  </si>
  <si>
    <t>+4.33%</t>
  </si>
  <si>
    <t>-1.66%</t>
  </si>
  <si>
    <t>IBP</t>
  </si>
  <si>
    <t>+2.94%</t>
  </si>
  <si>
    <t>+2.23%</t>
  </si>
  <si>
    <t>IVZ</t>
  </si>
  <si>
    <t>-2.28%</t>
  </si>
  <si>
    <t>+1.56%</t>
  </si>
  <si>
    <t>JACK</t>
  </si>
  <si>
    <t>+1.96%</t>
  </si>
  <si>
    <t>JBHT</t>
  </si>
  <si>
    <t>+1.84%</t>
  </si>
  <si>
    <t>-0.76%</t>
  </si>
  <si>
    <t>SJM</t>
  </si>
  <si>
    <t>+1.11%</t>
  </si>
  <si>
    <t>-0.72%</t>
  </si>
  <si>
    <t>+0.3%</t>
  </si>
  <si>
    <t>JCI</t>
  </si>
  <si>
    <t>+0.29%</t>
  </si>
  <si>
    <t>-1.49%</t>
  </si>
  <si>
    <t>JPM</t>
  </si>
  <si>
    <t>-0.89%</t>
  </si>
  <si>
    <t>-0.29%</t>
  </si>
  <si>
    <t>JNPR</t>
  </si>
  <si>
    <t>+4.32%</t>
  </si>
  <si>
    <t>-3.64%</t>
  </si>
  <si>
    <t>KALU</t>
  </si>
  <si>
    <t>-3.18%</t>
  </si>
  <si>
    <t>+0.15%</t>
  </si>
  <si>
    <t>+4.69%</t>
  </si>
  <si>
    <t>+4.06%</t>
  </si>
  <si>
    <t>KEY</t>
  </si>
  <si>
    <t>+2.37%</t>
  </si>
  <si>
    <t>-1.36%</t>
  </si>
  <si>
    <t>+1.82%</t>
  </si>
  <si>
    <t>KRG</t>
  </si>
  <si>
    <t>+0.67%</t>
  </si>
  <si>
    <t>+2.74%</t>
  </si>
  <si>
    <t>-0.94%</t>
  </si>
  <si>
    <t>KHC</t>
  </si>
  <si>
    <t>+3.9%</t>
  </si>
  <si>
    <t>+1.7%</t>
  </si>
  <si>
    <t>LDOS</t>
  </si>
  <si>
    <t>+1.67%</t>
  </si>
  <si>
    <t>+1.06%</t>
  </si>
  <si>
    <t>LEN</t>
  </si>
  <si>
    <t>+1.76%</t>
  </si>
  <si>
    <t>-1.37%</t>
  </si>
  <si>
    <t>LGIH</t>
  </si>
  <si>
    <t>+3.09%</t>
  </si>
  <si>
    <t>-2.69%</t>
  </si>
  <si>
    <t>+3.79%</t>
  </si>
  <si>
    <t>+1.48%</t>
  </si>
  <si>
    <t>LKQ</t>
  </si>
  <si>
    <t>+2.79%</t>
  </si>
  <si>
    <t>LMT</t>
  </si>
  <si>
    <t>+0.56%</t>
  </si>
  <si>
    <t>L</t>
  </si>
  <si>
    <t>-0.71%</t>
  </si>
  <si>
    <t>+2.31%</t>
  </si>
  <si>
    <t>MTB</t>
  </si>
  <si>
    <t>+2.44%</t>
  </si>
  <si>
    <t>-1.58%</t>
  </si>
  <si>
    <t>-0.12%</t>
  </si>
  <si>
    <t>+1.52%</t>
  </si>
  <si>
    <t>M</t>
  </si>
  <si>
    <t>-1.93%</t>
  </si>
  <si>
    <t>+8.02%</t>
  </si>
  <si>
    <t>MANT</t>
  </si>
  <si>
    <t>sell</t>
  </si>
  <si>
    <t>+2.66%</t>
  </si>
  <si>
    <t>-0.41%</t>
  </si>
  <si>
    <t>+1.93%</t>
  </si>
  <si>
    <t>-1.03%</t>
  </si>
  <si>
    <t>MPC</t>
  </si>
  <si>
    <t>-0.7%</t>
  </si>
  <si>
    <t>+2.71%</t>
  </si>
  <si>
    <t>+0.24%</t>
  </si>
  <si>
    <t>MAS</t>
  </si>
  <si>
    <t>+1.97%</t>
  </si>
  <si>
    <t>MTRN</t>
  </si>
  <si>
    <t>+7.08%</t>
  </si>
  <si>
    <t>-2.1%</t>
  </si>
  <si>
    <t>+4.07%</t>
  </si>
  <si>
    <t>TAP</t>
  </si>
  <si>
    <t>+7.0%</t>
  </si>
  <si>
    <t>+3.99%</t>
  </si>
  <si>
    <t>MCO</t>
  </si>
  <si>
    <t>+3.1%</t>
  </si>
  <si>
    <t>MORN</t>
  </si>
  <si>
    <t>+3.58%</t>
  </si>
  <si>
    <t>-0.08%</t>
  </si>
  <si>
    <t>-0.33%</t>
  </si>
  <si>
    <t>none</t>
  </si>
  <si>
    <t>MRC</t>
  </si>
  <si>
    <t>+8.94%</t>
  </si>
  <si>
    <t>-4.56%</t>
  </si>
  <si>
    <t>MSM</t>
  </si>
  <si>
    <t>+0.57%</t>
  </si>
  <si>
    <t>+2.25%</t>
  </si>
  <si>
    <t>MYGN</t>
  </si>
  <si>
    <t>-4.09%</t>
  </si>
  <si>
    <t>-0.03%</t>
  </si>
  <si>
    <t>+4.01%</t>
  </si>
  <si>
    <t>NDAQ</t>
  </si>
  <si>
    <t>NOV</t>
  </si>
  <si>
    <t>+2.42%</t>
  </si>
  <si>
    <t>-1.9%</t>
  </si>
  <si>
    <t>+6.35%</t>
  </si>
  <si>
    <t>-2.14%</t>
  </si>
  <si>
    <t>NCR</t>
  </si>
  <si>
    <t>+0.75%</t>
  </si>
  <si>
    <t>+1.51%</t>
  </si>
  <si>
    <t>+0.73%</t>
  </si>
  <si>
    <t>NJR</t>
  </si>
  <si>
    <t>NOK</t>
  </si>
  <si>
    <t>+11.19%</t>
  </si>
  <si>
    <t>+0.21%</t>
  </si>
  <si>
    <t>-4.28%</t>
  </si>
  <si>
    <t>NSC</t>
  </si>
  <si>
    <t>-0.52%</t>
  </si>
  <si>
    <t>+1.63%</t>
  </si>
  <si>
    <t>DNOW</t>
  </si>
  <si>
    <t>+2.41%</t>
  </si>
  <si>
    <t>-3.54%</t>
  </si>
  <si>
    <t>+4.18%</t>
  </si>
  <si>
    <t>-0.49%</t>
  </si>
  <si>
    <t>NVR</t>
  </si>
  <si>
    <t>+0.37%</t>
  </si>
  <si>
    <t>+2.11%</t>
  </si>
  <si>
    <t>-0.37%</t>
  </si>
  <si>
    <t>OII</t>
  </si>
  <si>
    <t>-3.21%</t>
  </si>
  <si>
    <t>-3.5%</t>
  </si>
  <si>
    <t>+4.28%</t>
  </si>
  <si>
    <t>+5.0%</t>
  </si>
  <si>
    <t>OMC</t>
  </si>
  <si>
    <t>+1.88%</t>
  </si>
  <si>
    <t>OKE</t>
  </si>
  <si>
    <t>-0.27%</t>
  </si>
  <si>
    <t>OC</t>
  </si>
  <si>
    <t>+3.65%</t>
  </si>
  <si>
    <t>-1.6%</t>
  </si>
  <si>
    <t>PKG</t>
  </si>
  <si>
    <t>-1.57%</t>
  </si>
  <si>
    <t>PBF</t>
  </si>
  <si>
    <t>+14.67%</t>
  </si>
  <si>
    <t>-3.38%</t>
  </si>
  <si>
    <t>PRFT</t>
  </si>
  <si>
    <t>PTR</t>
  </si>
  <si>
    <t>+4.19%</t>
  </si>
  <si>
    <t>-3.35%</t>
  </si>
  <si>
    <t>+2.14%</t>
  </si>
  <si>
    <t>PFE</t>
  </si>
  <si>
    <t>-0.54%</t>
  </si>
  <si>
    <t>PGTI</t>
  </si>
  <si>
    <t>+1.2%</t>
  </si>
  <si>
    <t>-2.48%</t>
  </si>
  <si>
    <t>+5.28%</t>
  </si>
  <si>
    <t>-0.36%</t>
  </si>
  <si>
    <t>PSX</t>
  </si>
  <si>
    <t>+3.74%</t>
  </si>
  <si>
    <t>-1.08%</t>
  </si>
  <si>
    <t>PXD</t>
  </si>
  <si>
    <t>-3.6%</t>
  </si>
  <si>
    <t>+3.14%</t>
  </si>
  <si>
    <t>POR</t>
  </si>
  <si>
    <t>+1.19%</t>
  </si>
  <si>
    <t>-0.14%</t>
  </si>
  <si>
    <t>POST</t>
  </si>
  <si>
    <t>+0.96%</t>
  </si>
  <si>
    <t>PRAA</t>
  </si>
  <si>
    <t>+3.5%</t>
  </si>
  <si>
    <t>-1.18%</t>
  </si>
  <si>
    <t>PUMP</t>
  </si>
  <si>
    <t>-0.2%</t>
  </si>
  <si>
    <t>-5.4%</t>
  </si>
  <si>
    <t>+11.32%</t>
  </si>
  <si>
    <t>-3.36%</t>
  </si>
  <si>
    <t>PRU</t>
  </si>
  <si>
    <t>+1.39%</t>
  </si>
  <si>
    <t>PEG</t>
  </si>
  <si>
    <t>+0.11%</t>
  </si>
  <si>
    <t>+0.78%</t>
  </si>
  <si>
    <t>PSA</t>
  </si>
  <si>
    <t>-1.11%</t>
  </si>
  <si>
    <t>PVH</t>
  </si>
  <si>
    <t>+3.06%</t>
  </si>
  <si>
    <t>RL</t>
  </si>
  <si>
    <t>+2.27%</t>
  </si>
  <si>
    <t>RJF</t>
  </si>
  <si>
    <t>+0.49%</t>
  </si>
  <si>
    <t>RF</t>
  </si>
  <si>
    <t>+2.52%</t>
  </si>
  <si>
    <t>ROST</t>
  </si>
  <si>
    <t>-0.18%</t>
  </si>
  <si>
    <t>R</t>
  </si>
  <si>
    <t>+5.91%</t>
  </si>
  <si>
    <t>-2.55%</t>
  </si>
  <si>
    <t>+2.06%</t>
  </si>
  <si>
    <t>SPGI</t>
  </si>
  <si>
    <t>+3.32%</t>
  </si>
  <si>
    <t>-0.59%</t>
  </si>
  <si>
    <t>+0.82%</t>
  </si>
  <si>
    <t>SCSC</t>
  </si>
  <si>
    <t>+2.98%</t>
  </si>
  <si>
    <t>SLB</t>
  </si>
  <si>
    <t>+1.68%</t>
  </si>
  <si>
    <t>-2.77%</t>
  </si>
  <si>
    <t>SAIC</t>
  </si>
  <si>
    <t>+0.74%</t>
  </si>
  <si>
    <t>SEIC</t>
  </si>
  <si>
    <t>+1.71%</t>
  </si>
  <si>
    <t>-0.84%</t>
  </si>
  <si>
    <t>+0.18%</t>
  </si>
  <si>
    <t>SRE</t>
  </si>
  <si>
    <t>SO</t>
  </si>
  <si>
    <t>+1.55%</t>
  </si>
  <si>
    <t>SWN</t>
  </si>
  <si>
    <t>-3.15%</t>
  </si>
  <si>
    <t>+7.49%</t>
  </si>
  <si>
    <t>-0.65%</t>
  </si>
  <si>
    <t>SF</t>
  </si>
  <si>
    <t>-0.74%</t>
  </si>
  <si>
    <t>-0.3%</t>
  </si>
  <si>
    <t>SYF</t>
  </si>
  <si>
    <t>+3.28%</t>
  </si>
  <si>
    <t>+2.08%</t>
  </si>
  <si>
    <t>TROW</t>
  </si>
  <si>
    <t>+1.17%</t>
  </si>
  <si>
    <t>-0.45%</t>
  </si>
  <si>
    <t>TGT</t>
  </si>
  <si>
    <t>TXRH</t>
  </si>
  <si>
    <t>+2.91%</t>
  </si>
  <si>
    <t>ALL</t>
  </si>
  <si>
    <t>HD</t>
  </si>
  <si>
    <t>+2.04%</t>
  </si>
  <si>
    <t>THO</t>
  </si>
  <si>
    <t>-0.25%</t>
  </si>
  <si>
    <t>+2.58%</t>
  </si>
  <si>
    <t>+1.04%</t>
  </si>
  <si>
    <t>TKR</t>
  </si>
  <si>
    <t>-3.91%</t>
  </si>
  <si>
    <t>TOL</t>
  </si>
  <si>
    <t>-2.17%</t>
  </si>
  <si>
    <t>TOT</t>
  </si>
  <si>
    <t>-2.01%</t>
  </si>
  <si>
    <t>TW</t>
  </si>
  <si>
    <t>+0.62%</t>
  </si>
  <si>
    <t>-0.04%</t>
  </si>
  <si>
    <t>TRV</t>
  </si>
  <si>
    <t>UNH</t>
  </si>
  <si>
    <t>+1.78%</t>
  </si>
  <si>
    <t>+1.34%</t>
  </si>
  <si>
    <t>UHS</t>
  </si>
  <si>
    <t>USB</t>
  </si>
  <si>
    <t>-1.13%</t>
  </si>
  <si>
    <t>-0.1%</t>
  </si>
  <si>
    <t>+2.21%</t>
  </si>
  <si>
    <t>VLO</t>
  </si>
  <si>
    <t>+5.67%</t>
  </si>
  <si>
    <t>+0.01%</t>
  </si>
  <si>
    <t>VREX</t>
  </si>
  <si>
    <t>+0.98%</t>
  </si>
  <si>
    <t>+1.22%</t>
  </si>
  <si>
    <t>VEON</t>
  </si>
  <si>
    <t>+4.05%</t>
  </si>
  <si>
    <t>-0.56%</t>
  </si>
  <si>
    <t>VZ</t>
  </si>
  <si>
    <t>VNO</t>
  </si>
  <si>
    <t>-1.15%</t>
  </si>
  <si>
    <t>+3.76%</t>
  </si>
  <si>
    <t>WTS</t>
  </si>
  <si>
    <t>WEC</t>
  </si>
  <si>
    <t>+1.15%</t>
  </si>
  <si>
    <t>WFC</t>
  </si>
  <si>
    <t>+2.57%</t>
  </si>
  <si>
    <t>-2.57%</t>
  </si>
  <si>
    <t>WERN</t>
  </si>
  <si>
    <t>+4.41%</t>
  </si>
  <si>
    <t>-0.88%</t>
  </si>
  <si>
    <t>WRK</t>
  </si>
  <si>
    <t>+2.09%</t>
  </si>
  <si>
    <t>WHR</t>
  </si>
  <si>
    <t>-0.78%</t>
  </si>
  <si>
    <t>WGO</t>
  </si>
  <si>
    <t>-2.76%</t>
  </si>
  <si>
    <t>+1.98%</t>
  </si>
  <si>
    <t>WWW</t>
  </si>
  <si>
    <t>+2.61%</t>
  </si>
  <si>
    <t>WRB</t>
  </si>
  <si>
    <t>XEL</t>
  </si>
  <si>
    <t>+0.45%</t>
  </si>
  <si>
    <t>+0.31%</t>
  </si>
  <si>
    <t>XPO</t>
  </si>
  <si>
    <t>+1.35%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</si>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</sst>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Fill="1"/>
    <xf numFmtId="2" fontId="0" fillId="0" borderId="0" xfId="0" applyNumberFormat="1"/>
    <xf numFmtId="0" fontId="0" fillId="0" borderId="1" xfId="0" applyBorder="1"/>
    <xf numFmtId="0" fontId="0" fillId="3" borderId="1" xfId="0" applyFill="1" applyBorder="1"/>
    <xf numFmtId="9" fontId="0" fillId="0" borderId="0" xfId="1" applyFont="1"/>
    <xf numFmtId="0" fontId="0" fillId="4" borderId="1" xfId="0" applyFill="1" applyBorder="1"/>
    <xf numFmtId="0" fontId="0" fillId="5" borderId="1" xfId="0" applyFill="1" applyBorder="1"/>
    <xf numFmtId="2" fontId="0" fillId="0" borderId="1" xfId="0" applyNumberFormat="1" applyBorder="1"/>
    <xf numFmtId="0" fontId="0" fillId="6" borderId="1" xfId="0" applyFill="1" applyBorder="1"/>
    <xf numFmtId="10" fontId="0" fillId="7" borderId="1" xfId="1" applyNumberFormat="1" applyFont="1" applyFill="1" applyBorder="1"/>
    <xf numFmtId="0" fontId="0" fillId="8" borderId="1" xfId="0" applyFill="1" applyBorder="1"/>
    <xf numFmtId="10" fontId="0" fillId="0" borderId="1" xfId="0" applyNumberFormat="1" applyBorder="1"/>
    <xf numFmtId="0" fontId="0" fillId="2" borderId="1" xfId="0" applyFill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72"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K199"/>
  <sheetViews>
    <sheetView tabSelected="1" topLeftCell="GN1" workbookViewId="0">
      <selection activeCell="HC70" sqref="HC70:HC161"/>
    </sheetView>
  </sheetViews>
  <sheetFormatPr defaultRowHeight="14.4" x14ac:dyDescent="0.3"/>
  <sheetData>
    <row r="1" spans="1:219" x14ac:dyDescent="0.3">
      <c r="G1" s="4" t="s">
        <v>872</v>
      </c>
      <c r="H1" s="5">
        <v>51</v>
      </c>
      <c r="I1" s="6">
        <f>H1/$E$2</f>
        <v>12.75</v>
      </c>
    </row>
    <row r="2" spans="1:219" x14ac:dyDescent="0.3">
      <c r="B2" s="15">
        <v>44321</v>
      </c>
      <c r="C2" s="16"/>
      <c r="E2">
        <f>SUBTOTAL(  2,A:A)</f>
        <v>4</v>
      </c>
      <c r="G2" s="4" t="s">
        <v>873</v>
      </c>
      <c r="H2" s="7">
        <v>16</v>
      </c>
      <c r="I2" s="6">
        <f t="shared" ref="I2:I6" si="0">H2/$E$2</f>
        <v>4</v>
      </c>
      <c r="K2" s="4" t="s">
        <v>874</v>
      </c>
      <c r="L2" s="4">
        <f>SUBTOTAL( 9,FY:FY)</f>
        <v>141.89999771118164</v>
      </c>
    </row>
    <row r="3" spans="1:219" x14ac:dyDescent="0.3">
      <c r="G3" s="4" t="s">
        <v>875</v>
      </c>
      <c r="H3" s="8">
        <v>17</v>
      </c>
      <c r="I3" s="6">
        <f t="shared" si="0"/>
        <v>4.25</v>
      </c>
      <c r="K3" s="4" t="s">
        <v>876</v>
      </c>
      <c r="L3" s="9">
        <f>SUBTOTAL( 9,HJ:HJ)</f>
        <v>144.79468542685515</v>
      </c>
    </row>
    <row r="4" spans="1:219" x14ac:dyDescent="0.3">
      <c r="G4" s="4" t="s">
        <v>877</v>
      </c>
      <c r="H4" s="10">
        <v>23</v>
      </c>
      <c r="I4" s="6">
        <f t="shared" si="0"/>
        <v>5.75</v>
      </c>
      <c r="K4" s="4" t="s">
        <v>878</v>
      </c>
      <c r="L4" s="11">
        <f>100%-(L2/L3)</f>
        <v>1.9991671014305323E-2</v>
      </c>
    </row>
    <row r="5" spans="1:219" x14ac:dyDescent="0.3">
      <c r="G5" s="4" t="s">
        <v>879</v>
      </c>
      <c r="H5" s="12">
        <v>7</v>
      </c>
      <c r="I5" s="6">
        <f t="shared" si="0"/>
        <v>1.75</v>
      </c>
    </row>
    <row r="6" spans="1:219" x14ac:dyDescent="0.3">
      <c r="G6" s="13">
        <v>0</v>
      </c>
      <c r="H6" s="14">
        <v>4</v>
      </c>
      <c r="I6" s="6">
        <f t="shared" si="0"/>
        <v>1</v>
      </c>
    </row>
    <row r="8" spans="1:21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  <c r="DM8" s="1" t="s">
        <v>116</v>
      </c>
      <c r="DN8" s="1" t="s">
        <v>117</v>
      </c>
      <c r="DO8" s="1" t="s">
        <v>118</v>
      </c>
      <c r="DP8" s="1" t="s">
        <v>119</v>
      </c>
      <c r="DQ8" s="1" t="s">
        <v>120</v>
      </c>
      <c r="DR8" s="1" t="s">
        <v>121</v>
      </c>
      <c r="DS8" s="1" t="s">
        <v>122</v>
      </c>
      <c r="DT8" s="1" t="s">
        <v>123</v>
      </c>
      <c r="DU8" s="1" t="s">
        <v>124</v>
      </c>
      <c r="DV8" s="1" t="s">
        <v>125</v>
      </c>
      <c r="DW8" s="1" t="s">
        <v>126</v>
      </c>
      <c r="DX8" s="1" t="s">
        <v>127</v>
      </c>
      <c r="DY8" s="1" t="s">
        <v>128</v>
      </c>
      <c r="DZ8" s="1" t="s">
        <v>129</v>
      </c>
      <c r="EA8" s="1" t="s">
        <v>130</v>
      </c>
      <c r="EB8" s="1" t="s">
        <v>131</v>
      </c>
      <c r="EC8" s="1" t="s">
        <v>132</v>
      </c>
      <c r="ED8" s="1" t="s">
        <v>133</v>
      </c>
      <c r="EE8" s="1" t="s">
        <v>134</v>
      </c>
      <c r="EF8" s="1" t="s">
        <v>135</v>
      </c>
      <c r="EG8" s="1" t="s">
        <v>136</v>
      </c>
      <c r="EH8" s="1" t="s">
        <v>137</v>
      </c>
      <c r="EI8" s="1" t="s">
        <v>138</v>
      </c>
      <c r="EJ8" s="1" t="s">
        <v>139</v>
      </c>
      <c r="EK8" s="1" t="s">
        <v>140</v>
      </c>
      <c r="EL8" s="1" t="s">
        <v>141</v>
      </c>
      <c r="EM8" s="1" t="s">
        <v>142</v>
      </c>
      <c r="EN8" s="1" t="s">
        <v>143</v>
      </c>
      <c r="EO8" s="1" t="s">
        <v>144</v>
      </c>
      <c r="EP8" s="1" t="s">
        <v>145</v>
      </c>
      <c r="EQ8" s="1" t="s">
        <v>146</v>
      </c>
      <c r="ER8" s="1" t="s">
        <v>147</v>
      </c>
      <c r="ES8" s="1" t="s">
        <v>148</v>
      </c>
      <c r="ET8" s="1" t="s">
        <v>149</v>
      </c>
      <c r="EU8" s="1" t="s">
        <v>150</v>
      </c>
      <c r="EV8" s="1" t="s">
        <v>151</v>
      </c>
      <c r="EW8" s="1" t="s">
        <v>152</v>
      </c>
      <c r="EX8" s="1" t="s">
        <v>153</v>
      </c>
      <c r="EY8" s="1" t="s">
        <v>154</v>
      </c>
      <c r="EZ8" s="1" t="s">
        <v>155</v>
      </c>
      <c r="FA8" s="1" t="s">
        <v>156</v>
      </c>
      <c r="FB8" s="1" t="s">
        <v>157</v>
      </c>
      <c r="FC8" s="1" t="s">
        <v>158</v>
      </c>
      <c r="FD8" s="1" t="s">
        <v>159</v>
      </c>
      <c r="FE8" s="1" t="s">
        <v>160</v>
      </c>
      <c r="FF8" s="1" t="s">
        <v>161</v>
      </c>
      <c r="FG8" s="1" t="s">
        <v>162</v>
      </c>
      <c r="FH8" s="1" t="s">
        <v>163</v>
      </c>
      <c r="FI8" s="1" t="s">
        <v>164</v>
      </c>
      <c r="FJ8" s="1" t="s">
        <v>165</v>
      </c>
      <c r="FK8" s="1" t="s">
        <v>166</v>
      </c>
      <c r="FL8" s="1" t="s">
        <v>167</v>
      </c>
      <c r="FM8" s="1" t="s">
        <v>168</v>
      </c>
      <c r="FN8" s="1" t="s">
        <v>169</v>
      </c>
      <c r="FO8" s="1" t="s">
        <v>170</v>
      </c>
      <c r="FP8" s="1" t="s">
        <v>171</v>
      </c>
      <c r="FQ8" s="1" t="s">
        <v>172</v>
      </c>
      <c r="FR8" s="1" t="s">
        <v>173</v>
      </c>
      <c r="FS8" s="1" t="s">
        <v>174</v>
      </c>
      <c r="FT8" s="1" t="s">
        <v>175</v>
      </c>
      <c r="FU8" s="1" t="s">
        <v>176</v>
      </c>
      <c r="FV8" s="1" t="s">
        <v>177</v>
      </c>
      <c r="FW8" s="1" t="s">
        <v>178</v>
      </c>
      <c r="FX8" s="1" t="s">
        <v>179</v>
      </c>
      <c r="FY8" s="1" t="s">
        <v>180</v>
      </c>
      <c r="FZ8" s="1" t="s">
        <v>181</v>
      </c>
      <c r="GA8" s="1" t="s">
        <v>182</v>
      </c>
      <c r="GB8" s="1" t="s">
        <v>183</v>
      </c>
      <c r="GC8" s="1" t="s">
        <v>184</v>
      </c>
      <c r="GD8" s="1" t="s">
        <v>185</v>
      </c>
      <c r="GE8" s="1" t="s">
        <v>186</v>
      </c>
      <c r="GF8" s="1" t="s">
        <v>187</v>
      </c>
      <c r="GG8" s="1" t="s">
        <v>188</v>
      </c>
      <c r="GH8" s="1" t="s">
        <v>189</v>
      </c>
      <c r="GI8" s="1" t="s">
        <v>190</v>
      </c>
      <c r="GJ8" s="1" t="s">
        <v>191</v>
      </c>
      <c r="GK8" s="1" t="s">
        <v>192</v>
      </c>
      <c r="GL8" s="1" t="s">
        <v>193</v>
      </c>
      <c r="GM8" s="1" t="s">
        <v>194</v>
      </c>
      <c r="GN8" s="1" t="s">
        <v>195</v>
      </c>
      <c r="GO8" s="1" t="s">
        <v>196</v>
      </c>
      <c r="GP8" s="1" t="s">
        <v>197</v>
      </c>
      <c r="GQ8" s="1" t="s">
        <v>198</v>
      </c>
      <c r="GR8" s="1" t="s">
        <v>199</v>
      </c>
      <c r="GS8" s="1" t="s">
        <v>200</v>
      </c>
      <c r="GT8" s="1" t="s">
        <v>201</v>
      </c>
      <c r="GU8" s="1" t="s">
        <v>202</v>
      </c>
      <c r="GV8" s="1" t="s">
        <v>203</v>
      </c>
      <c r="GW8" s="1" t="s">
        <v>204</v>
      </c>
      <c r="GX8" s="1" t="s">
        <v>205</v>
      </c>
      <c r="GY8" s="1" t="s">
        <v>206</v>
      </c>
      <c r="GZ8" s="1" t="s">
        <v>207</v>
      </c>
      <c r="HA8" s="1" t="s">
        <v>208</v>
      </c>
      <c r="HB8" s="1" t="s">
        <v>209</v>
      </c>
      <c r="HC8" s="1" t="s">
        <v>210</v>
      </c>
      <c r="HD8" s="1" t="s">
        <v>211</v>
      </c>
      <c r="HE8" s="1" t="s">
        <v>212</v>
      </c>
      <c r="HF8" s="1" t="s">
        <v>213</v>
      </c>
      <c r="HG8" s="1" t="s">
        <v>214</v>
      </c>
      <c r="HH8" s="1" t="s">
        <v>215</v>
      </c>
      <c r="HI8" s="1" t="s">
        <v>216</v>
      </c>
    </row>
    <row r="9" spans="1:219" hidden="1" x14ac:dyDescent="0.3">
      <c r="A9">
        <v>0</v>
      </c>
      <c r="B9" t="s">
        <v>217</v>
      </c>
      <c r="C9">
        <v>9</v>
      </c>
      <c r="D9">
        <v>1</v>
      </c>
      <c r="E9">
        <v>6</v>
      </c>
      <c r="F9">
        <v>0</v>
      </c>
      <c r="G9" t="s">
        <v>218</v>
      </c>
      <c r="H9" t="s">
        <v>218</v>
      </c>
      <c r="I9">
        <v>6</v>
      </c>
      <c r="J9">
        <v>0</v>
      </c>
      <c r="K9" t="s">
        <v>218</v>
      </c>
      <c r="L9" t="s">
        <v>218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4</v>
      </c>
      <c r="X9">
        <v>2</v>
      </c>
      <c r="Y9">
        <v>1</v>
      </c>
      <c r="Z9">
        <v>180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 t="s">
        <v>219</v>
      </c>
      <c r="AV9">
        <v>110.88999938964839</v>
      </c>
      <c r="AW9">
        <v>111.4700012207031</v>
      </c>
      <c r="AX9">
        <v>112.30999755859381</v>
      </c>
      <c r="AY9">
        <v>110.11000061035161</v>
      </c>
      <c r="AZ9">
        <v>111.5</v>
      </c>
      <c r="BA9" s="2">
        <f t="shared" ref="BA9:BB9" si="1">100%-(AV9/AW9)</f>
        <v>5.203210053854157E-3</v>
      </c>
      <c r="BB9" s="2">
        <f t="shared" si="1"/>
        <v>7.4792659260140004E-3</v>
      </c>
      <c r="BC9" s="2">
        <f t="shared" ref="BC9" si="2">100%-(AY9/AW9)</f>
        <v>1.2200597429426585E-2</v>
      </c>
      <c r="BD9" s="2">
        <f t="shared" ref="BD9" si="3">100%-(AY9/AZ9)</f>
        <v>1.2466362238999107E-2</v>
      </c>
      <c r="BE9">
        <v>121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</v>
      </c>
      <c r="BO9">
        <v>3</v>
      </c>
      <c r="BP9">
        <v>3</v>
      </c>
      <c r="BQ9">
        <v>10</v>
      </c>
      <c r="BR9">
        <v>42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3</v>
      </c>
      <c r="CH9">
        <v>0</v>
      </c>
      <c r="CI9">
        <v>1</v>
      </c>
      <c r="CJ9">
        <v>0</v>
      </c>
      <c r="CK9">
        <v>1</v>
      </c>
      <c r="CL9">
        <v>1</v>
      </c>
      <c r="CM9" t="s">
        <v>220</v>
      </c>
      <c r="CN9">
        <v>111.5</v>
      </c>
      <c r="CO9">
        <v>112.40000152587891</v>
      </c>
      <c r="CP9">
        <v>115.09999847412109</v>
      </c>
      <c r="CQ9">
        <v>111.5899963378906</v>
      </c>
      <c r="CR9">
        <v>114.6800003051758</v>
      </c>
      <c r="CS9" s="2">
        <f t="shared" ref="CS9" si="4">100%-(CN9/CO9)</f>
        <v>8.0071309044572603E-3</v>
      </c>
      <c r="CT9" s="2">
        <f t="shared" ref="CT9" si="5">100%-(CO9/CP9)</f>
        <v>2.3457836525073938E-2</v>
      </c>
      <c r="CU9" s="2">
        <f t="shared" ref="CU9" si="6">100%-(CQ9/CO9)</f>
        <v>7.2064517525990412E-3</v>
      </c>
      <c r="CV9" s="2">
        <f t="shared" ref="CV9" si="7">100%-(CQ9/CR9)</f>
        <v>2.6944575855095576E-2</v>
      </c>
      <c r="CW9">
        <v>28</v>
      </c>
      <c r="CX9">
        <v>4</v>
      </c>
      <c r="CY9">
        <v>4</v>
      </c>
      <c r="CZ9">
        <v>47</v>
      </c>
      <c r="DA9">
        <v>95</v>
      </c>
      <c r="DB9">
        <v>0</v>
      </c>
      <c r="DC9">
        <v>0</v>
      </c>
      <c r="DD9">
        <v>0</v>
      </c>
      <c r="DE9">
        <v>0</v>
      </c>
      <c r="DF9">
        <v>14</v>
      </c>
      <c r="DG9">
        <v>4</v>
      </c>
      <c r="DH9">
        <v>5</v>
      </c>
      <c r="DI9">
        <v>3</v>
      </c>
      <c r="DJ9">
        <v>3</v>
      </c>
      <c r="DK9">
        <v>1</v>
      </c>
      <c r="DL9">
        <v>29</v>
      </c>
      <c r="DM9">
        <v>1</v>
      </c>
      <c r="DN9">
        <v>29</v>
      </c>
      <c r="DO9">
        <v>0</v>
      </c>
      <c r="DP9">
        <v>0</v>
      </c>
      <c r="DQ9">
        <v>3</v>
      </c>
      <c r="DR9">
        <v>3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t="s">
        <v>221</v>
      </c>
      <c r="EF9">
        <v>114.6800003051758</v>
      </c>
      <c r="EG9">
        <v>114.620002746582</v>
      </c>
      <c r="EH9">
        <v>115.94000244140619</v>
      </c>
      <c r="EI9">
        <v>113.0500030517578</v>
      </c>
      <c r="EJ9">
        <v>113.90000152587891</v>
      </c>
      <c r="EK9" s="2">
        <f t="shared" ref="EK9" si="8">100%-(EF9/EG9)</f>
        <v>-5.2344754105826397E-4</v>
      </c>
      <c r="EL9" s="2">
        <f t="shared" ref="EL9" si="9">100%-(EG9/EH9)</f>
        <v>1.138519636905555E-2</v>
      </c>
      <c r="EM9" s="2">
        <f t="shared" ref="EM9" si="10">100%-(EI9/EG9)</f>
        <v>1.3697432011892219E-2</v>
      </c>
      <c r="EN9" s="2">
        <f t="shared" ref="EN9" si="11">100%-(EI9/EJ9)</f>
        <v>7.4626730705352751E-3</v>
      </c>
      <c r="EO9">
        <v>61</v>
      </c>
      <c r="EP9">
        <v>55</v>
      </c>
      <c r="EQ9">
        <v>6</v>
      </c>
      <c r="ER9">
        <v>0</v>
      </c>
      <c r="ES9">
        <v>0</v>
      </c>
      <c r="ET9">
        <v>1</v>
      </c>
      <c r="EU9">
        <v>6</v>
      </c>
      <c r="EV9">
        <v>0</v>
      </c>
      <c r="EW9">
        <v>0</v>
      </c>
      <c r="EX9">
        <v>19</v>
      </c>
      <c r="EY9">
        <v>4</v>
      </c>
      <c r="EZ9">
        <v>3</v>
      </c>
      <c r="FA9">
        <v>3</v>
      </c>
      <c r="FB9">
        <v>58</v>
      </c>
      <c r="FC9">
        <v>1</v>
      </c>
      <c r="FD9">
        <v>8</v>
      </c>
      <c r="FE9">
        <v>0</v>
      </c>
      <c r="FF9">
        <v>0</v>
      </c>
      <c r="FG9">
        <v>63</v>
      </c>
      <c r="FH9">
        <v>6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123</v>
      </c>
      <c r="FP9">
        <v>64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 t="s">
        <v>222</v>
      </c>
      <c r="FX9">
        <v>113.90000152587891</v>
      </c>
      <c r="FY9">
        <v>114.30999755859381</v>
      </c>
      <c r="FZ9">
        <v>116.2799987792969</v>
      </c>
      <c r="GA9">
        <v>114.30999755859381</v>
      </c>
      <c r="GB9">
        <v>115.7799987792969</v>
      </c>
      <c r="GC9">
        <v>434</v>
      </c>
      <c r="GD9">
        <v>420</v>
      </c>
      <c r="GE9">
        <v>300</v>
      </c>
      <c r="GF9">
        <v>116</v>
      </c>
      <c r="GG9">
        <v>0</v>
      </c>
      <c r="GH9">
        <v>142</v>
      </c>
      <c r="GI9">
        <v>0</v>
      </c>
      <c r="GJ9">
        <v>142</v>
      </c>
      <c r="GK9">
        <v>29</v>
      </c>
      <c r="GL9">
        <v>283</v>
      </c>
      <c r="GM9">
        <v>29</v>
      </c>
      <c r="GN9">
        <v>61</v>
      </c>
      <c r="GO9">
        <v>2</v>
      </c>
      <c r="GP9">
        <v>1</v>
      </c>
      <c r="GQ9">
        <v>1</v>
      </c>
      <c r="GR9">
        <v>1</v>
      </c>
      <c r="GS9">
        <v>1</v>
      </c>
      <c r="GT9">
        <v>0</v>
      </c>
      <c r="GU9">
        <v>1</v>
      </c>
      <c r="GV9">
        <v>0</v>
      </c>
      <c r="GW9">
        <v>2</v>
      </c>
      <c r="GX9" t="s">
        <v>218</v>
      </c>
      <c r="GY9">
        <v>8146025</v>
      </c>
      <c r="GZ9">
        <v>6719700</v>
      </c>
      <c r="HC9">
        <v>2.11</v>
      </c>
      <c r="HD9">
        <v>2.44</v>
      </c>
      <c r="HE9">
        <v>1.7992999999999999</v>
      </c>
      <c r="HF9" s="2">
        <f t="shared" ref="HF9:HG9" si="12">100%-(FX9/FY9)</f>
        <v>3.5867031884481149E-3</v>
      </c>
      <c r="HG9" s="2">
        <f t="shared" si="12"/>
        <v>1.6941875140902063E-2</v>
      </c>
      <c r="HH9" s="2">
        <f t="shared" ref="HH9" si="13">100%-(GA9/FY9)</f>
        <v>0</v>
      </c>
      <c r="HI9" s="2">
        <f t="shared" ref="HI9" si="14">100%-(GA9/GB9)</f>
        <v>1.2696504026617372E-2</v>
      </c>
      <c r="HJ9" s="3">
        <f t="shared" ref="HJ9" si="15">(FY9*HG9)+FY9</f>
        <v>116.24662326458832</v>
      </c>
      <c r="HK9" t="str">
        <f t="shared" ref="HK9" si="16">B9</f>
        <v>ABBV</v>
      </c>
    </row>
    <row r="10" spans="1:219" hidden="1" x14ac:dyDescent="0.3">
      <c r="A10">
        <v>1</v>
      </c>
      <c r="B10" t="s">
        <v>223</v>
      </c>
      <c r="C10">
        <v>9</v>
      </c>
      <c r="D10">
        <v>0</v>
      </c>
      <c r="E10">
        <v>6</v>
      </c>
      <c r="F10">
        <v>0</v>
      </c>
      <c r="G10" t="s">
        <v>218</v>
      </c>
      <c r="H10" t="s">
        <v>218</v>
      </c>
      <c r="I10">
        <v>6</v>
      </c>
      <c r="J10">
        <v>0</v>
      </c>
      <c r="K10" t="s">
        <v>218</v>
      </c>
      <c r="L10" t="s">
        <v>218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 t="s">
        <v>224</v>
      </c>
      <c r="AV10">
        <v>30.620000839233398</v>
      </c>
      <c r="AW10">
        <v>31.280000686645511</v>
      </c>
      <c r="AX10">
        <v>32</v>
      </c>
      <c r="AY10">
        <v>28.440000534057621</v>
      </c>
      <c r="AZ10">
        <v>29.079999923706051</v>
      </c>
      <c r="BA10" s="2">
        <f t="shared" ref="BA10:BA73" si="17">100%-(AV10/AW10)</f>
        <v>2.1099738904222232E-2</v>
      </c>
      <c r="BB10" s="2">
        <f t="shared" ref="BB10:BB73" si="18">100%-(AW10/AX10)</f>
        <v>2.249997854232777E-2</v>
      </c>
      <c r="BC10" s="2">
        <f t="shared" ref="BC10:BC73" si="19">100%-(AY10/AW10)</f>
        <v>9.079284175976321E-2</v>
      </c>
      <c r="BD10" s="2">
        <f t="shared" ref="BD10:BD73" si="20">100%-(AY10/AZ10)</f>
        <v>2.2008232163945207E-2</v>
      </c>
      <c r="BE10">
        <v>0</v>
      </c>
      <c r="BF10">
        <v>1</v>
      </c>
      <c r="BG10">
        <v>2</v>
      </c>
      <c r="BH10">
        <v>2</v>
      </c>
      <c r="BI10">
        <v>2</v>
      </c>
      <c r="BJ10">
        <v>3</v>
      </c>
      <c r="BK10">
        <v>6</v>
      </c>
      <c r="BL10">
        <v>1</v>
      </c>
      <c r="BM10">
        <v>2</v>
      </c>
      <c r="BN10">
        <v>0</v>
      </c>
      <c r="BO10">
        <v>0</v>
      </c>
      <c r="BP10">
        <v>2</v>
      </c>
      <c r="BQ10">
        <v>1</v>
      </c>
      <c r="BR10">
        <v>169</v>
      </c>
      <c r="BS10">
        <v>2</v>
      </c>
      <c r="BT10">
        <v>0</v>
      </c>
      <c r="BU10">
        <v>0</v>
      </c>
      <c r="BV10">
        <v>0</v>
      </c>
      <c r="BW10">
        <v>7</v>
      </c>
      <c r="BX10">
        <v>6</v>
      </c>
      <c r="BY10">
        <v>0</v>
      </c>
      <c r="BZ10">
        <v>0</v>
      </c>
      <c r="CA10">
        <v>2</v>
      </c>
      <c r="CB10">
        <v>2</v>
      </c>
      <c r="CC10">
        <v>1</v>
      </c>
      <c r="CD10">
        <v>1</v>
      </c>
      <c r="CE10">
        <v>7</v>
      </c>
      <c r="CF10">
        <v>7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 t="s">
        <v>225</v>
      </c>
      <c r="CN10">
        <v>29.079999923706051</v>
      </c>
      <c r="CO10">
        <v>30.069999694824219</v>
      </c>
      <c r="CP10">
        <v>32.020000457763672</v>
      </c>
      <c r="CQ10">
        <v>30.069999694824219</v>
      </c>
      <c r="CR10">
        <v>31.620000839233398</v>
      </c>
      <c r="CS10" s="2">
        <f t="shared" ref="CS10:CS73" si="21">100%-(CN10/CO10)</f>
        <v>3.2923171970918652E-2</v>
      </c>
      <c r="CT10" s="2">
        <f t="shared" ref="CT10:CT73" si="22">100%-(CO10/CP10)</f>
        <v>6.0899460807679384E-2</v>
      </c>
      <c r="CU10" s="2">
        <f t="shared" ref="CU10:CU73" si="23">100%-(CQ10/CO10)</f>
        <v>0</v>
      </c>
      <c r="CV10" s="2">
        <f t="shared" ref="CV10:CV73" si="24">100%-(CQ10/CR10)</f>
        <v>4.9019642734669744E-2</v>
      </c>
      <c r="CW10">
        <v>0</v>
      </c>
      <c r="CX10">
        <v>1</v>
      </c>
      <c r="CY10">
        <v>1</v>
      </c>
      <c r="CZ10">
        <v>3</v>
      </c>
      <c r="DA10">
        <v>173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t="s">
        <v>226</v>
      </c>
      <c r="EF10">
        <v>31.620000839233398</v>
      </c>
      <c r="EG10">
        <v>31.29999923706055</v>
      </c>
      <c r="EH10">
        <v>32.310001373291023</v>
      </c>
      <c r="EI10">
        <v>31.04999923706055</v>
      </c>
      <c r="EJ10">
        <v>32.25</v>
      </c>
      <c r="EK10" s="2">
        <f t="shared" ref="EK10:EK73" si="25">100%-(EF10/EG10)</f>
        <v>-1.0223693609358042E-2</v>
      </c>
      <c r="EL10" s="2">
        <f t="shared" ref="EL10:EL73" si="26">100%-(EG10/EH10)</f>
        <v>3.1259736716241271E-2</v>
      </c>
      <c r="EM10" s="2">
        <f t="shared" ref="EM10:EM73" si="27">100%-(EI10/EG10)</f>
        <v>7.9872206419733249E-3</v>
      </c>
      <c r="EN10" s="2">
        <f t="shared" ref="EN10:EN73" si="28">100%-(EI10/EJ10)</f>
        <v>3.7209325982618613E-2</v>
      </c>
      <c r="EO10">
        <v>27</v>
      </c>
      <c r="EP10">
        <v>15</v>
      </c>
      <c r="EQ10">
        <v>24</v>
      </c>
      <c r="ER10">
        <v>17</v>
      </c>
      <c r="ES10">
        <v>49</v>
      </c>
      <c r="ET10">
        <v>3</v>
      </c>
      <c r="EU10">
        <v>12</v>
      </c>
      <c r="EV10">
        <v>0</v>
      </c>
      <c r="EW10">
        <v>0</v>
      </c>
      <c r="EX10">
        <v>11</v>
      </c>
      <c r="EY10">
        <v>1</v>
      </c>
      <c r="EZ10">
        <v>2</v>
      </c>
      <c r="FA10">
        <v>2</v>
      </c>
      <c r="FB10">
        <v>6</v>
      </c>
      <c r="FC10">
        <v>4</v>
      </c>
      <c r="FD10">
        <v>22</v>
      </c>
      <c r="FE10">
        <v>1</v>
      </c>
      <c r="FF10">
        <v>22</v>
      </c>
      <c r="FG10">
        <v>15</v>
      </c>
      <c r="FH10">
        <v>8</v>
      </c>
      <c r="FI10">
        <v>6</v>
      </c>
      <c r="FJ10">
        <v>6</v>
      </c>
      <c r="FK10">
        <v>1</v>
      </c>
      <c r="FL10">
        <v>1</v>
      </c>
      <c r="FM10">
        <v>2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 t="s">
        <v>227</v>
      </c>
      <c r="FX10">
        <v>32.25</v>
      </c>
      <c r="FY10">
        <v>32.569999694824219</v>
      </c>
      <c r="FZ10">
        <v>33.279998779296882</v>
      </c>
      <c r="GA10">
        <v>32.279998779296882</v>
      </c>
      <c r="GB10">
        <v>32.669998168945313</v>
      </c>
      <c r="GC10">
        <v>320</v>
      </c>
      <c r="GD10">
        <v>338</v>
      </c>
      <c r="GE10">
        <v>310</v>
      </c>
      <c r="GF10">
        <v>22</v>
      </c>
      <c r="GG10">
        <v>2</v>
      </c>
      <c r="GH10">
        <v>246</v>
      </c>
      <c r="GI10">
        <v>0</v>
      </c>
      <c r="GJ10">
        <v>242</v>
      </c>
      <c r="GK10">
        <v>22</v>
      </c>
      <c r="GL10">
        <v>319</v>
      </c>
      <c r="GM10">
        <v>22</v>
      </c>
      <c r="GN10">
        <v>6</v>
      </c>
      <c r="GO10">
        <v>3</v>
      </c>
      <c r="GP10">
        <v>2</v>
      </c>
      <c r="GQ10">
        <v>3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1.5</v>
      </c>
      <c r="GX10" t="s">
        <v>228</v>
      </c>
      <c r="GY10">
        <v>232138</v>
      </c>
      <c r="GZ10">
        <v>364616</v>
      </c>
      <c r="HA10">
        <v>0.63200000000000001</v>
      </c>
      <c r="HB10">
        <v>1.1950000000000001</v>
      </c>
      <c r="HC10">
        <v>0.92</v>
      </c>
      <c r="HD10">
        <v>2.38</v>
      </c>
      <c r="HE10">
        <v>0</v>
      </c>
      <c r="HF10" s="2">
        <f t="shared" ref="HF10:HF73" si="29">100%-(FX10/FY10)</f>
        <v>9.8249830464404164E-3</v>
      </c>
      <c r="HG10" s="2">
        <f t="shared" ref="HG10:HG73" si="30">100%-(FY10/FZ10)</f>
        <v>2.1334107888079212E-2</v>
      </c>
      <c r="HH10" s="2">
        <f t="shared" ref="HH10:HH73" si="31">100%-(GA10/FY10)</f>
        <v>8.9039274867853679E-3</v>
      </c>
      <c r="HI10" s="2">
        <f t="shared" ref="HI10:HI73" si="32">100%-(GA10/GB10)</f>
        <v>1.1937539378840456E-2</v>
      </c>
      <c r="HJ10" s="3">
        <f t="shared" ref="HJ10:HJ73" si="33">(FY10*HG10)+FY10</f>
        <v>33.264851582228303</v>
      </c>
      <c r="HK10" t="str">
        <f t="shared" ref="HK10:HK73" si="34">B10</f>
        <v>ASIX</v>
      </c>
    </row>
    <row r="11" spans="1:219" hidden="1" x14ac:dyDescent="0.3">
      <c r="A11">
        <v>2</v>
      </c>
      <c r="B11" t="s">
        <v>229</v>
      </c>
      <c r="C11">
        <v>9</v>
      </c>
      <c r="D11">
        <v>0</v>
      </c>
      <c r="E11">
        <v>6</v>
      </c>
      <c r="F11">
        <v>0</v>
      </c>
      <c r="G11" t="s">
        <v>218</v>
      </c>
      <c r="H11" t="s">
        <v>218</v>
      </c>
      <c r="I11">
        <v>6</v>
      </c>
      <c r="J11">
        <v>0</v>
      </c>
      <c r="K11" t="s">
        <v>218</v>
      </c>
      <c r="L11" t="s">
        <v>218</v>
      </c>
      <c r="M11">
        <v>41</v>
      </c>
      <c r="N11">
        <v>26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43</v>
      </c>
      <c r="W11">
        <v>9</v>
      </c>
      <c r="X11">
        <v>27</v>
      </c>
      <c r="Y11">
        <v>38</v>
      </c>
      <c r="Z11">
        <v>32</v>
      </c>
      <c r="AA11">
        <v>1</v>
      </c>
      <c r="AB11">
        <v>0</v>
      </c>
      <c r="AC11">
        <v>0</v>
      </c>
      <c r="AD11">
        <v>0</v>
      </c>
      <c r="AE11">
        <v>27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 t="s">
        <v>230</v>
      </c>
      <c r="AV11">
        <v>54.220001220703118</v>
      </c>
      <c r="AW11">
        <v>54.200000762939453</v>
      </c>
      <c r="AX11">
        <v>54.229999542236328</v>
      </c>
      <c r="AY11">
        <v>53.419998168945313</v>
      </c>
      <c r="AZ11">
        <v>53.729999542236328</v>
      </c>
      <c r="BA11" s="2">
        <f t="shared" si="17"/>
        <v>-3.6901213066653504E-4</v>
      </c>
      <c r="BB11" s="2">
        <f t="shared" si="18"/>
        <v>5.5317683109168403E-4</v>
      </c>
      <c r="BC11" s="2">
        <f t="shared" si="19"/>
        <v>1.4391191568533857E-2</v>
      </c>
      <c r="BD11" s="2">
        <f t="shared" si="20"/>
        <v>5.7696142924276161E-3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</v>
      </c>
      <c r="BO11">
        <v>3</v>
      </c>
      <c r="BP11">
        <v>5</v>
      </c>
      <c r="BQ11">
        <v>7</v>
      </c>
      <c r="BR11">
        <v>176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 t="s">
        <v>231</v>
      </c>
      <c r="CN11">
        <v>53.729999542236328</v>
      </c>
      <c r="CO11">
        <v>54.290000915527337</v>
      </c>
      <c r="CP11">
        <v>54.919998168945313</v>
      </c>
      <c r="CQ11">
        <v>53.840000152587891</v>
      </c>
      <c r="CR11">
        <v>54.520000457763672</v>
      </c>
      <c r="CS11" s="2">
        <f t="shared" si="21"/>
        <v>1.031500025506249E-2</v>
      </c>
      <c r="CT11" s="2">
        <f t="shared" si="22"/>
        <v>1.1471181253137952E-2</v>
      </c>
      <c r="CU11" s="2">
        <f t="shared" si="23"/>
        <v>8.288833216997471E-3</v>
      </c>
      <c r="CV11" s="2">
        <f t="shared" si="24"/>
        <v>1.2472492653454292E-2</v>
      </c>
      <c r="CW11">
        <v>38</v>
      </c>
      <c r="CX11">
        <v>93</v>
      </c>
      <c r="CY11">
        <v>21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17</v>
      </c>
      <c r="DG11">
        <v>10</v>
      </c>
      <c r="DH11">
        <v>5</v>
      </c>
      <c r="DI11">
        <v>5</v>
      </c>
      <c r="DJ11">
        <v>12</v>
      </c>
      <c r="DK11">
        <v>1</v>
      </c>
      <c r="DL11">
        <v>49</v>
      </c>
      <c r="DM11">
        <v>0</v>
      </c>
      <c r="DN11">
        <v>0</v>
      </c>
      <c r="DO11">
        <v>0</v>
      </c>
      <c r="DP11">
        <v>0</v>
      </c>
      <c r="DQ11">
        <v>12</v>
      </c>
      <c r="DR11">
        <v>12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t="s">
        <v>232</v>
      </c>
      <c r="EF11">
        <v>54.520000457763672</v>
      </c>
      <c r="EG11">
        <v>54.439998626708977</v>
      </c>
      <c r="EH11">
        <v>54.970001220703118</v>
      </c>
      <c r="EI11">
        <v>54.020000457763672</v>
      </c>
      <c r="EJ11">
        <v>54.889999389648438</v>
      </c>
      <c r="EK11" s="2">
        <f t="shared" si="25"/>
        <v>-1.4695413863483608E-3</v>
      </c>
      <c r="EL11" s="2">
        <f t="shared" si="26"/>
        <v>9.6416696784523692E-3</v>
      </c>
      <c r="EM11" s="2">
        <f t="shared" si="27"/>
        <v>7.7148820635577486E-3</v>
      </c>
      <c r="EN11" s="2">
        <f t="shared" si="28"/>
        <v>1.5849862298392359E-2</v>
      </c>
      <c r="EO11">
        <v>35</v>
      </c>
      <c r="EP11">
        <v>131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15</v>
      </c>
      <c r="EY11">
        <v>6</v>
      </c>
      <c r="EZ11">
        <v>5</v>
      </c>
      <c r="FA11">
        <v>10</v>
      </c>
      <c r="FB11">
        <v>5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5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233</v>
      </c>
      <c r="FX11">
        <v>54.889999389648438</v>
      </c>
      <c r="FY11">
        <v>54.939998626708977</v>
      </c>
      <c r="FZ11">
        <v>55.430000305175781</v>
      </c>
      <c r="GA11">
        <v>54.939998626708977</v>
      </c>
      <c r="GB11">
        <v>55.380001068115227</v>
      </c>
      <c r="GC11">
        <v>389</v>
      </c>
      <c r="GD11">
        <v>434</v>
      </c>
      <c r="GE11">
        <v>318</v>
      </c>
      <c r="GF11">
        <v>90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225</v>
      </c>
      <c r="GM11">
        <v>0</v>
      </c>
      <c r="GN11">
        <v>17</v>
      </c>
      <c r="GO11">
        <v>3</v>
      </c>
      <c r="GP11">
        <v>2</v>
      </c>
      <c r="GQ11">
        <v>2</v>
      </c>
      <c r="GR11">
        <v>1</v>
      </c>
      <c r="GS11">
        <v>1</v>
      </c>
      <c r="GT11">
        <v>0</v>
      </c>
      <c r="GU11">
        <v>1</v>
      </c>
      <c r="GV11">
        <v>0</v>
      </c>
      <c r="GW11">
        <v>3</v>
      </c>
      <c r="GX11" t="s">
        <v>234</v>
      </c>
      <c r="GY11">
        <v>2667883</v>
      </c>
      <c r="GZ11">
        <v>3109166</v>
      </c>
      <c r="HA11">
        <v>0.45600000000000002</v>
      </c>
      <c r="HB11">
        <v>0.61899999999999999</v>
      </c>
      <c r="HC11">
        <v>1.66</v>
      </c>
      <c r="HD11">
        <v>3.3</v>
      </c>
      <c r="HE11">
        <v>0.15079999999999999</v>
      </c>
      <c r="HF11" s="2">
        <f t="shared" si="29"/>
        <v>9.1006986367547782E-4</v>
      </c>
      <c r="HG11" s="2">
        <f t="shared" si="30"/>
        <v>8.8400085832409658E-3</v>
      </c>
      <c r="HH11" s="2">
        <f t="shared" si="31"/>
        <v>0</v>
      </c>
      <c r="HI11" s="2">
        <f t="shared" si="32"/>
        <v>7.9451504680374541E-3</v>
      </c>
      <c r="HJ11" s="3">
        <f t="shared" si="33"/>
        <v>55.425668686132333</v>
      </c>
      <c r="HK11" t="str">
        <f t="shared" si="34"/>
        <v>AFL</v>
      </c>
    </row>
    <row r="12" spans="1:219" hidden="1" x14ac:dyDescent="0.3">
      <c r="A12">
        <v>3</v>
      </c>
      <c r="B12" t="s">
        <v>235</v>
      </c>
      <c r="C12">
        <v>9</v>
      </c>
      <c r="D12">
        <v>1</v>
      </c>
      <c r="E12">
        <v>6</v>
      </c>
      <c r="F12">
        <v>0</v>
      </c>
      <c r="G12" t="s">
        <v>218</v>
      </c>
      <c r="H12" t="s">
        <v>218</v>
      </c>
      <c r="I12">
        <v>6</v>
      </c>
      <c r="J12">
        <v>0</v>
      </c>
      <c r="K12" t="s">
        <v>218</v>
      </c>
      <c r="L12" t="s">
        <v>218</v>
      </c>
      <c r="M12">
        <v>131</v>
      </c>
      <c r="N12">
        <v>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236</v>
      </c>
      <c r="AV12">
        <v>179.67999267578119</v>
      </c>
      <c r="AW12">
        <v>179.38999938964841</v>
      </c>
      <c r="AX12">
        <v>181.42999267578119</v>
      </c>
      <c r="AY12">
        <v>179.25</v>
      </c>
      <c r="AZ12">
        <v>181.1000061035156</v>
      </c>
      <c r="BA12" s="2">
        <f t="shared" si="17"/>
        <v>-1.616552132891691E-3</v>
      </c>
      <c r="BB12" s="2">
        <f t="shared" si="18"/>
        <v>1.1243969401345311E-2</v>
      </c>
      <c r="BC12" s="2">
        <f t="shared" si="19"/>
        <v>7.8041914334547879E-4</v>
      </c>
      <c r="BD12" s="2">
        <f t="shared" si="20"/>
        <v>1.0215383993185223E-2</v>
      </c>
      <c r="BE12">
        <v>64</v>
      </c>
      <c r="BF12">
        <v>117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237</v>
      </c>
      <c r="CN12">
        <v>181.1000061035156</v>
      </c>
      <c r="CO12">
        <v>180.8500061035156</v>
      </c>
      <c r="CP12">
        <v>181.32000732421881</v>
      </c>
      <c r="CQ12">
        <v>179.67999267578119</v>
      </c>
      <c r="CR12">
        <v>179.96000671386719</v>
      </c>
      <c r="CS12" s="2">
        <f t="shared" si="21"/>
        <v>-1.3823610260588204E-3</v>
      </c>
      <c r="CT12" s="2">
        <f t="shared" si="22"/>
        <v>2.5921089880764914E-3</v>
      </c>
      <c r="CU12" s="2">
        <f t="shared" si="23"/>
        <v>6.4695238498621022E-3</v>
      </c>
      <c r="CV12" s="2">
        <f t="shared" si="24"/>
        <v>1.555979260054241E-3</v>
      </c>
      <c r="CW12">
        <v>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21</v>
      </c>
      <c r="DG12">
        <v>50</v>
      </c>
      <c r="DH12">
        <v>69</v>
      </c>
      <c r="DI12">
        <v>18</v>
      </c>
      <c r="DJ12">
        <v>21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t="s">
        <v>238</v>
      </c>
      <c r="EF12">
        <v>179.96000671386719</v>
      </c>
      <c r="EG12">
        <v>180.1199951171875</v>
      </c>
      <c r="EH12">
        <v>181.5</v>
      </c>
      <c r="EI12">
        <v>180.1199951171875</v>
      </c>
      <c r="EJ12">
        <v>180.91999816894531</v>
      </c>
      <c r="EK12" s="2">
        <f t="shared" si="25"/>
        <v>8.8823233209744945E-4</v>
      </c>
      <c r="EL12" s="2">
        <f t="shared" si="26"/>
        <v>7.6033326876722152E-3</v>
      </c>
      <c r="EM12" s="2">
        <f t="shared" si="27"/>
        <v>0</v>
      </c>
      <c r="EN12" s="2">
        <f t="shared" si="28"/>
        <v>4.4218608216586297E-3</v>
      </c>
      <c r="EO12">
        <v>161</v>
      </c>
      <c r="EP12">
        <v>28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239</v>
      </c>
      <c r="FX12">
        <v>180.91999816894531</v>
      </c>
      <c r="FY12">
        <v>180.07000732421881</v>
      </c>
      <c r="FZ12">
        <v>180.07000732421881</v>
      </c>
      <c r="GA12">
        <v>175.3500061035156</v>
      </c>
      <c r="GB12">
        <v>175.5</v>
      </c>
      <c r="GC12">
        <v>569</v>
      </c>
      <c r="GD12">
        <v>180</v>
      </c>
      <c r="GE12">
        <v>193</v>
      </c>
      <c r="GF12">
        <v>179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21</v>
      </c>
      <c r="GM12">
        <v>0</v>
      </c>
      <c r="GN12">
        <v>21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1.6</v>
      </c>
      <c r="GX12" t="s">
        <v>218</v>
      </c>
      <c r="GY12">
        <v>637283</v>
      </c>
      <c r="GZ12">
        <v>667416</v>
      </c>
      <c r="HA12">
        <v>2.589</v>
      </c>
      <c r="HB12">
        <v>3.0419999999999998</v>
      </c>
      <c r="HC12">
        <v>724.1</v>
      </c>
      <c r="HD12">
        <v>2.11</v>
      </c>
      <c r="HE12">
        <v>0.72760004</v>
      </c>
      <c r="HF12" s="2">
        <f t="shared" si="29"/>
        <v>-4.720335481500193E-3</v>
      </c>
      <c r="HG12" s="2">
        <f t="shared" si="30"/>
        <v>0</v>
      </c>
      <c r="HH12" s="2">
        <f t="shared" si="31"/>
        <v>2.6212034368415238E-2</v>
      </c>
      <c r="HI12" s="2">
        <f t="shared" si="32"/>
        <v>8.5466607683415408E-4</v>
      </c>
      <c r="HJ12" s="3">
        <f t="shared" si="33"/>
        <v>180.07000732421881</v>
      </c>
      <c r="HK12" t="str">
        <f t="shared" si="34"/>
        <v>ARE</v>
      </c>
    </row>
    <row r="13" spans="1:219" hidden="1" x14ac:dyDescent="0.3">
      <c r="A13">
        <v>4</v>
      </c>
      <c r="B13" t="s">
        <v>240</v>
      </c>
      <c r="C13">
        <v>9</v>
      </c>
      <c r="D13">
        <v>0</v>
      </c>
      <c r="E13">
        <v>6</v>
      </c>
      <c r="F13">
        <v>0</v>
      </c>
      <c r="G13" t="s">
        <v>218</v>
      </c>
      <c r="H13" t="s">
        <v>218</v>
      </c>
      <c r="I13">
        <v>6</v>
      </c>
      <c r="J13">
        <v>0</v>
      </c>
      <c r="K13" t="s">
        <v>218</v>
      </c>
      <c r="L13" t="s">
        <v>218</v>
      </c>
      <c r="M13">
        <v>183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241</v>
      </c>
      <c r="AV13">
        <v>55.380001068115227</v>
      </c>
      <c r="AW13">
        <v>55.639999389648438</v>
      </c>
      <c r="AX13">
        <v>56.229999542236328</v>
      </c>
      <c r="AY13">
        <v>55.299999237060547</v>
      </c>
      <c r="AZ13">
        <v>56.169998168945313</v>
      </c>
      <c r="BA13" s="2">
        <f t="shared" si="17"/>
        <v>4.6728670809723649E-3</v>
      </c>
      <c r="BB13" s="2">
        <f t="shared" si="18"/>
        <v>1.049262239713733E-2</v>
      </c>
      <c r="BC13" s="2">
        <f t="shared" si="19"/>
        <v>6.1107145276343422E-3</v>
      </c>
      <c r="BD13" s="2">
        <f t="shared" si="20"/>
        <v>1.5488676522082634E-2</v>
      </c>
      <c r="BE13">
        <v>128</v>
      </c>
      <c r="BF13">
        <v>15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13</v>
      </c>
      <c r="BP13">
        <v>10</v>
      </c>
      <c r="BQ13">
        <v>5</v>
      </c>
      <c r="BR13">
        <v>9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9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242</v>
      </c>
      <c r="CN13">
        <v>56.169998168945313</v>
      </c>
      <c r="CO13">
        <v>56.080001831054688</v>
      </c>
      <c r="CP13">
        <v>56.729999542236328</v>
      </c>
      <c r="CQ13">
        <v>55.950000762939453</v>
      </c>
      <c r="CR13">
        <v>56.169998168945313</v>
      </c>
      <c r="CS13" s="2">
        <f t="shared" si="21"/>
        <v>-1.6047848600602155E-3</v>
      </c>
      <c r="CT13" s="2">
        <f t="shared" si="22"/>
        <v>1.1457742225041034E-2</v>
      </c>
      <c r="CU13" s="2">
        <f t="shared" si="23"/>
        <v>2.3181359463373408E-3</v>
      </c>
      <c r="CV13" s="2">
        <f t="shared" si="24"/>
        <v>3.9166354491264599E-3</v>
      </c>
      <c r="CW13">
        <v>44</v>
      </c>
      <c r="CX13">
        <v>114</v>
      </c>
      <c r="CY13">
        <v>33</v>
      </c>
      <c r="CZ13">
        <v>0</v>
      </c>
      <c r="DA13">
        <v>0</v>
      </c>
      <c r="DB13">
        <v>1</v>
      </c>
      <c r="DC13">
        <v>33</v>
      </c>
      <c r="DD13">
        <v>0</v>
      </c>
      <c r="DE13">
        <v>0</v>
      </c>
      <c r="DF13">
        <v>9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7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 t="s">
        <v>243</v>
      </c>
      <c r="EF13">
        <v>56.169998168945313</v>
      </c>
      <c r="EG13">
        <v>56.110000610351563</v>
      </c>
      <c r="EH13">
        <v>56.549999237060547</v>
      </c>
      <c r="EI13">
        <v>55.880001068115227</v>
      </c>
      <c r="EJ13">
        <v>56.540000915527337</v>
      </c>
      <c r="EK13" s="2">
        <f t="shared" si="25"/>
        <v>-1.0692845828035313E-3</v>
      </c>
      <c r="EL13" s="2">
        <f t="shared" si="26"/>
        <v>7.7807008425320179E-3</v>
      </c>
      <c r="EM13" s="2">
        <f t="shared" si="27"/>
        <v>4.0990828681956026E-3</v>
      </c>
      <c r="EN13" s="2">
        <f t="shared" si="28"/>
        <v>1.1673148863194593E-2</v>
      </c>
      <c r="EO13">
        <v>66</v>
      </c>
      <c r="EP13">
        <v>24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45</v>
      </c>
      <c r="EY13">
        <v>44</v>
      </c>
      <c r="EZ13">
        <v>25</v>
      </c>
      <c r="FA13">
        <v>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236</v>
      </c>
      <c r="FX13">
        <v>56.540000915527337</v>
      </c>
      <c r="FY13">
        <v>56.680000305175781</v>
      </c>
      <c r="FZ13">
        <v>56.680000305175781</v>
      </c>
      <c r="GA13">
        <v>54.880001068115227</v>
      </c>
      <c r="GB13">
        <v>55.610000610351563</v>
      </c>
      <c r="GC13">
        <v>622</v>
      </c>
      <c r="GD13">
        <v>198</v>
      </c>
      <c r="GE13">
        <v>281</v>
      </c>
      <c r="GF13">
        <v>128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9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 t="s">
        <v>218</v>
      </c>
      <c r="GY13">
        <v>1167102</v>
      </c>
      <c r="GZ13">
        <v>1400666</v>
      </c>
      <c r="HA13">
        <v>0.35899999999999999</v>
      </c>
      <c r="HB13">
        <v>0.68400000000000005</v>
      </c>
      <c r="HC13">
        <v>3.99</v>
      </c>
      <c r="HD13">
        <v>2.4700000000000002</v>
      </c>
      <c r="HE13">
        <v>0.61539999999999995</v>
      </c>
      <c r="HF13" s="2">
        <f t="shared" si="29"/>
        <v>2.4699962754880511E-3</v>
      </c>
      <c r="HG13" s="2">
        <f t="shared" si="30"/>
        <v>0</v>
      </c>
      <c r="HH13" s="2">
        <f t="shared" si="31"/>
        <v>3.1757219960639071E-2</v>
      </c>
      <c r="HI13" s="2">
        <f t="shared" si="32"/>
        <v>1.3127127031544172E-2</v>
      </c>
      <c r="HJ13" s="3">
        <f t="shared" si="33"/>
        <v>56.680000305175781</v>
      </c>
      <c r="HK13" t="str">
        <f t="shared" si="34"/>
        <v>LNT</v>
      </c>
    </row>
    <row r="14" spans="1:219" hidden="1" x14ac:dyDescent="0.3">
      <c r="A14">
        <v>5</v>
      </c>
      <c r="B14" t="s">
        <v>244</v>
      </c>
      <c r="C14">
        <v>11</v>
      </c>
      <c r="D14">
        <v>0</v>
      </c>
      <c r="E14">
        <v>6</v>
      </c>
      <c r="F14">
        <v>0</v>
      </c>
      <c r="G14" t="s">
        <v>218</v>
      </c>
      <c r="H14" t="s">
        <v>218</v>
      </c>
      <c r="I14">
        <v>6</v>
      </c>
      <c r="J14">
        <v>0</v>
      </c>
      <c r="K14" t="s">
        <v>218</v>
      </c>
      <c r="L14" t="s">
        <v>218</v>
      </c>
      <c r="M14">
        <v>10</v>
      </c>
      <c r="N14">
        <v>184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245</v>
      </c>
      <c r="AV14">
        <v>84.139999389648438</v>
      </c>
      <c r="AW14">
        <v>84.44000244140625</v>
      </c>
      <c r="AX14">
        <v>84.949996948242188</v>
      </c>
      <c r="AY14">
        <v>83.80999755859375</v>
      </c>
      <c r="AZ14">
        <v>84.839996337890625</v>
      </c>
      <c r="BA14" s="2">
        <f t="shared" si="17"/>
        <v>3.5528546078144041E-3</v>
      </c>
      <c r="BB14" s="2">
        <f t="shared" si="18"/>
        <v>6.0034670412838498E-3</v>
      </c>
      <c r="BC14" s="2">
        <f t="shared" si="19"/>
        <v>7.4609766058411076E-3</v>
      </c>
      <c r="BD14" s="2">
        <f t="shared" si="20"/>
        <v>1.2140485900007825E-2</v>
      </c>
      <c r="BE14">
        <v>146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</v>
      </c>
      <c r="BO14">
        <v>16</v>
      </c>
      <c r="BP14">
        <v>5</v>
      </c>
      <c r="BQ14">
        <v>5</v>
      </c>
      <c r="BR14">
        <v>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246</v>
      </c>
      <c r="CN14">
        <v>84.839996337890625</v>
      </c>
      <c r="CO14">
        <v>84.94000244140625</v>
      </c>
      <c r="CP14">
        <v>85.779998779296875</v>
      </c>
      <c r="CQ14">
        <v>84.620002746582031</v>
      </c>
      <c r="CR14">
        <v>85.160003662109375</v>
      </c>
      <c r="CS14" s="2">
        <f t="shared" si="21"/>
        <v>1.1773734476239195E-3</v>
      </c>
      <c r="CT14" s="2">
        <f t="shared" si="22"/>
        <v>9.7924498699498708E-3</v>
      </c>
      <c r="CU14" s="2">
        <f t="shared" si="23"/>
        <v>3.7673614978402936E-3</v>
      </c>
      <c r="CV14" s="2">
        <f t="shared" si="24"/>
        <v>6.3410156447375465E-3</v>
      </c>
      <c r="CW14">
        <v>40</v>
      </c>
      <c r="CX14">
        <v>135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</v>
      </c>
      <c r="DG14">
        <v>6</v>
      </c>
      <c r="DH14">
        <v>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t="s">
        <v>247</v>
      </c>
      <c r="EF14">
        <v>85.160003662109375</v>
      </c>
      <c r="EG14">
        <v>85.290000915527344</v>
      </c>
      <c r="EH14">
        <v>85.55999755859375</v>
      </c>
      <c r="EI14">
        <v>84.639999389648438</v>
      </c>
      <c r="EJ14">
        <v>85.19000244140625</v>
      </c>
      <c r="EK14" s="2">
        <f t="shared" si="25"/>
        <v>1.5241792944371557E-3</v>
      </c>
      <c r="EL14" s="2">
        <f t="shared" si="26"/>
        <v>3.1556410796004242E-3</v>
      </c>
      <c r="EM14" s="2">
        <f t="shared" si="27"/>
        <v>7.6210753769679895E-3</v>
      </c>
      <c r="EN14" s="2">
        <f t="shared" si="28"/>
        <v>6.4561924638528723E-3</v>
      </c>
      <c r="EO14">
        <v>14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19</v>
      </c>
      <c r="EY14">
        <v>34</v>
      </c>
      <c r="EZ14">
        <v>24</v>
      </c>
      <c r="FA14">
        <v>17</v>
      </c>
      <c r="FB14">
        <v>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248</v>
      </c>
      <c r="FX14">
        <v>85.19000244140625</v>
      </c>
      <c r="FY14">
        <v>85.120002746582031</v>
      </c>
      <c r="FZ14">
        <v>85.120002746582031</v>
      </c>
      <c r="GA14">
        <v>83.529998779296875</v>
      </c>
      <c r="GB14">
        <v>84.349998474121094</v>
      </c>
      <c r="GC14">
        <v>534</v>
      </c>
      <c r="GD14">
        <v>262</v>
      </c>
      <c r="GE14">
        <v>189</v>
      </c>
      <c r="GF14">
        <v>210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102</v>
      </c>
      <c r="GM14">
        <v>0</v>
      </c>
      <c r="GN14">
        <v>90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2.1</v>
      </c>
      <c r="GX14" t="s">
        <v>218</v>
      </c>
      <c r="GY14">
        <v>1082396</v>
      </c>
      <c r="GZ14">
        <v>951650</v>
      </c>
      <c r="HA14">
        <v>0.40699999999999997</v>
      </c>
      <c r="HB14">
        <v>0.75800000000000001</v>
      </c>
      <c r="HC14">
        <v>2.99</v>
      </c>
      <c r="HD14">
        <v>2.5299999999999998</v>
      </c>
      <c r="HE14">
        <v>0.57140000000000002</v>
      </c>
      <c r="HF14" s="2">
        <f t="shared" si="29"/>
        <v>-8.2236480927555533E-4</v>
      </c>
      <c r="HG14" s="2">
        <f t="shared" si="30"/>
        <v>0</v>
      </c>
      <c r="HH14" s="2">
        <f t="shared" si="31"/>
        <v>1.8679557283602155E-2</v>
      </c>
      <c r="HI14" s="2">
        <f t="shared" si="32"/>
        <v>9.721395490905671E-3</v>
      </c>
      <c r="HJ14" s="3">
        <f t="shared" si="33"/>
        <v>85.120002746582031</v>
      </c>
      <c r="HK14" t="str">
        <f t="shared" si="34"/>
        <v>AEE</v>
      </c>
    </row>
    <row r="15" spans="1:219" hidden="1" x14ac:dyDescent="0.3">
      <c r="A15">
        <v>6</v>
      </c>
      <c r="B15" t="s">
        <v>249</v>
      </c>
      <c r="C15">
        <v>10</v>
      </c>
      <c r="D15">
        <v>0</v>
      </c>
      <c r="E15">
        <v>6</v>
      </c>
      <c r="F15">
        <v>0</v>
      </c>
      <c r="G15" t="s">
        <v>218</v>
      </c>
      <c r="H15" t="s">
        <v>218</v>
      </c>
      <c r="I15">
        <v>6</v>
      </c>
      <c r="J15">
        <v>0</v>
      </c>
      <c r="K15" t="s">
        <v>218</v>
      </c>
      <c r="L15" t="s">
        <v>218</v>
      </c>
      <c r="M15">
        <v>32</v>
      </c>
      <c r="N15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</v>
      </c>
      <c r="W15">
        <v>16</v>
      </c>
      <c r="X15">
        <v>7</v>
      </c>
      <c r="Y15">
        <v>12</v>
      </c>
      <c r="Z15">
        <v>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87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15</v>
      </c>
      <c r="AN15">
        <v>0</v>
      </c>
      <c r="AO15">
        <v>5</v>
      </c>
      <c r="AP15">
        <v>5</v>
      </c>
      <c r="AQ15">
        <v>1</v>
      </c>
      <c r="AR15">
        <v>0</v>
      </c>
      <c r="AS15">
        <v>1</v>
      </c>
      <c r="AT15">
        <v>1</v>
      </c>
      <c r="AU15" t="s">
        <v>250</v>
      </c>
      <c r="AV15">
        <v>154.6300048828125</v>
      </c>
      <c r="AW15">
        <v>153.6000061035156</v>
      </c>
      <c r="AX15">
        <v>154.03999328613281</v>
      </c>
      <c r="AY15">
        <v>152.47999572753909</v>
      </c>
      <c r="AZ15">
        <v>153.3500061035156</v>
      </c>
      <c r="BA15" s="2">
        <f t="shared" si="17"/>
        <v>-6.7057209529195472E-3</v>
      </c>
      <c r="BB15" s="2">
        <f t="shared" si="18"/>
        <v>2.8563178511695764E-3</v>
      </c>
      <c r="BC15" s="2">
        <f t="shared" si="19"/>
        <v>7.2917339288495198E-3</v>
      </c>
      <c r="BD15" s="2">
        <f t="shared" si="20"/>
        <v>5.6733638170788359E-3</v>
      </c>
      <c r="BE15">
        <v>21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</v>
      </c>
      <c r="BO15">
        <v>45</v>
      </c>
      <c r="BP15">
        <v>40</v>
      </c>
      <c r="BQ15">
        <v>24</v>
      </c>
      <c r="BR15">
        <v>24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251</v>
      </c>
      <c r="CN15">
        <v>153.3500061035156</v>
      </c>
      <c r="CO15">
        <v>154.5899963378906</v>
      </c>
      <c r="CP15">
        <v>156.05000305175781</v>
      </c>
      <c r="CQ15">
        <v>154.00999450683591</v>
      </c>
      <c r="CR15">
        <v>154.80000305175781</v>
      </c>
      <c r="CS15" s="2">
        <f t="shared" si="21"/>
        <v>8.021154432688693E-3</v>
      </c>
      <c r="CT15" s="2">
        <f t="shared" si="22"/>
        <v>9.3560184896822607E-3</v>
      </c>
      <c r="CU15" s="2">
        <f t="shared" si="23"/>
        <v>3.7518716915353467E-3</v>
      </c>
      <c r="CV15" s="2">
        <f t="shared" si="24"/>
        <v>5.1034142722707898E-3</v>
      </c>
      <c r="CW15">
        <v>73</v>
      </c>
      <c r="CX15">
        <v>112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16</v>
      </c>
      <c r="DG15">
        <v>4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t="s">
        <v>252</v>
      </c>
      <c r="EF15">
        <v>154.80000305175781</v>
      </c>
      <c r="EG15">
        <v>154.47999572753909</v>
      </c>
      <c r="EH15">
        <v>155.74000549316409</v>
      </c>
      <c r="EI15">
        <v>152.8399963378906</v>
      </c>
      <c r="EJ15">
        <v>154.5299987792969</v>
      </c>
      <c r="EK15" s="2">
        <f t="shared" si="25"/>
        <v>-2.0715130312609631E-3</v>
      </c>
      <c r="EL15" s="2">
        <f t="shared" si="26"/>
        <v>8.0904695080437072E-3</v>
      </c>
      <c r="EM15" s="2">
        <f t="shared" si="27"/>
        <v>1.0616257347268454E-2</v>
      </c>
      <c r="EN15" s="2">
        <f t="shared" si="28"/>
        <v>1.0936403641729209E-2</v>
      </c>
      <c r="EO15">
        <v>109</v>
      </c>
      <c r="EP15">
        <v>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88</v>
      </c>
      <c r="EY15">
        <v>17</v>
      </c>
      <c r="EZ15">
        <v>4</v>
      </c>
      <c r="FA15">
        <v>11</v>
      </c>
      <c r="FB15">
        <v>17</v>
      </c>
      <c r="FC15">
        <v>0</v>
      </c>
      <c r="FD15">
        <v>0</v>
      </c>
      <c r="FE15">
        <v>0</v>
      </c>
      <c r="FF15">
        <v>0</v>
      </c>
      <c r="FG15">
        <v>4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7</v>
      </c>
      <c r="FP15">
        <v>4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 t="s">
        <v>253</v>
      </c>
      <c r="FX15">
        <v>154.5299987792969</v>
      </c>
      <c r="FY15">
        <v>154.8699951171875</v>
      </c>
      <c r="FZ15">
        <v>156.72999572753909</v>
      </c>
      <c r="GA15">
        <v>154.83000183105469</v>
      </c>
      <c r="GB15">
        <v>156.38999938964841</v>
      </c>
      <c r="GC15">
        <v>387</v>
      </c>
      <c r="GD15">
        <v>496</v>
      </c>
      <c r="GE15">
        <v>300</v>
      </c>
      <c r="GF15">
        <v>161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128</v>
      </c>
      <c r="GM15">
        <v>0</v>
      </c>
      <c r="GN15">
        <v>17</v>
      </c>
      <c r="GO15">
        <v>2</v>
      </c>
      <c r="GP15">
        <v>1</v>
      </c>
      <c r="GQ15">
        <v>0</v>
      </c>
      <c r="GR15">
        <v>0</v>
      </c>
      <c r="GS15">
        <v>2</v>
      </c>
      <c r="GT15">
        <v>1</v>
      </c>
      <c r="GU15">
        <v>2</v>
      </c>
      <c r="GV15">
        <v>1</v>
      </c>
      <c r="GW15">
        <v>2.4</v>
      </c>
      <c r="GX15" t="s">
        <v>218</v>
      </c>
      <c r="GY15">
        <v>2841321</v>
      </c>
      <c r="GZ15">
        <v>3028766</v>
      </c>
      <c r="HA15">
        <v>1.5029999999999999</v>
      </c>
      <c r="HB15">
        <v>1.5089999999999999</v>
      </c>
      <c r="HC15">
        <v>0.92</v>
      </c>
      <c r="HD15">
        <v>2.31</v>
      </c>
      <c r="HE15">
        <v>0.28199999999999997</v>
      </c>
      <c r="HF15" s="2">
        <f t="shared" si="29"/>
        <v>2.1953661045402972E-3</v>
      </c>
      <c r="HG15" s="2">
        <f t="shared" si="30"/>
        <v>1.1867547125982369E-2</v>
      </c>
      <c r="HH15" s="2">
        <f t="shared" si="31"/>
        <v>2.5823779553002524E-4</v>
      </c>
      <c r="HI15" s="2">
        <f t="shared" si="32"/>
        <v>9.9750467720570724E-3</v>
      </c>
      <c r="HJ15" s="3">
        <f t="shared" si="33"/>
        <v>156.70792208264137</v>
      </c>
      <c r="HK15" t="str">
        <f t="shared" si="34"/>
        <v>AXP</v>
      </c>
    </row>
    <row r="16" spans="1:219" hidden="1" x14ac:dyDescent="0.3">
      <c r="A16">
        <v>7</v>
      </c>
      <c r="B16" t="s">
        <v>254</v>
      </c>
      <c r="C16">
        <v>9</v>
      </c>
      <c r="D16">
        <v>0</v>
      </c>
      <c r="E16">
        <v>6</v>
      </c>
      <c r="F16">
        <v>0</v>
      </c>
      <c r="G16" t="s">
        <v>218</v>
      </c>
      <c r="H16" t="s">
        <v>218</v>
      </c>
      <c r="I16">
        <v>6</v>
      </c>
      <c r="J16">
        <v>0</v>
      </c>
      <c r="K16" t="s">
        <v>218</v>
      </c>
      <c r="L16" t="s">
        <v>218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0</v>
      </c>
      <c r="Z16">
        <v>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 t="s">
        <v>246</v>
      </c>
      <c r="AV16">
        <v>150.86000061035159</v>
      </c>
      <c r="AW16">
        <v>149.2799987792969</v>
      </c>
      <c r="AX16">
        <v>151.3699951171875</v>
      </c>
      <c r="AY16">
        <v>148.19999694824219</v>
      </c>
      <c r="AZ16">
        <v>150.83000183105469</v>
      </c>
      <c r="BA16" s="2">
        <f t="shared" si="17"/>
        <v>-1.0584149544311305E-2</v>
      </c>
      <c r="BB16" s="2">
        <f t="shared" si="18"/>
        <v>1.3807203576062466E-2</v>
      </c>
      <c r="BC16" s="2">
        <f t="shared" si="19"/>
        <v>7.2347390131710654E-3</v>
      </c>
      <c r="BD16" s="2">
        <f t="shared" si="20"/>
        <v>1.7436881594408371E-2</v>
      </c>
      <c r="BE16">
        <v>26</v>
      </c>
      <c r="BF16">
        <v>44</v>
      </c>
      <c r="BG16">
        <v>8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6</v>
      </c>
      <c r="BU16">
        <v>0</v>
      </c>
      <c r="BV16">
        <v>0</v>
      </c>
      <c r="BW16">
        <v>1</v>
      </c>
      <c r="BX16">
        <v>1</v>
      </c>
      <c r="BY16">
        <v>3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255</v>
      </c>
      <c r="CN16">
        <v>150.83000183105469</v>
      </c>
      <c r="CO16">
        <v>151.5</v>
      </c>
      <c r="CP16">
        <v>156</v>
      </c>
      <c r="CQ16">
        <v>151.5</v>
      </c>
      <c r="CR16">
        <v>155.0899963378906</v>
      </c>
      <c r="CS16" s="2">
        <f t="shared" si="21"/>
        <v>4.4224301580548797E-3</v>
      </c>
      <c r="CT16" s="2">
        <f t="shared" si="22"/>
        <v>2.8846153846153855E-2</v>
      </c>
      <c r="CU16" s="2">
        <f t="shared" si="23"/>
        <v>0</v>
      </c>
      <c r="CV16" s="2">
        <f t="shared" si="24"/>
        <v>2.314782656947878E-2</v>
      </c>
      <c r="CW16">
        <v>0</v>
      </c>
      <c r="CX16">
        <v>0</v>
      </c>
      <c r="CY16">
        <v>1</v>
      </c>
      <c r="CZ16">
        <v>7</v>
      </c>
      <c r="DA16">
        <v>37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t="s">
        <v>256</v>
      </c>
      <c r="EF16">
        <v>155.0899963378906</v>
      </c>
      <c r="EG16">
        <v>155.08000183105469</v>
      </c>
      <c r="EH16">
        <v>158.6300048828125</v>
      </c>
      <c r="EI16">
        <v>153.82000732421881</v>
      </c>
      <c r="EJ16">
        <v>155.1499938964844</v>
      </c>
      <c r="EK16" s="2">
        <f t="shared" si="25"/>
        <v>-6.4447425315306006E-5</v>
      </c>
      <c r="EL16" s="2">
        <f t="shared" si="26"/>
        <v>2.2379139774851398E-2</v>
      </c>
      <c r="EM16" s="2">
        <f t="shared" si="27"/>
        <v>8.1248032754637212E-3</v>
      </c>
      <c r="EN16" s="2">
        <f t="shared" si="28"/>
        <v>8.5722631297875385E-3</v>
      </c>
      <c r="EO16">
        <v>13</v>
      </c>
      <c r="EP16">
        <v>4</v>
      </c>
      <c r="EQ16">
        <v>3</v>
      </c>
      <c r="ER16">
        <v>1</v>
      </c>
      <c r="ES16">
        <v>1</v>
      </c>
      <c r="ET16">
        <v>1</v>
      </c>
      <c r="EU16">
        <v>5</v>
      </c>
      <c r="EV16">
        <v>1</v>
      </c>
      <c r="EW16">
        <v>1</v>
      </c>
      <c r="EX16">
        <v>12</v>
      </c>
      <c r="EY16">
        <v>5</v>
      </c>
      <c r="EZ16">
        <v>4</v>
      </c>
      <c r="FA16">
        <v>2</v>
      </c>
      <c r="FB16">
        <v>2</v>
      </c>
      <c r="FC16">
        <v>0</v>
      </c>
      <c r="FD16">
        <v>0</v>
      </c>
      <c r="FE16">
        <v>0</v>
      </c>
      <c r="FF16">
        <v>0</v>
      </c>
      <c r="FG16">
        <v>9</v>
      </c>
      <c r="FH16">
        <v>6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248</v>
      </c>
      <c r="FX16">
        <v>155.1499938964844</v>
      </c>
      <c r="FY16">
        <v>155.1600036621094</v>
      </c>
      <c r="FZ16">
        <v>155.1600036621094</v>
      </c>
      <c r="GA16">
        <v>151.25</v>
      </c>
      <c r="GB16">
        <v>152.6000061035156</v>
      </c>
      <c r="GC16">
        <v>146</v>
      </c>
      <c r="GD16">
        <v>71</v>
      </c>
      <c r="GE16">
        <v>67</v>
      </c>
      <c r="GF16">
        <v>25</v>
      </c>
      <c r="GG16">
        <v>1</v>
      </c>
      <c r="GH16">
        <v>46</v>
      </c>
      <c r="GI16">
        <v>1</v>
      </c>
      <c r="GJ16">
        <v>46</v>
      </c>
      <c r="GK16">
        <v>0</v>
      </c>
      <c r="GL16">
        <v>42</v>
      </c>
      <c r="GM16">
        <v>0</v>
      </c>
      <c r="GN16">
        <v>2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 t="s">
        <v>218</v>
      </c>
      <c r="GY16">
        <v>27743</v>
      </c>
      <c r="GZ16">
        <v>31950</v>
      </c>
      <c r="HA16">
        <v>12.225</v>
      </c>
      <c r="HB16">
        <v>13.823</v>
      </c>
      <c r="HC16">
        <v>1.01</v>
      </c>
      <c r="HD16">
        <v>4.25</v>
      </c>
      <c r="HE16">
        <v>0</v>
      </c>
      <c r="HF16" s="2">
        <f t="shared" si="29"/>
        <v>6.4512537952698956E-5</v>
      </c>
      <c r="HG16" s="2">
        <f t="shared" si="30"/>
        <v>0</v>
      </c>
      <c r="HH16" s="2">
        <f t="shared" si="31"/>
        <v>2.5199816768657679E-2</v>
      </c>
      <c r="HI16" s="2">
        <f t="shared" si="32"/>
        <v>8.8466975722125696E-3</v>
      </c>
      <c r="HJ16" s="3">
        <f t="shared" si="33"/>
        <v>155.1600036621094</v>
      </c>
      <c r="HK16" t="str">
        <f t="shared" si="34"/>
        <v>CRMT</v>
      </c>
    </row>
    <row r="17" spans="1:219" x14ac:dyDescent="0.3">
      <c r="A17">
        <v>8</v>
      </c>
      <c r="B17" t="s">
        <v>257</v>
      </c>
      <c r="C17">
        <v>10</v>
      </c>
      <c r="D17">
        <v>0</v>
      </c>
      <c r="E17">
        <v>6</v>
      </c>
      <c r="F17">
        <v>0</v>
      </c>
      <c r="G17" t="s">
        <v>218</v>
      </c>
      <c r="H17" t="s">
        <v>218</v>
      </c>
      <c r="I17">
        <v>6</v>
      </c>
      <c r="J17">
        <v>0</v>
      </c>
      <c r="K17" t="s">
        <v>218</v>
      </c>
      <c r="L17" t="s">
        <v>218</v>
      </c>
      <c r="M17">
        <v>1</v>
      </c>
      <c r="N17">
        <v>2</v>
      </c>
      <c r="O17">
        <v>0</v>
      </c>
      <c r="P17">
        <v>2</v>
      </c>
      <c r="Q17">
        <v>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258</v>
      </c>
      <c r="AV17">
        <v>33.349998474121087</v>
      </c>
      <c r="AW17">
        <v>33.009998321533203</v>
      </c>
      <c r="AX17">
        <v>33.540000915527337</v>
      </c>
      <c r="AY17">
        <v>32.430000305175781</v>
      </c>
      <c r="AZ17">
        <v>33.279998779296882</v>
      </c>
      <c r="BA17" s="2">
        <f t="shared" si="17"/>
        <v>-1.0299914264645382E-2</v>
      </c>
      <c r="BB17" s="2">
        <f t="shared" si="18"/>
        <v>1.5802104338905054E-2</v>
      </c>
      <c r="BC17" s="2">
        <f t="shared" si="19"/>
        <v>1.757037400329331E-2</v>
      </c>
      <c r="BD17" s="2">
        <f t="shared" si="20"/>
        <v>2.5540820471720571E-2</v>
      </c>
      <c r="BE17">
        <v>0</v>
      </c>
      <c r="BF17">
        <v>18</v>
      </c>
      <c r="BG17">
        <v>37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1</v>
      </c>
      <c r="CM17" t="s">
        <v>259</v>
      </c>
      <c r="CN17">
        <v>33.279998779296882</v>
      </c>
      <c r="CO17">
        <v>33.529998779296882</v>
      </c>
      <c r="CP17">
        <v>34.709999084472663</v>
      </c>
      <c r="CQ17">
        <v>32.909999847412109</v>
      </c>
      <c r="CR17">
        <v>34.459999084472663</v>
      </c>
      <c r="CS17" s="2">
        <f t="shared" si="21"/>
        <v>7.4560098151379428E-3</v>
      </c>
      <c r="CT17" s="2">
        <f t="shared" si="22"/>
        <v>3.3995976269087458E-2</v>
      </c>
      <c r="CU17" s="2">
        <f t="shared" si="23"/>
        <v>1.849087248603154E-2</v>
      </c>
      <c r="CV17" s="2">
        <f t="shared" si="24"/>
        <v>4.4979665648307243E-2</v>
      </c>
      <c r="CW17">
        <v>2</v>
      </c>
      <c r="CX17">
        <v>2</v>
      </c>
      <c r="CY17">
        <v>6</v>
      </c>
      <c r="CZ17">
        <v>4</v>
      </c>
      <c r="DA17">
        <v>52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3</v>
      </c>
      <c r="DM17">
        <v>1</v>
      </c>
      <c r="DN17">
        <v>3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 t="s">
        <v>260</v>
      </c>
      <c r="EF17">
        <v>34.459999084472663</v>
      </c>
      <c r="EG17">
        <v>34.240001678466797</v>
      </c>
      <c r="EH17">
        <v>34.909999847412109</v>
      </c>
      <c r="EI17">
        <v>33.680000305175781</v>
      </c>
      <c r="EJ17">
        <v>34.200000762939453</v>
      </c>
      <c r="EK17" s="2">
        <f t="shared" si="25"/>
        <v>-6.4251575707199304E-3</v>
      </c>
      <c r="EL17" s="2">
        <f t="shared" si="26"/>
        <v>1.9192156169401398E-2</v>
      </c>
      <c r="EM17" s="2">
        <f t="shared" si="27"/>
        <v>1.6355179492972827E-2</v>
      </c>
      <c r="EN17" s="2">
        <f t="shared" si="28"/>
        <v>1.5204691408286952E-2</v>
      </c>
      <c r="EO17">
        <v>8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4</v>
      </c>
      <c r="EY17">
        <v>3</v>
      </c>
      <c r="EZ17">
        <v>2</v>
      </c>
      <c r="FA17">
        <v>1</v>
      </c>
      <c r="FB17">
        <v>19</v>
      </c>
      <c r="FC17">
        <v>1</v>
      </c>
      <c r="FD17">
        <v>2</v>
      </c>
      <c r="FE17">
        <v>0</v>
      </c>
      <c r="FF17">
        <v>0</v>
      </c>
      <c r="FG17">
        <v>2</v>
      </c>
      <c r="FH17">
        <v>1</v>
      </c>
      <c r="FI17">
        <v>2</v>
      </c>
      <c r="FJ17">
        <v>2</v>
      </c>
      <c r="FK17">
        <v>2</v>
      </c>
      <c r="FL17">
        <v>1</v>
      </c>
      <c r="FM17">
        <v>2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0</v>
      </c>
      <c r="FU17">
        <v>1</v>
      </c>
      <c r="FV17">
        <v>1</v>
      </c>
      <c r="FW17" t="s">
        <v>261</v>
      </c>
      <c r="FX17">
        <v>34.200000762939453</v>
      </c>
      <c r="FY17">
        <v>34.279998779296882</v>
      </c>
      <c r="FZ17">
        <v>35.130001068115227</v>
      </c>
      <c r="GA17">
        <v>33.229999542236328</v>
      </c>
      <c r="GB17">
        <v>35.060001373291023</v>
      </c>
      <c r="GC17">
        <v>183</v>
      </c>
      <c r="GD17">
        <v>35</v>
      </c>
      <c r="GE17">
        <v>76</v>
      </c>
      <c r="GF17">
        <v>32</v>
      </c>
      <c r="GG17">
        <v>0</v>
      </c>
      <c r="GH17">
        <v>106</v>
      </c>
      <c r="GI17">
        <v>0</v>
      </c>
      <c r="GJ17">
        <v>57</v>
      </c>
      <c r="GK17">
        <v>3</v>
      </c>
      <c r="GL17">
        <v>21</v>
      </c>
      <c r="GM17">
        <v>3</v>
      </c>
      <c r="GN17">
        <v>20</v>
      </c>
      <c r="GO17">
        <v>4</v>
      </c>
      <c r="GP17">
        <v>3</v>
      </c>
      <c r="GQ17">
        <v>3</v>
      </c>
      <c r="GR17">
        <v>2</v>
      </c>
      <c r="GS17">
        <v>3</v>
      </c>
      <c r="GT17">
        <v>2</v>
      </c>
      <c r="GU17">
        <v>3</v>
      </c>
      <c r="GV17">
        <v>2</v>
      </c>
      <c r="GW17">
        <v>2</v>
      </c>
      <c r="GX17" t="s">
        <v>218</v>
      </c>
      <c r="GY17">
        <v>23044</v>
      </c>
      <c r="GZ17">
        <v>52766</v>
      </c>
      <c r="HA17">
        <v>1.319</v>
      </c>
      <c r="HB17">
        <v>2.1680000000000001</v>
      </c>
      <c r="HC17">
        <v>4.33</v>
      </c>
      <c r="HD17">
        <v>8.0399999999999991</v>
      </c>
      <c r="HE17">
        <v>0</v>
      </c>
      <c r="HF17" s="2">
        <f t="shared" si="29"/>
        <v>2.3336645042630888E-3</v>
      </c>
      <c r="HG17" s="2">
        <f t="shared" si="30"/>
        <v>2.4195908425116097E-2</v>
      </c>
      <c r="HH17" s="2">
        <f t="shared" si="31"/>
        <v>3.0630083852123513E-2</v>
      </c>
      <c r="HI17" s="2">
        <f t="shared" si="32"/>
        <v>5.2196285207472992E-2</v>
      </c>
      <c r="HJ17" s="3">
        <f t="shared" si="33"/>
        <v>35.10943449057384</v>
      </c>
      <c r="HK17" t="str">
        <f t="shared" si="34"/>
        <v>ANIP</v>
      </c>
    </row>
    <row r="18" spans="1:219" hidden="1" x14ac:dyDescent="0.3">
      <c r="A18">
        <v>9</v>
      </c>
      <c r="B18" t="s">
        <v>262</v>
      </c>
      <c r="C18">
        <v>10</v>
      </c>
      <c r="D18">
        <v>1</v>
      </c>
      <c r="E18">
        <v>6</v>
      </c>
      <c r="F18">
        <v>0</v>
      </c>
      <c r="G18" t="s">
        <v>218</v>
      </c>
      <c r="H18" t="s">
        <v>218</v>
      </c>
      <c r="I18">
        <v>6</v>
      </c>
      <c r="J18">
        <v>0</v>
      </c>
      <c r="K18" t="s">
        <v>218</v>
      </c>
      <c r="L18" t="s">
        <v>218</v>
      </c>
      <c r="M18">
        <v>29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5</v>
      </c>
      <c r="X18">
        <v>9</v>
      </c>
      <c r="Y18">
        <v>9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263</v>
      </c>
      <c r="AV18">
        <v>46.520000457763672</v>
      </c>
      <c r="AW18">
        <v>46.555000305175781</v>
      </c>
      <c r="AX18">
        <v>47.490001678466797</v>
      </c>
      <c r="AY18">
        <v>45.5</v>
      </c>
      <c r="AZ18">
        <v>47.319999694824219</v>
      </c>
      <c r="BA18" s="2">
        <f t="shared" si="17"/>
        <v>7.5179566497007855E-4</v>
      </c>
      <c r="BB18" s="2">
        <f t="shared" si="18"/>
        <v>1.9688383664870912E-2</v>
      </c>
      <c r="BC18" s="2">
        <f t="shared" si="19"/>
        <v>2.2661374680701951E-2</v>
      </c>
      <c r="BD18" s="2">
        <f t="shared" si="20"/>
        <v>3.8461532260391951E-2</v>
      </c>
      <c r="BE18">
        <v>6</v>
      </c>
      <c r="BF18">
        <v>13</v>
      </c>
      <c r="BG18">
        <v>27</v>
      </c>
      <c r="BH18">
        <v>25</v>
      </c>
      <c r="BI18">
        <v>1</v>
      </c>
      <c r="BJ18">
        <v>1</v>
      </c>
      <c r="BK18">
        <v>3</v>
      </c>
      <c r="BL18">
        <v>0</v>
      </c>
      <c r="BM18">
        <v>0</v>
      </c>
      <c r="BN18">
        <v>3</v>
      </c>
      <c r="BO18">
        <v>3</v>
      </c>
      <c r="BP18">
        <v>1</v>
      </c>
      <c r="BQ18">
        <v>0</v>
      </c>
      <c r="BR18">
        <v>8</v>
      </c>
      <c r="BS18">
        <v>2</v>
      </c>
      <c r="BT18">
        <v>15</v>
      </c>
      <c r="BU18">
        <v>1</v>
      </c>
      <c r="BV18">
        <v>0</v>
      </c>
      <c r="BW18">
        <v>0</v>
      </c>
      <c r="BX18">
        <v>0</v>
      </c>
      <c r="BY18">
        <v>8</v>
      </c>
      <c r="BZ18">
        <v>8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5</v>
      </c>
      <c r="CH18">
        <v>5</v>
      </c>
      <c r="CI18">
        <v>1</v>
      </c>
      <c r="CJ18">
        <v>0</v>
      </c>
      <c r="CK18">
        <v>1</v>
      </c>
      <c r="CL18">
        <v>1</v>
      </c>
      <c r="CM18" t="s">
        <v>264</v>
      </c>
      <c r="CN18">
        <v>47.319999694824219</v>
      </c>
      <c r="CO18">
        <v>47.470001220703118</v>
      </c>
      <c r="CP18">
        <v>49.459999084472663</v>
      </c>
      <c r="CQ18">
        <v>47.470001220703118</v>
      </c>
      <c r="CR18">
        <v>48.340000152587891</v>
      </c>
      <c r="CS18" s="2">
        <f t="shared" si="21"/>
        <v>3.1599225199404612E-3</v>
      </c>
      <c r="CT18" s="2">
        <f t="shared" si="22"/>
        <v>4.0234490509610255E-2</v>
      </c>
      <c r="CU18" s="2">
        <f t="shared" si="23"/>
        <v>0</v>
      </c>
      <c r="CV18" s="2">
        <f t="shared" si="24"/>
        <v>1.7997495431083421E-2</v>
      </c>
      <c r="CW18">
        <v>4</v>
      </c>
      <c r="CX18">
        <v>9</v>
      </c>
      <c r="CY18">
        <v>17</v>
      </c>
      <c r="CZ18">
        <v>17</v>
      </c>
      <c r="DA18">
        <v>60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t="s">
        <v>265</v>
      </c>
      <c r="EF18">
        <v>48.340000152587891</v>
      </c>
      <c r="EG18">
        <v>47.990001678466797</v>
      </c>
      <c r="EH18">
        <v>48.990001678466797</v>
      </c>
      <c r="EI18">
        <v>47.130001068115227</v>
      </c>
      <c r="EJ18">
        <v>47.180000305175781</v>
      </c>
      <c r="EK18" s="2">
        <f t="shared" si="25"/>
        <v>-7.2931540295848585E-3</v>
      </c>
      <c r="EL18" s="2">
        <f t="shared" si="26"/>
        <v>2.0412328347388931E-2</v>
      </c>
      <c r="EM18" s="2">
        <f t="shared" si="27"/>
        <v>1.7920412174885492E-2</v>
      </c>
      <c r="EN18" s="2">
        <f t="shared" si="28"/>
        <v>1.059754911766464E-3</v>
      </c>
      <c r="EO18">
        <v>8</v>
      </c>
      <c r="EP18">
        <v>5</v>
      </c>
      <c r="EQ18">
        <v>6</v>
      </c>
      <c r="ER18">
        <v>4</v>
      </c>
      <c r="ES18">
        <v>1</v>
      </c>
      <c r="ET18">
        <v>2</v>
      </c>
      <c r="EU18">
        <v>11</v>
      </c>
      <c r="EV18">
        <v>1</v>
      </c>
      <c r="EW18">
        <v>1</v>
      </c>
      <c r="EX18">
        <v>4</v>
      </c>
      <c r="EY18">
        <v>3</v>
      </c>
      <c r="EZ18">
        <v>3</v>
      </c>
      <c r="FA18">
        <v>3</v>
      </c>
      <c r="FB18">
        <v>42</v>
      </c>
      <c r="FC18">
        <v>1</v>
      </c>
      <c r="FD18">
        <v>4</v>
      </c>
      <c r="FE18">
        <v>0</v>
      </c>
      <c r="FF18">
        <v>0</v>
      </c>
      <c r="FG18">
        <v>16</v>
      </c>
      <c r="FH18">
        <v>11</v>
      </c>
      <c r="FI18">
        <v>1</v>
      </c>
      <c r="FJ18">
        <v>1</v>
      </c>
      <c r="FK18">
        <v>2</v>
      </c>
      <c r="FL18">
        <v>2</v>
      </c>
      <c r="FM18">
        <v>1</v>
      </c>
      <c r="FN18">
        <v>1</v>
      </c>
      <c r="FO18">
        <v>24</v>
      </c>
      <c r="FP18">
        <v>16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0</v>
      </c>
      <c r="FW18" t="s">
        <v>266</v>
      </c>
      <c r="FX18">
        <v>47.180000305175781</v>
      </c>
      <c r="FY18">
        <v>47.220001220703118</v>
      </c>
      <c r="FZ18">
        <v>47.869998931884773</v>
      </c>
      <c r="GA18">
        <v>46.509998321533203</v>
      </c>
      <c r="GB18">
        <v>47.830001831054688</v>
      </c>
      <c r="GC18">
        <v>235</v>
      </c>
      <c r="GD18">
        <v>140</v>
      </c>
      <c r="GE18">
        <v>131</v>
      </c>
      <c r="GF18">
        <v>55</v>
      </c>
      <c r="GG18">
        <v>1</v>
      </c>
      <c r="GH18">
        <v>108</v>
      </c>
      <c r="GI18">
        <v>1</v>
      </c>
      <c r="GJ18">
        <v>82</v>
      </c>
      <c r="GK18">
        <v>0</v>
      </c>
      <c r="GL18">
        <v>80</v>
      </c>
      <c r="GM18">
        <v>0</v>
      </c>
      <c r="GN18">
        <v>42</v>
      </c>
      <c r="GO18">
        <v>3</v>
      </c>
      <c r="GP18">
        <v>1</v>
      </c>
      <c r="GQ18">
        <v>2</v>
      </c>
      <c r="GR18">
        <v>1</v>
      </c>
      <c r="GS18">
        <v>1</v>
      </c>
      <c r="GT18">
        <v>0</v>
      </c>
      <c r="GU18">
        <v>1</v>
      </c>
      <c r="GV18">
        <v>0</v>
      </c>
      <c r="GW18">
        <v>2.2000000000000002</v>
      </c>
      <c r="GX18" t="s">
        <v>218</v>
      </c>
      <c r="GY18">
        <v>71104</v>
      </c>
      <c r="GZ18">
        <v>115650</v>
      </c>
      <c r="HA18">
        <v>11.115</v>
      </c>
      <c r="HB18">
        <v>11.579000000000001</v>
      </c>
      <c r="HD18">
        <v>7.72</v>
      </c>
      <c r="HE18">
        <v>0</v>
      </c>
      <c r="HF18" s="2">
        <f t="shared" si="29"/>
        <v>8.4711805364801052E-4</v>
      </c>
      <c r="HG18" s="2">
        <f t="shared" si="30"/>
        <v>1.3578394102463864E-2</v>
      </c>
      <c r="HH18" s="2">
        <f t="shared" si="31"/>
        <v>1.5036062702569852E-2</v>
      </c>
      <c r="HI18" s="2">
        <f t="shared" si="32"/>
        <v>2.7597814321312475E-2</v>
      </c>
      <c r="HJ18" s="3">
        <f t="shared" si="33"/>
        <v>47.861173006796648</v>
      </c>
      <c r="HK18" t="str">
        <f t="shared" si="34"/>
        <v>ATEX</v>
      </c>
    </row>
    <row r="19" spans="1:219" hidden="1" x14ac:dyDescent="0.3">
      <c r="A19">
        <v>10</v>
      </c>
      <c r="B19" t="s">
        <v>267</v>
      </c>
      <c r="C19">
        <v>9</v>
      </c>
      <c r="D19">
        <v>0</v>
      </c>
      <c r="E19">
        <v>6</v>
      </c>
      <c r="F19">
        <v>0</v>
      </c>
      <c r="G19" t="s">
        <v>218</v>
      </c>
      <c r="H19" t="s">
        <v>218</v>
      </c>
      <c r="I19">
        <v>6</v>
      </c>
      <c r="J19">
        <v>0</v>
      </c>
      <c r="K19" t="s">
        <v>218</v>
      </c>
      <c r="L19" t="s">
        <v>218</v>
      </c>
      <c r="M19">
        <v>4</v>
      </c>
      <c r="N19">
        <v>120</v>
      </c>
      <c r="O19">
        <v>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268</v>
      </c>
      <c r="AV19">
        <v>383.02999877929688</v>
      </c>
      <c r="AW19">
        <v>382.45001220703131</v>
      </c>
      <c r="AX19">
        <v>383.04998779296881</v>
      </c>
      <c r="AY19">
        <v>377.1099853515625</v>
      </c>
      <c r="AZ19">
        <v>379.3900146484375</v>
      </c>
      <c r="BA19" s="2">
        <f t="shared" si="17"/>
        <v>-1.5165029513755091E-3</v>
      </c>
      <c r="BB19" s="2">
        <f t="shared" si="18"/>
        <v>1.5663114607950002E-3</v>
      </c>
      <c r="BC19" s="2">
        <f t="shared" si="19"/>
        <v>1.3962679265331235E-2</v>
      </c>
      <c r="BD19" s="2">
        <f t="shared" si="20"/>
        <v>6.009724053986476E-3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3</v>
      </c>
      <c r="BR19">
        <v>188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 t="s">
        <v>269</v>
      </c>
      <c r="CN19">
        <v>379.3900146484375</v>
      </c>
      <c r="CO19">
        <v>383.42999267578131</v>
      </c>
      <c r="CP19">
        <v>389.30999755859381</v>
      </c>
      <c r="CQ19">
        <v>382.07998657226563</v>
      </c>
      <c r="CR19">
        <v>386.57998657226563</v>
      </c>
      <c r="CS19" s="2">
        <f t="shared" si="21"/>
        <v>1.0536416306796137E-2</v>
      </c>
      <c r="CT19" s="2">
        <f t="shared" si="22"/>
        <v>1.5103657547164584E-2</v>
      </c>
      <c r="CU19" s="2">
        <f t="shared" si="23"/>
        <v>3.520867249050097E-3</v>
      </c>
      <c r="CV19" s="2">
        <f t="shared" si="24"/>
        <v>1.1640540525392096E-2</v>
      </c>
      <c r="CW19">
        <v>36</v>
      </c>
      <c r="CX19">
        <v>108</v>
      </c>
      <c r="CY19">
        <v>47</v>
      </c>
      <c r="CZ19">
        <v>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t="s">
        <v>270</v>
      </c>
      <c r="EF19">
        <v>386.57998657226563</v>
      </c>
      <c r="EG19">
        <v>385.92999267578131</v>
      </c>
      <c r="EH19">
        <v>393.30999755859381</v>
      </c>
      <c r="EI19">
        <v>384.3900146484375</v>
      </c>
      <c r="EJ19">
        <v>391.67001342773438</v>
      </c>
      <c r="EK19" s="2">
        <f t="shared" si="25"/>
        <v>-1.6842274734276685E-3</v>
      </c>
      <c r="EL19" s="2">
        <f t="shared" si="26"/>
        <v>1.8763837503807834E-2</v>
      </c>
      <c r="EM19" s="2">
        <f t="shared" si="27"/>
        <v>3.9903040877093954E-3</v>
      </c>
      <c r="EN19" s="2">
        <f t="shared" si="28"/>
        <v>1.8587072100785362E-2</v>
      </c>
      <c r="EO19">
        <v>47</v>
      </c>
      <c r="EP19">
        <v>24</v>
      </c>
      <c r="EQ19">
        <v>59</v>
      </c>
      <c r="ER19">
        <v>61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15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271</v>
      </c>
      <c r="FX19">
        <v>391.67001342773438</v>
      </c>
      <c r="FY19">
        <v>390.20001220703119</v>
      </c>
      <c r="FZ19">
        <v>390.94000244140619</v>
      </c>
      <c r="GA19">
        <v>387.489990234375</v>
      </c>
      <c r="GB19">
        <v>389.1199951171875</v>
      </c>
      <c r="GC19">
        <v>578</v>
      </c>
      <c r="GD19">
        <v>214</v>
      </c>
      <c r="GE19">
        <v>386</v>
      </c>
      <c r="GF19">
        <v>20</v>
      </c>
      <c r="GG19">
        <v>0</v>
      </c>
      <c r="GH19">
        <v>65</v>
      </c>
      <c r="GI19">
        <v>0</v>
      </c>
      <c r="GJ19">
        <v>65</v>
      </c>
      <c r="GK19">
        <v>0</v>
      </c>
      <c r="GL19">
        <v>188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1.9</v>
      </c>
      <c r="GX19" t="s">
        <v>218</v>
      </c>
      <c r="GY19">
        <v>1336058</v>
      </c>
      <c r="GZ19">
        <v>875816</v>
      </c>
      <c r="HA19">
        <v>1.4279999999999999</v>
      </c>
      <c r="HB19">
        <v>1.5680000000000001</v>
      </c>
      <c r="HC19">
        <v>1.1299999999999999</v>
      </c>
      <c r="HD19">
        <v>2.74</v>
      </c>
      <c r="HE19">
        <v>0.21229999999999999</v>
      </c>
      <c r="HF19" s="2">
        <f t="shared" si="29"/>
        <v>-3.7673018316648488E-3</v>
      </c>
      <c r="HG19" s="2">
        <f t="shared" si="30"/>
        <v>1.8928485950626683E-3</v>
      </c>
      <c r="HH19" s="2">
        <f t="shared" si="31"/>
        <v>6.9452124240794166E-3</v>
      </c>
      <c r="HI19" s="2">
        <f t="shared" si="32"/>
        <v>4.1889517456474845E-3</v>
      </c>
      <c r="HJ19" s="3">
        <f t="shared" si="33"/>
        <v>390.93860175193072</v>
      </c>
      <c r="HK19" t="str">
        <f t="shared" si="34"/>
        <v>ANTM</v>
      </c>
    </row>
    <row r="20" spans="1:219" hidden="1" x14ac:dyDescent="0.3">
      <c r="A20">
        <v>11</v>
      </c>
      <c r="B20" t="s">
        <v>272</v>
      </c>
      <c r="C20">
        <v>10</v>
      </c>
      <c r="D20">
        <v>0</v>
      </c>
      <c r="E20">
        <v>6</v>
      </c>
      <c r="F20">
        <v>0</v>
      </c>
      <c r="G20" t="s">
        <v>218</v>
      </c>
      <c r="H20" t="s">
        <v>218</v>
      </c>
      <c r="I20">
        <v>6</v>
      </c>
      <c r="J20">
        <v>0</v>
      </c>
      <c r="K20" t="s">
        <v>218</v>
      </c>
      <c r="L20" t="s">
        <v>218</v>
      </c>
      <c r="M20">
        <v>48</v>
      </c>
      <c r="N20">
        <v>65</v>
      </c>
      <c r="O20">
        <v>48</v>
      </c>
      <c r="P20">
        <v>5</v>
      </c>
      <c r="Q20">
        <v>0</v>
      </c>
      <c r="R20">
        <v>1</v>
      </c>
      <c r="S20">
        <v>27</v>
      </c>
      <c r="T20">
        <v>0</v>
      </c>
      <c r="U20">
        <v>0</v>
      </c>
      <c r="V20">
        <v>2</v>
      </c>
      <c r="W20">
        <v>2</v>
      </c>
      <c r="X20">
        <v>3</v>
      </c>
      <c r="Y20">
        <v>3</v>
      </c>
      <c r="Z20">
        <v>1</v>
      </c>
      <c r="AA20">
        <v>2</v>
      </c>
      <c r="AB20">
        <v>11</v>
      </c>
      <c r="AC20">
        <v>0</v>
      </c>
      <c r="AD20">
        <v>0</v>
      </c>
      <c r="AE20">
        <v>54</v>
      </c>
      <c r="AF20">
        <v>27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273</v>
      </c>
      <c r="AV20">
        <v>105.6699981689453</v>
      </c>
      <c r="AW20">
        <v>105</v>
      </c>
      <c r="AX20">
        <v>105.2900009155273</v>
      </c>
      <c r="AY20">
        <v>103.40000152587891</v>
      </c>
      <c r="AZ20">
        <v>103.65000152587891</v>
      </c>
      <c r="BA20" s="2">
        <f t="shared" si="17"/>
        <v>-6.3809349423362693E-3</v>
      </c>
      <c r="BB20" s="2">
        <f t="shared" si="18"/>
        <v>2.7543063254407141E-3</v>
      </c>
      <c r="BC20" s="2">
        <f t="shared" si="19"/>
        <v>1.5238080705915147E-2</v>
      </c>
      <c r="BD20" s="2">
        <f t="shared" si="20"/>
        <v>2.4119633026497E-3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5</v>
      </c>
      <c r="BQ20">
        <v>5</v>
      </c>
      <c r="BR20">
        <v>164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 t="s">
        <v>274</v>
      </c>
      <c r="CN20">
        <v>103.65000152587891</v>
      </c>
      <c r="CO20">
        <v>103.86000061035161</v>
      </c>
      <c r="CP20">
        <v>106.1699981689453</v>
      </c>
      <c r="CQ20">
        <v>103.5800018310547</v>
      </c>
      <c r="CR20">
        <v>105.15000152587891</v>
      </c>
      <c r="CS20" s="2">
        <f t="shared" si="21"/>
        <v>2.0219438016426672E-3</v>
      </c>
      <c r="CT20" s="2">
        <f t="shared" si="22"/>
        <v>2.1757536012366296E-2</v>
      </c>
      <c r="CU20" s="2">
        <f t="shared" si="23"/>
        <v>2.6959250688565195E-3</v>
      </c>
      <c r="CV20" s="2">
        <f t="shared" si="24"/>
        <v>1.4931047760734506E-2</v>
      </c>
      <c r="CW20">
        <v>15</v>
      </c>
      <c r="CX20">
        <v>42</v>
      </c>
      <c r="CY20">
        <v>37</v>
      </c>
      <c r="CZ20">
        <v>48</v>
      </c>
      <c r="DA20">
        <v>10</v>
      </c>
      <c r="DB20">
        <v>1</v>
      </c>
      <c r="DC20">
        <v>3</v>
      </c>
      <c r="DD20">
        <v>0</v>
      </c>
      <c r="DE20">
        <v>0</v>
      </c>
      <c r="DF20">
        <v>5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6</v>
      </c>
      <c r="DM20">
        <v>1</v>
      </c>
      <c r="DN20">
        <v>6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t="s">
        <v>275</v>
      </c>
      <c r="EF20">
        <v>105.15000152587891</v>
      </c>
      <c r="EG20">
        <v>105.2399978637695</v>
      </c>
      <c r="EH20">
        <v>106.5100021362305</v>
      </c>
      <c r="EI20">
        <v>103.879997253418</v>
      </c>
      <c r="EJ20">
        <v>106.34999847412109</v>
      </c>
      <c r="EK20" s="2">
        <f t="shared" si="25"/>
        <v>8.5515336105479456E-4</v>
      </c>
      <c r="EL20" s="2">
        <f t="shared" si="26"/>
        <v>1.1923802901032787E-2</v>
      </c>
      <c r="EM20" s="2">
        <f t="shared" si="27"/>
        <v>1.292284908739727E-2</v>
      </c>
      <c r="EN20" s="2">
        <f t="shared" si="28"/>
        <v>2.3225211623337683E-2</v>
      </c>
      <c r="EO20">
        <v>23</v>
      </c>
      <c r="EP20">
        <v>44</v>
      </c>
      <c r="EQ20">
        <v>16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18</v>
      </c>
      <c r="EY20">
        <v>13</v>
      </c>
      <c r="EZ20">
        <v>24</v>
      </c>
      <c r="FA20">
        <v>18</v>
      </c>
      <c r="FB20">
        <v>30</v>
      </c>
      <c r="FC20">
        <v>1</v>
      </c>
      <c r="FD20">
        <v>103</v>
      </c>
      <c r="FE20">
        <v>0</v>
      </c>
      <c r="FF20">
        <v>0</v>
      </c>
      <c r="FG20">
        <v>0</v>
      </c>
      <c r="FH20">
        <v>0</v>
      </c>
      <c r="FI20">
        <v>30</v>
      </c>
      <c r="FJ20">
        <v>30</v>
      </c>
      <c r="FK20">
        <v>0</v>
      </c>
      <c r="FL20">
        <v>0</v>
      </c>
      <c r="FM20">
        <v>1</v>
      </c>
      <c r="FN20">
        <v>1</v>
      </c>
      <c r="FO20">
        <v>7</v>
      </c>
      <c r="FP20">
        <v>0</v>
      </c>
      <c r="FQ20">
        <v>7</v>
      </c>
      <c r="FR20">
        <v>7</v>
      </c>
      <c r="FS20">
        <v>1</v>
      </c>
      <c r="FT20">
        <v>0</v>
      </c>
      <c r="FU20">
        <v>1</v>
      </c>
      <c r="FV20">
        <v>1</v>
      </c>
      <c r="FW20" t="s">
        <v>276</v>
      </c>
      <c r="FX20">
        <v>106.34999847412109</v>
      </c>
      <c r="FY20">
        <v>106.15000152587891</v>
      </c>
      <c r="FZ20">
        <v>106.15000152587891</v>
      </c>
      <c r="GA20">
        <v>104.4899978637695</v>
      </c>
      <c r="GB20">
        <v>104.5</v>
      </c>
      <c r="GC20">
        <v>407</v>
      </c>
      <c r="GD20">
        <v>302</v>
      </c>
      <c r="GE20">
        <v>235</v>
      </c>
      <c r="GF20">
        <v>109</v>
      </c>
      <c r="GG20">
        <v>0</v>
      </c>
      <c r="GH20">
        <v>63</v>
      </c>
      <c r="GI20">
        <v>0</v>
      </c>
      <c r="GJ20">
        <v>58</v>
      </c>
      <c r="GK20">
        <v>6</v>
      </c>
      <c r="GL20">
        <v>195</v>
      </c>
      <c r="GM20">
        <v>6</v>
      </c>
      <c r="GN20">
        <v>30</v>
      </c>
      <c r="GO20">
        <v>2</v>
      </c>
      <c r="GP20">
        <v>1</v>
      </c>
      <c r="GQ20">
        <v>2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2.7</v>
      </c>
      <c r="GX20" t="s">
        <v>234</v>
      </c>
      <c r="GY20">
        <v>415472</v>
      </c>
      <c r="GZ20">
        <v>430316</v>
      </c>
      <c r="HA20">
        <v>1.375</v>
      </c>
      <c r="HB20">
        <v>2.0249999999999999</v>
      </c>
      <c r="HC20">
        <v>1.89</v>
      </c>
      <c r="HD20">
        <v>3.43</v>
      </c>
      <c r="HE20">
        <v>0.22399999000000001</v>
      </c>
      <c r="HF20" s="2">
        <f t="shared" si="29"/>
        <v>-1.8840974598897109E-3</v>
      </c>
      <c r="HG20" s="2">
        <f t="shared" si="30"/>
        <v>0</v>
      </c>
      <c r="HH20" s="2">
        <f t="shared" si="31"/>
        <v>1.5638282037185869E-2</v>
      </c>
      <c r="HI20" s="2">
        <f t="shared" si="32"/>
        <v>9.5714222301368501E-5</v>
      </c>
      <c r="HJ20" s="3">
        <f t="shared" si="33"/>
        <v>106.15000152587891</v>
      </c>
      <c r="HK20" t="str">
        <f t="shared" si="34"/>
        <v>AWI</v>
      </c>
    </row>
    <row r="21" spans="1:219" hidden="1" x14ac:dyDescent="0.3">
      <c r="A21">
        <v>12</v>
      </c>
      <c r="B21" t="s">
        <v>277</v>
      </c>
      <c r="C21">
        <v>10</v>
      </c>
      <c r="D21">
        <v>1</v>
      </c>
      <c r="E21">
        <v>6</v>
      </c>
      <c r="F21">
        <v>0</v>
      </c>
      <c r="G21" t="s">
        <v>218</v>
      </c>
      <c r="H21" t="s">
        <v>218</v>
      </c>
      <c r="I21">
        <v>6</v>
      </c>
      <c r="J21">
        <v>0</v>
      </c>
      <c r="K21" t="s">
        <v>218</v>
      </c>
      <c r="L21" t="s">
        <v>218</v>
      </c>
      <c r="M21">
        <v>40</v>
      </c>
      <c r="N21">
        <v>104</v>
      </c>
      <c r="O21">
        <v>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278</v>
      </c>
      <c r="AV21">
        <v>156.49000549316409</v>
      </c>
      <c r="AW21">
        <v>156.16999816894531</v>
      </c>
      <c r="AX21">
        <v>156.7799987792969</v>
      </c>
      <c r="AY21">
        <v>155.1000061035156</v>
      </c>
      <c r="AZ21">
        <v>155.6000061035156</v>
      </c>
      <c r="BA21" s="2">
        <f t="shared" si="17"/>
        <v>-2.0490960361836397E-3</v>
      </c>
      <c r="BB21" s="2">
        <f t="shared" si="18"/>
        <v>3.8908063216042121E-3</v>
      </c>
      <c r="BC21" s="2">
        <f t="shared" si="19"/>
        <v>6.8514572451502387E-3</v>
      </c>
      <c r="BD21" s="2">
        <f t="shared" si="20"/>
        <v>3.2133674832079961E-3</v>
      </c>
      <c r="BE21">
        <v>18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</v>
      </c>
      <c r="BO21">
        <v>57</v>
      </c>
      <c r="BP21">
        <v>32</v>
      </c>
      <c r="BQ21">
        <v>8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279</v>
      </c>
      <c r="CN21">
        <v>155.6000061035156</v>
      </c>
      <c r="CO21">
        <v>156.5</v>
      </c>
      <c r="CP21">
        <v>159.1000061035156</v>
      </c>
      <c r="CQ21">
        <v>156.5</v>
      </c>
      <c r="CR21">
        <v>157.78999328613281</v>
      </c>
      <c r="CS21" s="2">
        <f t="shared" si="21"/>
        <v>5.7507597219450535E-3</v>
      </c>
      <c r="CT21" s="2">
        <f t="shared" si="22"/>
        <v>1.6341961054507692E-2</v>
      </c>
      <c r="CU21" s="2">
        <f t="shared" si="23"/>
        <v>0</v>
      </c>
      <c r="CV21" s="2">
        <f t="shared" si="24"/>
        <v>8.1753808290844221E-3</v>
      </c>
      <c r="CW21">
        <v>27</v>
      </c>
      <c r="CX21">
        <v>36</v>
      </c>
      <c r="CY21">
        <v>83</v>
      </c>
      <c r="CZ21">
        <v>11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t="s">
        <v>280</v>
      </c>
      <c r="EF21">
        <v>157.78999328613281</v>
      </c>
      <c r="EG21">
        <v>157.55000305175781</v>
      </c>
      <c r="EH21">
        <v>158.58000183105469</v>
      </c>
      <c r="EI21">
        <v>156.8699951171875</v>
      </c>
      <c r="EJ21">
        <v>157.61000061035159</v>
      </c>
      <c r="EK21" s="2">
        <f t="shared" si="25"/>
        <v>-1.5232639144802107E-3</v>
      </c>
      <c r="EL21" s="2">
        <f t="shared" si="26"/>
        <v>6.4951366339004446E-3</v>
      </c>
      <c r="EM21" s="2">
        <f t="shared" si="27"/>
        <v>4.3161404087496136E-3</v>
      </c>
      <c r="EN21" s="2">
        <f t="shared" si="28"/>
        <v>4.6951683922237253E-3</v>
      </c>
      <c r="EO21">
        <v>121</v>
      </c>
      <c r="EP21">
        <v>14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48</v>
      </c>
      <c r="EY21">
        <v>8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281</v>
      </c>
      <c r="FX21">
        <v>157.61000061035159</v>
      </c>
      <c r="FY21">
        <v>156.4100036621094</v>
      </c>
      <c r="FZ21">
        <v>160.1600036621094</v>
      </c>
      <c r="GA21">
        <v>154.96000671386719</v>
      </c>
      <c r="GB21">
        <v>159.3999938964844</v>
      </c>
      <c r="GC21">
        <v>477</v>
      </c>
      <c r="GD21">
        <v>198</v>
      </c>
      <c r="GE21">
        <v>292</v>
      </c>
      <c r="GF21">
        <v>58</v>
      </c>
      <c r="GG21">
        <v>0</v>
      </c>
      <c r="GH21">
        <v>11</v>
      </c>
      <c r="GI21">
        <v>0</v>
      </c>
      <c r="GJ21">
        <v>11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1.8</v>
      </c>
      <c r="GX21" t="s">
        <v>218</v>
      </c>
      <c r="GY21">
        <v>336930</v>
      </c>
      <c r="GZ21">
        <v>232816</v>
      </c>
      <c r="HA21">
        <v>0.17199999999999999</v>
      </c>
      <c r="HB21">
        <v>0.58699999999999997</v>
      </c>
      <c r="HC21">
        <v>0.83</v>
      </c>
      <c r="HD21">
        <v>1.88</v>
      </c>
      <c r="HE21">
        <v>0.36480000000000001</v>
      </c>
      <c r="HF21" s="2">
        <f t="shared" si="29"/>
        <v>-7.6721240339239216E-3</v>
      </c>
      <c r="HG21" s="2">
        <f t="shared" si="30"/>
        <v>2.3414085378715366E-2</v>
      </c>
      <c r="HH21" s="2">
        <f t="shared" si="31"/>
        <v>9.2704872725061227E-3</v>
      </c>
      <c r="HI21" s="2">
        <f t="shared" si="32"/>
        <v>2.7854374859641373E-2</v>
      </c>
      <c r="HJ21" s="3">
        <f t="shared" si="33"/>
        <v>160.07220084193921</v>
      </c>
      <c r="HK21" t="str">
        <f t="shared" si="34"/>
        <v>AIZ</v>
      </c>
    </row>
    <row r="22" spans="1:219" hidden="1" x14ac:dyDescent="0.3">
      <c r="A22">
        <v>13</v>
      </c>
      <c r="B22" t="s">
        <v>282</v>
      </c>
      <c r="C22">
        <v>11</v>
      </c>
      <c r="D22">
        <v>0</v>
      </c>
      <c r="E22">
        <v>6</v>
      </c>
      <c r="F22">
        <v>0</v>
      </c>
      <c r="G22" t="s">
        <v>218</v>
      </c>
      <c r="H22" t="s">
        <v>218</v>
      </c>
      <c r="I22">
        <v>6</v>
      </c>
      <c r="J22">
        <v>0</v>
      </c>
      <c r="K22" t="s">
        <v>218</v>
      </c>
      <c r="L22" t="s">
        <v>218</v>
      </c>
      <c r="M22">
        <v>77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5</v>
      </c>
      <c r="Y22">
        <v>10</v>
      </c>
      <c r="Z22">
        <v>31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31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44</v>
      </c>
      <c r="AN22">
        <v>7</v>
      </c>
      <c r="AO22">
        <v>2</v>
      </c>
      <c r="AP22">
        <v>2</v>
      </c>
      <c r="AQ22">
        <v>1</v>
      </c>
      <c r="AR22">
        <v>1</v>
      </c>
      <c r="AS22">
        <v>1</v>
      </c>
      <c r="AT22">
        <v>1</v>
      </c>
      <c r="AU22" t="s">
        <v>283</v>
      </c>
      <c r="AV22">
        <v>1474.9599609375</v>
      </c>
      <c r="AW22">
        <v>1472.449951171875</v>
      </c>
      <c r="AX22">
        <v>1477.81005859375</v>
      </c>
      <c r="AY22">
        <v>1463.339965820312</v>
      </c>
      <c r="AZ22">
        <v>1464.119995117188</v>
      </c>
      <c r="BA22" s="2">
        <f t="shared" si="17"/>
        <v>-1.7046486120817494E-3</v>
      </c>
      <c r="BB22" s="2">
        <f t="shared" si="18"/>
        <v>3.6270611305593281E-3</v>
      </c>
      <c r="BC22" s="2">
        <f t="shared" si="19"/>
        <v>6.186957556223005E-3</v>
      </c>
      <c r="BD22" s="2">
        <f t="shared" si="20"/>
        <v>5.3276322943285326E-4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  <c r="BO22">
        <v>15</v>
      </c>
      <c r="BP22">
        <v>50</v>
      </c>
      <c r="BQ22">
        <v>45</v>
      </c>
      <c r="BR22">
        <v>13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t="s">
        <v>284</v>
      </c>
      <c r="CN22">
        <v>1464.119995117188</v>
      </c>
      <c r="CO22">
        <v>1475.599975585938</v>
      </c>
      <c r="CP22">
        <v>1488.239990234375</v>
      </c>
      <c r="CQ22">
        <v>1467.4599609375</v>
      </c>
      <c r="CR22">
        <v>1475.829956054688</v>
      </c>
      <c r="CS22" s="2">
        <f t="shared" si="21"/>
        <v>7.7798730405856942E-3</v>
      </c>
      <c r="CT22" s="2">
        <f t="shared" si="22"/>
        <v>8.4932636747964141E-3</v>
      </c>
      <c r="CU22" s="2">
        <f t="shared" si="23"/>
        <v>5.5164101268067034E-3</v>
      </c>
      <c r="CV22" s="2">
        <f t="shared" si="24"/>
        <v>5.6713817759623808E-3</v>
      </c>
      <c r="CW22">
        <v>38</v>
      </c>
      <c r="CX22">
        <v>76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t="s">
        <v>285</v>
      </c>
      <c r="EF22">
        <v>1475.829956054688</v>
      </c>
      <c r="EG22">
        <v>1479.859985351562</v>
      </c>
      <c r="EH22">
        <v>1488.489990234375</v>
      </c>
      <c r="EI22">
        <v>1469.859985351562</v>
      </c>
      <c r="EJ22">
        <v>1477</v>
      </c>
      <c r="EK22" s="2">
        <f t="shared" si="25"/>
        <v>2.7232503998793067E-3</v>
      </c>
      <c r="EL22" s="2">
        <f t="shared" si="26"/>
        <v>5.7978252722102885E-3</v>
      </c>
      <c r="EM22" s="2">
        <f t="shared" si="27"/>
        <v>6.7573960367772745E-3</v>
      </c>
      <c r="EN22" s="2">
        <f t="shared" si="28"/>
        <v>4.8341331404454513E-3</v>
      </c>
      <c r="EO22">
        <v>63</v>
      </c>
      <c r="EP22">
        <v>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41</v>
      </c>
      <c r="EY22">
        <v>14</v>
      </c>
      <c r="EZ22">
        <v>22</v>
      </c>
      <c r="FA22">
        <v>2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286</v>
      </c>
      <c r="FX22">
        <v>1477</v>
      </c>
      <c r="FY22">
        <v>1481.010009765625</v>
      </c>
      <c r="FZ22">
        <v>1481.010009765625</v>
      </c>
      <c r="GA22">
        <v>1457.589965820312</v>
      </c>
      <c r="GB22">
        <v>1472.109985351562</v>
      </c>
      <c r="GC22">
        <v>285</v>
      </c>
      <c r="GD22">
        <v>278</v>
      </c>
      <c r="GE22">
        <v>180</v>
      </c>
      <c r="GF22">
        <v>90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47</v>
      </c>
      <c r="GM22">
        <v>0</v>
      </c>
      <c r="GN22">
        <v>3</v>
      </c>
      <c r="GO22">
        <v>3</v>
      </c>
      <c r="GP22">
        <v>2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0</v>
      </c>
      <c r="GW22">
        <v>2.1</v>
      </c>
      <c r="GX22" t="s">
        <v>218</v>
      </c>
      <c r="GY22">
        <v>210203</v>
      </c>
      <c r="GZ22">
        <v>177100</v>
      </c>
      <c r="HA22">
        <v>0.20899999999999999</v>
      </c>
      <c r="HB22">
        <v>0.93</v>
      </c>
      <c r="HC22">
        <v>2.63</v>
      </c>
      <c r="HD22">
        <v>1.55</v>
      </c>
      <c r="HE22">
        <v>0</v>
      </c>
      <c r="HF22" s="2">
        <f t="shared" si="29"/>
        <v>2.7076182734643295E-3</v>
      </c>
      <c r="HG22" s="2">
        <f t="shared" si="30"/>
        <v>0</v>
      </c>
      <c r="HH22" s="2">
        <f t="shared" si="31"/>
        <v>1.5813562225024613E-2</v>
      </c>
      <c r="HI22" s="2">
        <f t="shared" si="32"/>
        <v>9.8634067262184377E-3</v>
      </c>
      <c r="HJ22" s="3">
        <f t="shared" si="33"/>
        <v>1481.010009765625</v>
      </c>
      <c r="HK22" t="str">
        <f t="shared" si="34"/>
        <v>AZO</v>
      </c>
    </row>
    <row r="23" spans="1:219" hidden="1" x14ac:dyDescent="0.3">
      <c r="A23">
        <v>14</v>
      </c>
      <c r="B23" t="s">
        <v>287</v>
      </c>
      <c r="C23">
        <v>10</v>
      </c>
      <c r="D23">
        <v>0</v>
      </c>
      <c r="E23">
        <v>6</v>
      </c>
      <c r="F23">
        <v>0</v>
      </c>
      <c r="G23" t="s">
        <v>218</v>
      </c>
      <c r="H23" t="s">
        <v>218</v>
      </c>
      <c r="I23">
        <v>6</v>
      </c>
      <c r="J23">
        <v>0</v>
      </c>
      <c r="K23" t="s">
        <v>218</v>
      </c>
      <c r="L23" t="s">
        <v>218</v>
      </c>
      <c r="M23">
        <v>30</v>
      </c>
      <c r="N23">
        <v>9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35</v>
      </c>
      <c r="W23">
        <v>21</v>
      </c>
      <c r="X23">
        <v>23</v>
      </c>
      <c r="Y23">
        <v>25</v>
      </c>
      <c r="Z23">
        <v>64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64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288</v>
      </c>
      <c r="AV23">
        <v>214.72999572753901</v>
      </c>
      <c r="AW23">
        <v>214.86000061035159</v>
      </c>
      <c r="AX23">
        <v>216.75999450683599</v>
      </c>
      <c r="AY23">
        <v>212.44000244140619</v>
      </c>
      <c r="AZ23">
        <v>214.16999816894531</v>
      </c>
      <c r="BA23" s="2">
        <f t="shared" si="17"/>
        <v>6.0506786951164404E-4</v>
      </c>
      <c r="BB23" s="2">
        <f t="shared" si="18"/>
        <v>8.7654269451666877E-3</v>
      </c>
      <c r="BC23" s="2">
        <f t="shared" si="19"/>
        <v>1.126313954235747E-2</v>
      </c>
      <c r="BD23" s="2">
        <f t="shared" si="20"/>
        <v>8.0776754089264546E-3</v>
      </c>
      <c r="BE23">
        <v>47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</v>
      </c>
      <c r="BO23">
        <v>15</v>
      </c>
      <c r="BP23">
        <v>29</v>
      </c>
      <c r="BQ23">
        <v>24</v>
      </c>
      <c r="BR23">
        <v>49</v>
      </c>
      <c r="BS23">
        <v>0</v>
      </c>
      <c r="BT23">
        <v>0</v>
      </c>
      <c r="BU23">
        <v>0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54</v>
      </c>
      <c r="CF23">
        <v>3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 t="s">
        <v>289</v>
      </c>
      <c r="CN23">
        <v>214.16999816894531</v>
      </c>
      <c r="CO23">
        <v>215.30000305175781</v>
      </c>
      <c r="CP23">
        <v>215.49000549316409</v>
      </c>
      <c r="CQ23">
        <v>212.80000305175781</v>
      </c>
      <c r="CR23">
        <v>213.71000671386719</v>
      </c>
      <c r="CS23" s="2">
        <f t="shared" si="21"/>
        <v>5.2485130831180227E-3</v>
      </c>
      <c r="CT23" s="2">
        <f t="shared" si="22"/>
        <v>8.8172275540776557E-4</v>
      </c>
      <c r="CU23" s="2">
        <f t="shared" si="23"/>
        <v>1.1611704433645564E-2</v>
      </c>
      <c r="CV23" s="2">
        <f t="shared" si="24"/>
        <v>4.2581237823260398E-3</v>
      </c>
      <c r="CW23">
        <v>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2</v>
      </c>
      <c r="DH23">
        <v>1</v>
      </c>
      <c r="DI23">
        <v>6</v>
      </c>
      <c r="DJ23">
        <v>173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 t="s">
        <v>259</v>
      </c>
      <c r="EF23">
        <v>213.71000671386719</v>
      </c>
      <c r="EG23">
        <v>213.16000366210929</v>
      </c>
      <c r="EH23">
        <v>214.80000305175781</v>
      </c>
      <c r="EI23">
        <v>212.3999938964844</v>
      </c>
      <c r="EJ23">
        <v>214.69999694824219</v>
      </c>
      <c r="EK23" s="2">
        <f t="shared" si="25"/>
        <v>-2.5802357023305689E-3</v>
      </c>
      <c r="EL23" s="2">
        <f t="shared" si="26"/>
        <v>7.6350063610257646E-3</v>
      </c>
      <c r="EM23" s="2">
        <f t="shared" si="27"/>
        <v>3.5654426373046277E-3</v>
      </c>
      <c r="EN23" s="2">
        <f t="shared" si="28"/>
        <v>1.0712636629949479E-2</v>
      </c>
      <c r="EO23">
        <v>158</v>
      </c>
      <c r="EP23">
        <v>21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19</v>
      </c>
      <c r="EY23">
        <v>2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290</v>
      </c>
      <c r="FX23">
        <v>214.69999694824219</v>
      </c>
      <c r="FY23">
        <v>215.55000305175781</v>
      </c>
      <c r="FZ23">
        <v>216.69000244140619</v>
      </c>
      <c r="GA23">
        <v>214.99000549316409</v>
      </c>
      <c r="GB23">
        <v>215.91999816894531</v>
      </c>
      <c r="GC23">
        <v>276</v>
      </c>
      <c r="GD23">
        <v>541</v>
      </c>
      <c r="GE23">
        <v>185</v>
      </c>
      <c r="GF23">
        <v>208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286</v>
      </c>
      <c r="GM23">
        <v>0</v>
      </c>
      <c r="GN23">
        <v>173</v>
      </c>
      <c r="GO23">
        <v>1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2.1</v>
      </c>
      <c r="GX23" t="s">
        <v>218</v>
      </c>
      <c r="GY23">
        <v>638202</v>
      </c>
      <c r="GZ23">
        <v>778150</v>
      </c>
      <c r="HA23">
        <v>0.79200000000000004</v>
      </c>
      <c r="HB23">
        <v>1.2789999999999999</v>
      </c>
      <c r="HC23">
        <v>2.48</v>
      </c>
      <c r="HD23">
        <v>1.74</v>
      </c>
      <c r="HE23">
        <v>0.3196</v>
      </c>
      <c r="HF23" s="2">
        <f t="shared" si="29"/>
        <v>3.9434288632856918E-3</v>
      </c>
      <c r="HG23" s="2">
        <f t="shared" si="30"/>
        <v>5.260969019355799E-3</v>
      </c>
      <c r="HH23" s="2">
        <f t="shared" si="31"/>
        <v>2.5979937400384401E-3</v>
      </c>
      <c r="HI23" s="2">
        <f t="shared" si="32"/>
        <v>4.3071169121331465E-3</v>
      </c>
      <c r="HJ23" s="3">
        <f t="shared" si="33"/>
        <v>216.68400493993516</v>
      </c>
      <c r="HK23" t="str">
        <f t="shared" si="34"/>
        <v>AVY</v>
      </c>
    </row>
    <row r="24" spans="1:219" hidden="1" x14ac:dyDescent="0.3">
      <c r="A24">
        <v>15</v>
      </c>
      <c r="B24" t="s">
        <v>291</v>
      </c>
      <c r="C24">
        <v>10</v>
      </c>
      <c r="D24">
        <v>0</v>
      </c>
      <c r="E24">
        <v>6</v>
      </c>
      <c r="F24">
        <v>0</v>
      </c>
      <c r="G24" t="s">
        <v>218</v>
      </c>
      <c r="H24" t="s">
        <v>218</v>
      </c>
      <c r="I24">
        <v>6</v>
      </c>
      <c r="J24">
        <v>0</v>
      </c>
      <c r="K24" t="s">
        <v>218</v>
      </c>
      <c r="L24" t="s">
        <v>218</v>
      </c>
      <c r="M24">
        <v>50</v>
      </c>
      <c r="N24">
        <v>90</v>
      </c>
      <c r="O24">
        <v>55</v>
      </c>
      <c r="P24">
        <v>0</v>
      </c>
      <c r="Q24">
        <v>0</v>
      </c>
      <c r="R24">
        <v>1</v>
      </c>
      <c r="S24">
        <v>4</v>
      </c>
      <c r="T24">
        <v>0</v>
      </c>
      <c r="U24">
        <v>0</v>
      </c>
      <c r="V24">
        <v>4</v>
      </c>
      <c r="W24">
        <v>1</v>
      </c>
      <c r="X24">
        <v>0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292</v>
      </c>
      <c r="AV24">
        <v>41.110000610351563</v>
      </c>
      <c r="AW24">
        <v>40.840000152587891</v>
      </c>
      <c r="AX24">
        <v>40.900001525878913</v>
      </c>
      <c r="AY24">
        <v>40.470001220703118</v>
      </c>
      <c r="AZ24">
        <v>40.529998779296882</v>
      </c>
      <c r="BA24" s="2">
        <f t="shared" si="17"/>
        <v>-6.6111767080041517E-3</v>
      </c>
      <c r="BB24" s="2">
        <f t="shared" si="18"/>
        <v>1.4670261871031487E-3</v>
      </c>
      <c r="BC24" s="2">
        <f t="shared" si="19"/>
        <v>9.059719160195101E-3</v>
      </c>
      <c r="BD24" s="2">
        <f t="shared" si="20"/>
        <v>1.4803247076436987E-3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</v>
      </c>
      <c r="BO24">
        <v>19</v>
      </c>
      <c r="BP24">
        <v>16</v>
      </c>
      <c r="BQ24">
        <v>27</v>
      </c>
      <c r="BR24">
        <v>122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293</v>
      </c>
      <c r="CN24">
        <v>40.529998779296882</v>
      </c>
      <c r="CO24">
        <v>40.869998931884773</v>
      </c>
      <c r="CP24">
        <v>41.049999237060547</v>
      </c>
      <c r="CQ24">
        <v>40.419998168945313</v>
      </c>
      <c r="CR24">
        <v>40.560001373291023</v>
      </c>
      <c r="CS24" s="2">
        <f t="shared" si="21"/>
        <v>8.3190643864352598E-3</v>
      </c>
      <c r="CT24" s="2">
        <f t="shared" si="22"/>
        <v>4.3849039834638059E-3</v>
      </c>
      <c r="CU24" s="2">
        <f t="shared" si="23"/>
        <v>1.1010540119891998E-2</v>
      </c>
      <c r="CV24" s="2">
        <f t="shared" si="24"/>
        <v>3.4517554143354001E-3</v>
      </c>
      <c r="CW24">
        <v>13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18</v>
      </c>
      <c r="DG24">
        <v>21</v>
      </c>
      <c r="DH24">
        <v>20</v>
      </c>
      <c r="DI24">
        <v>18</v>
      </c>
      <c r="DJ24">
        <v>112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14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 t="s">
        <v>294</v>
      </c>
      <c r="EF24">
        <v>40.560001373291023</v>
      </c>
      <c r="EG24">
        <v>40.240001678466797</v>
      </c>
      <c r="EH24">
        <v>41.080001831054688</v>
      </c>
      <c r="EI24">
        <v>39.779998779296882</v>
      </c>
      <c r="EJ24">
        <v>41</v>
      </c>
      <c r="EK24" s="2">
        <f t="shared" si="25"/>
        <v>-7.9522783667145269E-3</v>
      </c>
      <c r="EL24" s="2">
        <f t="shared" si="26"/>
        <v>2.0447909326841485E-2</v>
      </c>
      <c r="EM24" s="2">
        <f t="shared" si="27"/>
        <v>1.1431483100957984E-2</v>
      </c>
      <c r="EN24" s="2">
        <f t="shared" si="28"/>
        <v>2.9756127334222393E-2</v>
      </c>
      <c r="EO24">
        <v>9</v>
      </c>
      <c r="EP24">
        <v>21</v>
      </c>
      <c r="EQ24">
        <v>12</v>
      </c>
      <c r="ER24">
        <v>103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6</v>
      </c>
      <c r="EY24">
        <v>2</v>
      </c>
      <c r="EZ24">
        <v>11</v>
      </c>
      <c r="FA24">
        <v>7</v>
      </c>
      <c r="FB24">
        <v>27</v>
      </c>
      <c r="FC24">
        <v>1</v>
      </c>
      <c r="FD24">
        <v>53</v>
      </c>
      <c r="FE24">
        <v>1</v>
      </c>
      <c r="FF24">
        <v>0</v>
      </c>
      <c r="FG24">
        <v>5</v>
      </c>
      <c r="FH24">
        <v>0</v>
      </c>
      <c r="FI24">
        <v>27</v>
      </c>
      <c r="FJ24">
        <v>27</v>
      </c>
      <c r="FK24">
        <v>1</v>
      </c>
      <c r="FL24">
        <v>0</v>
      </c>
      <c r="FM24">
        <v>1</v>
      </c>
      <c r="FN24">
        <v>1</v>
      </c>
      <c r="FO24">
        <v>7</v>
      </c>
      <c r="FP24">
        <v>5</v>
      </c>
      <c r="FQ24">
        <v>7</v>
      </c>
      <c r="FR24">
        <v>7</v>
      </c>
      <c r="FS24">
        <v>1</v>
      </c>
      <c r="FT24">
        <v>1</v>
      </c>
      <c r="FU24">
        <v>1</v>
      </c>
      <c r="FV24">
        <v>1</v>
      </c>
      <c r="FW24" t="s">
        <v>295</v>
      </c>
      <c r="FX24">
        <v>41</v>
      </c>
      <c r="FY24">
        <v>41.200000762939453</v>
      </c>
      <c r="FZ24">
        <v>41.560001373291023</v>
      </c>
      <c r="GA24">
        <v>41.200000762939453</v>
      </c>
      <c r="GB24">
        <v>41.389999389648438</v>
      </c>
      <c r="GC24">
        <v>363</v>
      </c>
      <c r="GD24">
        <v>442</v>
      </c>
      <c r="GE24">
        <v>159</v>
      </c>
      <c r="GF24">
        <v>242</v>
      </c>
      <c r="GG24">
        <v>0</v>
      </c>
      <c r="GH24">
        <v>104</v>
      </c>
      <c r="GI24">
        <v>0</v>
      </c>
      <c r="GJ24">
        <v>104</v>
      </c>
      <c r="GK24">
        <v>0</v>
      </c>
      <c r="GL24">
        <v>261</v>
      </c>
      <c r="GM24">
        <v>0</v>
      </c>
      <c r="GN24">
        <v>139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2.2999999999999998</v>
      </c>
      <c r="GX24" t="s">
        <v>218</v>
      </c>
      <c r="GY24">
        <v>52116684</v>
      </c>
      <c r="GZ24">
        <v>38036683</v>
      </c>
      <c r="HC24">
        <v>11.64</v>
      </c>
      <c r="HD24">
        <v>1.44</v>
      </c>
      <c r="HE24">
        <v>0.309</v>
      </c>
      <c r="HF24" s="2">
        <f t="shared" si="29"/>
        <v>4.8543873600934706E-3</v>
      </c>
      <c r="HG24" s="2">
        <f t="shared" si="30"/>
        <v>8.66218956823539E-3</v>
      </c>
      <c r="HH24" s="2">
        <f t="shared" si="31"/>
        <v>0</v>
      </c>
      <c r="HI24" s="2">
        <f t="shared" si="32"/>
        <v>4.5904476808593664E-3</v>
      </c>
      <c r="HJ24" s="3">
        <f t="shared" si="33"/>
        <v>41.556882979759479</v>
      </c>
      <c r="HK24" t="str">
        <f t="shared" si="34"/>
        <v>BAC</v>
      </c>
    </row>
    <row r="25" spans="1:219" hidden="1" x14ac:dyDescent="0.3">
      <c r="A25">
        <v>16</v>
      </c>
      <c r="B25" t="s">
        <v>296</v>
      </c>
      <c r="C25">
        <v>9</v>
      </c>
      <c r="D25">
        <v>0</v>
      </c>
      <c r="E25">
        <v>6</v>
      </c>
      <c r="F25">
        <v>0</v>
      </c>
      <c r="G25" t="s">
        <v>218</v>
      </c>
      <c r="H25" t="s">
        <v>218</v>
      </c>
      <c r="I25">
        <v>6</v>
      </c>
      <c r="J25">
        <v>0</v>
      </c>
      <c r="K25" t="s">
        <v>218</v>
      </c>
      <c r="L25" t="s">
        <v>218</v>
      </c>
      <c r="M25">
        <v>16</v>
      </c>
      <c r="N25">
        <v>83</v>
      </c>
      <c r="O25">
        <v>49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265</v>
      </c>
      <c r="AV25">
        <v>92.860000610351563</v>
      </c>
      <c r="AW25">
        <v>91.779998779296875</v>
      </c>
      <c r="AX25">
        <v>92.779998779296875</v>
      </c>
      <c r="AY25">
        <v>90.650001525878906</v>
      </c>
      <c r="AZ25">
        <v>90.889999389648438</v>
      </c>
      <c r="BA25" s="2">
        <f t="shared" si="17"/>
        <v>-1.1767289664622593E-2</v>
      </c>
      <c r="BB25" s="2">
        <f t="shared" si="18"/>
        <v>1.0778185095462023E-2</v>
      </c>
      <c r="BC25" s="2">
        <f t="shared" si="19"/>
        <v>1.2312020793716405E-2</v>
      </c>
      <c r="BD25" s="2">
        <f t="shared" si="20"/>
        <v>2.640531030709492E-3</v>
      </c>
      <c r="BE25">
        <v>20</v>
      </c>
      <c r="BF25">
        <v>5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6</v>
      </c>
      <c r="BO25">
        <v>2</v>
      </c>
      <c r="BP25">
        <v>6</v>
      </c>
      <c r="BQ25">
        <v>4</v>
      </c>
      <c r="BR25">
        <v>115</v>
      </c>
      <c r="BS25">
        <v>1</v>
      </c>
      <c r="BT25">
        <v>0</v>
      </c>
      <c r="BU25">
        <v>0</v>
      </c>
      <c r="BV25">
        <v>0</v>
      </c>
      <c r="BW25">
        <v>6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27</v>
      </c>
      <c r="CF25">
        <v>6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0</v>
      </c>
      <c r="CM25" t="s">
        <v>297</v>
      </c>
      <c r="CN25">
        <v>90.889999389648438</v>
      </c>
      <c r="CO25">
        <v>92.080001831054673</v>
      </c>
      <c r="CP25">
        <v>92.339996337890625</v>
      </c>
      <c r="CQ25">
        <v>90.839996337890625</v>
      </c>
      <c r="CR25">
        <v>92.019996643066406</v>
      </c>
      <c r="CS25" s="2">
        <f t="shared" si="21"/>
        <v>1.2923571000678424E-2</v>
      </c>
      <c r="CT25" s="2">
        <f t="shared" si="22"/>
        <v>2.8156218014626644E-3</v>
      </c>
      <c r="CU25" s="2">
        <f t="shared" si="23"/>
        <v>1.3466610214008967E-2</v>
      </c>
      <c r="CV25" s="2">
        <f t="shared" si="24"/>
        <v>1.2823303066971992E-2</v>
      </c>
      <c r="CW25">
        <v>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</v>
      </c>
      <c r="DG25">
        <v>7</v>
      </c>
      <c r="DH25">
        <v>10</v>
      </c>
      <c r="DI25">
        <v>24</v>
      </c>
      <c r="DJ25">
        <v>88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9</v>
      </c>
      <c r="DX25">
        <v>0</v>
      </c>
      <c r="DY25">
        <v>0</v>
      </c>
      <c r="DZ25">
        <v>0</v>
      </c>
      <c r="EA25">
        <v>2</v>
      </c>
      <c r="EB25">
        <v>0</v>
      </c>
      <c r="EC25">
        <v>1</v>
      </c>
      <c r="ED25">
        <v>0</v>
      </c>
      <c r="EE25" t="s">
        <v>298</v>
      </c>
      <c r="EF25">
        <v>92.019996643066406</v>
      </c>
      <c r="EG25">
        <v>91.629997253417955</v>
      </c>
      <c r="EH25">
        <v>93.360000610351563</v>
      </c>
      <c r="EI25">
        <v>90.930000305175781</v>
      </c>
      <c r="EJ25">
        <v>93.360000610351563</v>
      </c>
      <c r="EK25" s="2">
        <f t="shared" si="25"/>
        <v>-4.2562414202615972E-3</v>
      </c>
      <c r="EL25" s="2">
        <f t="shared" si="26"/>
        <v>1.8530455715761729E-2</v>
      </c>
      <c r="EM25" s="2">
        <f t="shared" si="27"/>
        <v>7.6393863278879648E-3</v>
      </c>
      <c r="EN25" s="2">
        <f t="shared" si="28"/>
        <v>2.6028280733605191E-2</v>
      </c>
      <c r="EO25">
        <v>8</v>
      </c>
      <c r="EP25">
        <v>87</v>
      </c>
      <c r="EQ25">
        <v>44</v>
      </c>
      <c r="ER25">
        <v>7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1</v>
      </c>
      <c r="FA25">
        <v>1</v>
      </c>
      <c r="FB25">
        <v>9</v>
      </c>
      <c r="FC25">
        <v>1</v>
      </c>
      <c r="FD25">
        <v>15</v>
      </c>
      <c r="FE25">
        <v>0</v>
      </c>
      <c r="FF25">
        <v>0</v>
      </c>
      <c r="FG25">
        <v>6</v>
      </c>
      <c r="FH25">
        <v>0</v>
      </c>
      <c r="FI25">
        <v>9</v>
      </c>
      <c r="FJ25">
        <v>9</v>
      </c>
      <c r="FK25">
        <v>1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299</v>
      </c>
      <c r="FX25">
        <v>93.360000610351563</v>
      </c>
      <c r="FY25">
        <v>93.339996337890625</v>
      </c>
      <c r="FZ25">
        <v>94.019996643066406</v>
      </c>
      <c r="GA25">
        <v>93.220001220703125</v>
      </c>
      <c r="GB25">
        <v>93.349998474121094</v>
      </c>
      <c r="GC25">
        <v>336</v>
      </c>
      <c r="GD25">
        <v>292</v>
      </c>
      <c r="GE25">
        <v>154</v>
      </c>
      <c r="GF25">
        <v>152</v>
      </c>
      <c r="GG25">
        <v>0</v>
      </c>
      <c r="GH25">
        <v>15</v>
      </c>
      <c r="GI25">
        <v>0</v>
      </c>
      <c r="GJ25">
        <v>7</v>
      </c>
      <c r="GK25">
        <v>0</v>
      </c>
      <c r="GL25">
        <v>213</v>
      </c>
      <c r="GM25">
        <v>0</v>
      </c>
      <c r="GN25">
        <v>97</v>
      </c>
      <c r="GO25">
        <v>2</v>
      </c>
      <c r="GP25">
        <v>1</v>
      </c>
      <c r="GQ25">
        <v>2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2.8</v>
      </c>
      <c r="GX25" t="s">
        <v>234</v>
      </c>
      <c r="GY25">
        <v>288837</v>
      </c>
      <c r="GZ25">
        <v>262916</v>
      </c>
      <c r="HC25">
        <v>1.83</v>
      </c>
      <c r="HD25">
        <v>6.6</v>
      </c>
      <c r="HE25">
        <v>0.59689999999999999</v>
      </c>
      <c r="HF25" s="2">
        <f t="shared" si="29"/>
        <v>-2.143161907626201E-4</v>
      </c>
      <c r="HG25" s="2">
        <f t="shared" si="30"/>
        <v>7.2325072267052093E-3</v>
      </c>
      <c r="HH25" s="2">
        <f t="shared" si="31"/>
        <v>1.2855701938654374E-3</v>
      </c>
      <c r="HI25" s="2">
        <f t="shared" si="32"/>
        <v>1.392579063126731E-3</v>
      </c>
      <c r="HJ25" s="3">
        <f t="shared" si="33"/>
        <v>94.015078535945051</v>
      </c>
      <c r="HK25" t="str">
        <f t="shared" si="34"/>
        <v>BOH</v>
      </c>
    </row>
    <row r="26" spans="1:219" hidden="1" x14ac:dyDescent="0.3">
      <c r="A26">
        <v>17</v>
      </c>
      <c r="B26" t="s">
        <v>300</v>
      </c>
      <c r="C26">
        <v>9</v>
      </c>
      <c r="D26">
        <v>0</v>
      </c>
      <c r="E26">
        <v>6</v>
      </c>
      <c r="F26">
        <v>0</v>
      </c>
      <c r="G26" t="s">
        <v>218</v>
      </c>
      <c r="H26" t="s">
        <v>218</v>
      </c>
      <c r="I26">
        <v>6</v>
      </c>
      <c r="J26">
        <v>0</v>
      </c>
      <c r="K26" t="s">
        <v>218</v>
      </c>
      <c r="L26" t="s">
        <v>218</v>
      </c>
      <c r="M26">
        <v>14</v>
      </c>
      <c r="N26">
        <v>17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 t="s">
        <v>250</v>
      </c>
      <c r="AV26">
        <v>71.519996643066406</v>
      </c>
      <c r="AW26">
        <v>70.980003356933594</v>
      </c>
      <c r="AX26">
        <v>73.519996643066406</v>
      </c>
      <c r="AY26">
        <v>70.610000610351563</v>
      </c>
      <c r="AZ26">
        <v>73.330001831054688</v>
      </c>
      <c r="BA26" s="2">
        <f t="shared" si="17"/>
        <v>-7.6076818905934651E-3</v>
      </c>
      <c r="BB26" s="2">
        <f t="shared" si="18"/>
        <v>3.454833245524036E-2</v>
      </c>
      <c r="BC26" s="2">
        <f t="shared" si="19"/>
        <v>5.2127744305874302E-3</v>
      </c>
      <c r="BD26" s="2">
        <f t="shared" si="20"/>
        <v>3.7092610838463491E-2</v>
      </c>
      <c r="BE26">
        <v>1</v>
      </c>
      <c r="BF26">
        <v>1</v>
      </c>
      <c r="BG26">
        <v>4</v>
      </c>
      <c r="BH26">
        <v>2</v>
      </c>
      <c r="BI26">
        <v>40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301</v>
      </c>
      <c r="CN26">
        <v>73.330001831054688</v>
      </c>
      <c r="CO26">
        <v>73.709999084472656</v>
      </c>
      <c r="CP26">
        <v>76.989997863769531</v>
      </c>
      <c r="CQ26">
        <v>73.5</v>
      </c>
      <c r="CR26">
        <v>76.430000305175781</v>
      </c>
      <c r="CS26" s="2">
        <f t="shared" si="21"/>
        <v>5.1553012907039619E-3</v>
      </c>
      <c r="CT26" s="2">
        <f t="shared" si="22"/>
        <v>4.26029207729125E-2</v>
      </c>
      <c r="CU26" s="2">
        <f t="shared" si="23"/>
        <v>2.848990463722445E-3</v>
      </c>
      <c r="CV26" s="2">
        <f t="shared" si="24"/>
        <v>3.8335735882201294E-2</v>
      </c>
      <c r="CW26">
        <v>3</v>
      </c>
      <c r="CX26">
        <v>3</v>
      </c>
      <c r="CY26">
        <v>7</v>
      </c>
      <c r="CZ26">
        <v>4</v>
      </c>
      <c r="DA26">
        <v>35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</v>
      </c>
      <c r="DH26">
        <v>0</v>
      </c>
      <c r="DI26">
        <v>0</v>
      </c>
      <c r="DJ26">
        <v>0</v>
      </c>
      <c r="DK26">
        <v>1</v>
      </c>
      <c r="DL26">
        <v>3</v>
      </c>
      <c r="DM26">
        <v>1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t="s">
        <v>302</v>
      </c>
      <c r="EF26">
        <v>76.430000305175781</v>
      </c>
      <c r="EG26">
        <v>76.430000305175781</v>
      </c>
      <c r="EH26">
        <v>76.849998474121094</v>
      </c>
      <c r="EI26">
        <v>74.800003051757813</v>
      </c>
      <c r="EJ26">
        <v>75.510002136230469</v>
      </c>
      <c r="EK26" s="2">
        <f t="shared" si="25"/>
        <v>0</v>
      </c>
      <c r="EL26" s="2">
        <f t="shared" si="26"/>
        <v>5.4651682145022695E-3</v>
      </c>
      <c r="EM26" s="2">
        <f t="shared" si="27"/>
        <v>2.1326668152683359E-2</v>
      </c>
      <c r="EN26" s="2">
        <f t="shared" si="28"/>
        <v>9.4027157248879334E-3</v>
      </c>
      <c r="EO26">
        <v>2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27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4</v>
      </c>
      <c r="FP26">
        <v>1</v>
      </c>
      <c r="FQ26">
        <v>1</v>
      </c>
      <c r="FR26">
        <v>0</v>
      </c>
      <c r="FS26">
        <v>2</v>
      </c>
      <c r="FT26">
        <v>1</v>
      </c>
      <c r="FU26">
        <v>1</v>
      </c>
      <c r="FV26">
        <v>0</v>
      </c>
      <c r="FW26" t="s">
        <v>303</v>
      </c>
      <c r="FX26">
        <v>75.510002136230469</v>
      </c>
      <c r="FY26">
        <v>75.430000305175781</v>
      </c>
      <c r="FZ26">
        <v>75.430000305175781</v>
      </c>
      <c r="GA26">
        <v>72.489997863769531</v>
      </c>
      <c r="GB26">
        <v>74.180000305175781</v>
      </c>
      <c r="GC26">
        <v>135</v>
      </c>
      <c r="GD26">
        <v>33</v>
      </c>
      <c r="GE26">
        <v>55</v>
      </c>
      <c r="GF26">
        <v>31</v>
      </c>
      <c r="GG26">
        <v>0</v>
      </c>
      <c r="GH26">
        <v>81</v>
      </c>
      <c r="GI26">
        <v>0</v>
      </c>
      <c r="GJ26">
        <v>39</v>
      </c>
      <c r="GK26">
        <v>4</v>
      </c>
      <c r="GL26">
        <v>29</v>
      </c>
      <c r="GM26">
        <v>3</v>
      </c>
      <c r="GN26">
        <v>27</v>
      </c>
      <c r="GO26">
        <v>2</v>
      </c>
      <c r="GP26">
        <v>0</v>
      </c>
      <c r="GQ26">
        <v>2</v>
      </c>
      <c r="GR26">
        <v>0</v>
      </c>
      <c r="GS26">
        <v>2</v>
      </c>
      <c r="GT26">
        <v>1</v>
      </c>
      <c r="GU26">
        <v>1</v>
      </c>
      <c r="GV26">
        <v>0</v>
      </c>
      <c r="GW26">
        <v>1.5</v>
      </c>
      <c r="GX26" t="s">
        <v>228</v>
      </c>
      <c r="GY26">
        <v>25493</v>
      </c>
      <c r="GZ26">
        <v>35583</v>
      </c>
      <c r="HA26">
        <v>1.0149999999999999</v>
      </c>
      <c r="HB26">
        <v>1.403</v>
      </c>
      <c r="HC26">
        <v>1.18</v>
      </c>
      <c r="HD26">
        <v>2.23</v>
      </c>
      <c r="HE26">
        <v>0.27329999999999999</v>
      </c>
      <c r="HF26" s="2">
        <f t="shared" si="29"/>
        <v>-1.0606102443460053E-3</v>
      </c>
      <c r="HG26" s="2">
        <f t="shared" si="30"/>
        <v>0</v>
      </c>
      <c r="HH26" s="2">
        <f t="shared" si="31"/>
        <v>3.8976566744154173E-2</v>
      </c>
      <c r="HI26" s="2">
        <f t="shared" si="32"/>
        <v>2.2782453955966564E-2</v>
      </c>
      <c r="HJ26" s="3">
        <f t="shared" si="33"/>
        <v>75.430000305175781</v>
      </c>
      <c r="HK26" t="str">
        <f t="shared" si="34"/>
        <v>BBSI</v>
      </c>
    </row>
    <row r="27" spans="1:219" hidden="1" x14ac:dyDescent="0.3">
      <c r="A27">
        <v>18</v>
      </c>
      <c r="B27" t="s">
        <v>304</v>
      </c>
      <c r="C27">
        <v>10</v>
      </c>
      <c r="D27">
        <v>0</v>
      </c>
      <c r="E27">
        <v>6</v>
      </c>
      <c r="F27">
        <v>0</v>
      </c>
      <c r="G27" t="s">
        <v>218</v>
      </c>
      <c r="H27" t="s">
        <v>218</v>
      </c>
      <c r="I27">
        <v>6</v>
      </c>
      <c r="J27">
        <v>0</v>
      </c>
      <c r="K27" t="s">
        <v>218</v>
      </c>
      <c r="L27" t="s">
        <v>218</v>
      </c>
      <c r="M27">
        <v>12</v>
      </c>
      <c r="N27">
        <v>30</v>
      </c>
      <c r="O27">
        <v>62</v>
      </c>
      <c r="P27">
        <v>74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4</v>
      </c>
      <c r="Y27">
        <v>1</v>
      </c>
      <c r="Z27">
        <v>9</v>
      </c>
      <c r="AA27">
        <v>1</v>
      </c>
      <c r="AB27">
        <v>16</v>
      </c>
      <c r="AC27">
        <v>1</v>
      </c>
      <c r="AD27">
        <v>0</v>
      </c>
      <c r="AE27">
        <v>0</v>
      </c>
      <c r="AF27">
        <v>0</v>
      </c>
      <c r="AG27">
        <v>9</v>
      </c>
      <c r="AH27">
        <v>9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305</v>
      </c>
      <c r="AV27">
        <v>63.389999389648438</v>
      </c>
      <c r="AW27">
        <v>63.189998626708977</v>
      </c>
      <c r="AX27">
        <v>63.900001525878913</v>
      </c>
      <c r="AY27">
        <v>63.009998321533203</v>
      </c>
      <c r="AZ27">
        <v>63.619998931884773</v>
      </c>
      <c r="BA27" s="2">
        <f t="shared" si="17"/>
        <v>-3.1650699048271225E-3</v>
      </c>
      <c r="BB27" s="2">
        <f t="shared" si="18"/>
        <v>1.1111156216207507E-2</v>
      </c>
      <c r="BC27" s="2">
        <f t="shared" si="19"/>
        <v>2.8485568774754277E-3</v>
      </c>
      <c r="BD27" s="2">
        <f t="shared" si="20"/>
        <v>9.5881895723493038E-3</v>
      </c>
      <c r="BE27">
        <v>76</v>
      </c>
      <c r="BF27">
        <v>106</v>
      </c>
      <c r="BG27">
        <v>4</v>
      </c>
      <c r="BH27">
        <v>0</v>
      </c>
      <c r="BI27">
        <v>0</v>
      </c>
      <c r="BJ27">
        <v>1</v>
      </c>
      <c r="BK27">
        <v>4</v>
      </c>
      <c r="BL27">
        <v>0</v>
      </c>
      <c r="BM27">
        <v>0</v>
      </c>
      <c r="BN27">
        <v>8</v>
      </c>
      <c r="BO27">
        <v>8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t="s">
        <v>306</v>
      </c>
      <c r="CN27">
        <v>63.619998931884773</v>
      </c>
      <c r="CO27">
        <v>63.759998321533203</v>
      </c>
      <c r="CP27">
        <v>64.680000305175781</v>
      </c>
      <c r="CQ27">
        <v>63.459999084472663</v>
      </c>
      <c r="CR27">
        <v>63.950000762939453</v>
      </c>
      <c r="CS27" s="2">
        <f t="shared" si="21"/>
        <v>2.1957244876706916E-3</v>
      </c>
      <c r="CT27" s="2">
        <f t="shared" si="22"/>
        <v>1.4223901968178576E-2</v>
      </c>
      <c r="CU27" s="2">
        <f t="shared" si="23"/>
        <v>4.7051324491522717E-3</v>
      </c>
      <c r="CV27" s="2">
        <f t="shared" si="24"/>
        <v>7.6622622771063131E-3</v>
      </c>
      <c r="CW27">
        <v>25</v>
      </c>
      <c r="CX27">
        <v>93</v>
      </c>
      <c r="CY27">
        <v>53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</v>
      </c>
      <c r="DG27">
        <v>5</v>
      </c>
      <c r="DH27">
        <v>8</v>
      </c>
      <c r="DI27">
        <v>3</v>
      </c>
      <c r="DJ27">
        <v>0</v>
      </c>
      <c r="DK27">
        <v>1</v>
      </c>
      <c r="DL27">
        <v>29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t="s">
        <v>307</v>
      </c>
      <c r="EF27">
        <v>63.950000762939453</v>
      </c>
      <c r="EG27">
        <v>64.900001525878906</v>
      </c>
      <c r="EH27">
        <v>67.239997863769531</v>
      </c>
      <c r="EI27">
        <v>64.75</v>
      </c>
      <c r="EJ27">
        <v>65.849998474121094</v>
      </c>
      <c r="EK27" s="2">
        <f t="shared" si="25"/>
        <v>1.4637915879873176E-2</v>
      </c>
      <c r="EL27" s="2">
        <f t="shared" si="26"/>
        <v>3.4800660503165659E-2</v>
      </c>
      <c r="EM27" s="2">
        <f t="shared" si="27"/>
        <v>2.3112715308503118E-3</v>
      </c>
      <c r="EN27" s="2">
        <f t="shared" si="28"/>
        <v>1.6704608953839073E-2</v>
      </c>
      <c r="EO27">
        <v>0</v>
      </c>
      <c r="EP27">
        <v>2</v>
      </c>
      <c r="EQ27">
        <v>54</v>
      </c>
      <c r="ER27">
        <v>54</v>
      </c>
      <c r="ES27">
        <v>85</v>
      </c>
      <c r="ET27">
        <v>1</v>
      </c>
      <c r="EU27">
        <v>1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2</v>
      </c>
      <c r="FE27">
        <v>1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308</v>
      </c>
      <c r="FX27">
        <v>65.849998474121094</v>
      </c>
      <c r="FY27">
        <v>66.239997863769531</v>
      </c>
      <c r="FZ27">
        <v>66.30999755859375</v>
      </c>
      <c r="GA27">
        <v>65.989997863769531</v>
      </c>
      <c r="GB27">
        <v>66.260002136230469</v>
      </c>
      <c r="GC27">
        <v>732</v>
      </c>
      <c r="GD27">
        <v>63</v>
      </c>
      <c r="GE27">
        <v>366</v>
      </c>
      <c r="GF27">
        <v>31</v>
      </c>
      <c r="GG27">
        <v>0</v>
      </c>
      <c r="GH27">
        <v>215</v>
      </c>
      <c r="GI27">
        <v>0</v>
      </c>
      <c r="GJ27">
        <v>139</v>
      </c>
      <c r="GK27">
        <v>2</v>
      </c>
      <c r="GL27">
        <v>9</v>
      </c>
      <c r="GM27">
        <v>2</v>
      </c>
      <c r="GN27">
        <v>0</v>
      </c>
      <c r="GO27">
        <v>1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1.9</v>
      </c>
      <c r="GX27" t="s">
        <v>218</v>
      </c>
      <c r="GY27">
        <v>2001687</v>
      </c>
      <c r="GZ27">
        <v>909433</v>
      </c>
      <c r="HA27">
        <v>1.0029999999999999</v>
      </c>
      <c r="HB27">
        <v>1.736</v>
      </c>
      <c r="HC27">
        <v>1.05</v>
      </c>
      <c r="HD27">
        <v>3.42</v>
      </c>
      <c r="HE27">
        <v>0</v>
      </c>
      <c r="HF27" s="2">
        <f t="shared" si="29"/>
        <v>5.8876721350522576E-3</v>
      </c>
      <c r="HG27" s="2">
        <f t="shared" si="30"/>
        <v>1.0556431518846665E-3</v>
      </c>
      <c r="HH27" s="2">
        <f t="shared" si="31"/>
        <v>3.7741547110878848E-3</v>
      </c>
      <c r="HI27" s="2">
        <f t="shared" si="32"/>
        <v>4.0749209742826364E-3</v>
      </c>
      <c r="HJ27" s="3">
        <f t="shared" si="33"/>
        <v>66.309923663895276</v>
      </c>
      <c r="HK27" t="str">
        <f t="shared" si="34"/>
        <v>BERY</v>
      </c>
    </row>
    <row r="28" spans="1:219" hidden="1" x14ac:dyDescent="0.3">
      <c r="A28">
        <v>19</v>
      </c>
      <c r="B28" t="s">
        <v>309</v>
      </c>
      <c r="C28">
        <v>10</v>
      </c>
      <c r="D28">
        <v>0</v>
      </c>
      <c r="E28">
        <v>6</v>
      </c>
      <c r="F28">
        <v>0</v>
      </c>
      <c r="G28" t="s">
        <v>218</v>
      </c>
      <c r="H28" t="s">
        <v>218</v>
      </c>
      <c r="I28">
        <v>6</v>
      </c>
      <c r="J28">
        <v>0</v>
      </c>
      <c r="K28" t="s">
        <v>218</v>
      </c>
      <c r="L28" t="s">
        <v>218</v>
      </c>
      <c r="M28">
        <v>0</v>
      </c>
      <c r="N28">
        <v>0</v>
      </c>
      <c r="O28">
        <v>0</v>
      </c>
      <c r="P28">
        <v>1</v>
      </c>
      <c r="Q28">
        <v>167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310</v>
      </c>
      <c r="AV28">
        <v>62</v>
      </c>
      <c r="AW28">
        <v>61.340000152587891</v>
      </c>
      <c r="AX28">
        <v>62.380001068115227</v>
      </c>
      <c r="AY28">
        <v>60.479999542236328</v>
      </c>
      <c r="AZ28">
        <v>60.990001678466797</v>
      </c>
      <c r="BA28" s="2">
        <f t="shared" si="17"/>
        <v>-1.0759697518264E-2</v>
      </c>
      <c r="BB28" s="2">
        <f t="shared" si="18"/>
        <v>1.6672024650844719E-2</v>
      </c>
      <c r="BC28" s="2">
        <f t="shared" si="19"/>
        <v>1.4020225109426909E-2</v>
      </c>
      <c r="BD28" s="2">
        <f t="shared" si="20"/>
        <v>8.3620613575180469E-3</v>
      </c>
      <c r="BE28">
        <v>51</v>
      </c>
      <c r="BF28">
        <v>30</v>
      </c>
      <c r="BG28">
        <v>12</v>
      </c>
      <c r="BH28">
        <v>2</v>
      </c>
      <c r="BI28">
        <v>0</v>
      </c>
      <c r="BJ28">
        <v>2</v>
      </c>
      <c r="BK28">
        <v>14</v>
      </c>
      <c r="BL28">
        <v>0</v>
      </c>
      <c r="BM28">
        <v>0</v>
      </c>
      <c r="BN28">
        <v>18</v>
      </c>
      <c r="BO28">
        <v>8</v>
      </c>
      <c r="BP28">
        <v>8</v>
      </c>
      <c r="BQ28">
        <v>5</v>
      </c>
      <c r="BR28">
        <v>27</v>
      </c>
      <c r="BS28">
        <v>1</v>
      </c>
      <c r="BT28">
        <v>23</v>
      </c>
      <c r="BU28">
        <v>0</v>
      </c>
      <c r="BV28">
        <v>0</v>
      </c>
      <c r="BW28">
        <v>44</v>
      </c>
      <c r="BX28">
        <v>14</v>
      </c>
      <c r="BY28">
        <v>11</v>
      </c>
      <c r="BZ28">
        <v>11</v>
      </c>
      <c r="CA28">
        <v>2</v>
      </c>
      <c r="CB28">
        <v>2</v>
      </c>
      <c r="CC28">
        <v>1</v>
      </c>
      <c r="CD28">
        <v>1</v>
      </c>
      <c r="CE28">
        <v>23</v>
      </c>
      <c r="CF28">
        <v>22</v>
      </c>
      <c r="CG28">
        <v>3</v>
      </c>
      <c r="CH28">
        <v>3</v>
      </c>
      <c r="CI28">
        <v>1</v>
      </c>
      <c r="CJ28">
        <v>1</v>
      </c>
      <c r="CK28">
        <v>1</v>
      </c>
      <c r="CL28">
        <v>1</v>
      </c>
      <c r="CM28" t="s">
        <v>311</v>
      </c>
      <c r="CN28">
        <v>60.990001678466797</v>
      </c>
      <c r="CO28">
        <v>61.729999542236328</v>
      </c>
      <c r="CP28">
        <v>61.729999542236328</v>
      </c>
      <c r="CQ28">
        <v>60.080001831054688</v>
      </c>
      <c r="CR28">
        <v>60.909999847412109</v>
      </c>
      <c r="CS28" s="2">
        <f t="shared" si="21"/>
        <v>1.1987653802965181E-2</v>
      </c>
      <c r="CT28" s="2">
        <f t="shared" si="22"/>
        <v>0</v>
      </c>
      <c r="CU28" s="2">
        <f t="shared" si="23"/>
        <v>2.6729268158388608E-2</v>
      </c>
      <c r="CV28" s="2">
        <f t="shared" si="24"/>
        <v>1.3626629755978947E-2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152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 t="s">
        <v>312</v>
      </c>
      <c r="EF28">
        <v>60.909999847412109</v>
      </c>
      <c r="EG28">
        <v>60.650001525878913</v>
      </c>
      <c r="EH28">
        <v>61.209999084472663</v>
      </c>
      <c r="EI28">
        <v>59.099998474121087</v>
      </c>
      <c r="EJ28">
        <v>60.959999084472663</v>
      </c>
      <c r="EK28" s="2">
        <f t="shared" si="25"/>
        <v>-4.2868642208071517E-3</v>
      </c>
      <c r="EL28" s="2">
        <f t="shared" si="26"/>
        <v>9.1487921413121454E-3</v>
      </c>
      <c r="EM28" s="2">
        <f t="shared" si="27"/>
        <v>2.5556521232673823E-2</v>
      </c>
      <c r="EN28" s="2">
        <f t="shared" si="28"/>
        <v>3.0511821494192626E-2</v>
      </c>
      <c r="EO28">
        <v>37</v>
      </c>
      <c r="EP28">
        <v>15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</v>
      </c>
      <c r="EY28">
        <v>13</v>
      </c>
      <c r="EZ28">
        <v>11</v>
      </c>
      <c r="FA28">
        <v>15</v>
      </c>
      <c r="FB28">
        <v>47</v>
      </c>
      <c r="FC28">
        <v>0</v>
      </c>
      <c r="FD28">
        <v>0</v>
      </c>
      <c r="FE28">
        <v>0</v>
      </c>
      <c r="FF28">
        <v>0</v>
      </c>
      <c r="FG28">
        <v>5</v>
      </c>
      <c r="FH28">
        <v>0</v>
      </c>
      <c r="FI28">
        <v>47</v>
      </c>
      <c r="FJ28">
        <v>0</v>
      </c>
      <c r="FK28">
        <v>1</v>
      </c>
      <c r="FL28">
        <v>0</v>
      </c>
      <c r="FM28">
        <v>2</v>
      </c>
      <c r="FN28">
        <v>0</v>
      </c>
      <c r="FO28">
        <v>8</v>
      </c>
      <c r="FP28">
        <v>1</v>
      </c>
      <c r="FQ28">
        <v>17</v>
      </c>
      <c r="FR28">
        <v>17</v>
      </c>
      <c r="FS28">
        <v>2</v>
      </c>
      <c r="FT28">
        <v>1</v>
      </c>
      <c r="FU28">
        <v>2</v>
      </c>
      <c r="FV28">
        <v>2</v>
      </c>
      <c r="FW28" t="s">
        <v>286</v>
      </c>
      <c r="FX28">
        <v>60.959999084472663</v>
      </c>
      <c r="FY28">
        <v>60.970001220703118</v>
      </c>
      <c r="FZ28">
        <v>61.5</v>
      </c>
      <c r="GA28">
        <v>59.319999694824219</v>
      </c>
      <c r="GB28">
        <v>60.119998931884773</v>
      </c>
      <c r="GC28">
        <v>315</v>
      </c>
      <c r="GD28">
        <v>317</v>
      </c>
      <c r="GE28">
        <v>52</v>
      </c>
      <c r="GF28">
        <v>251</v>
      </c>
      <c r="GG28">
        <v>0</v>
      </c>
      <c r="GH28">
        <v>170</v>
      </c>
      <c r="GI28">
        <v>0</v>
      </c>
      <c r="GJ28">
        <v>0</v>
      </c>
      <c r="GK28">
        <v>0</v>
      </c>
      <c r="GL28">
        <v>226</v>
      </c>
      <c r="GM28">
        <v>0</v>
      </c>
      <c r="GN28">
        <v>199</v>
      </c>
      <c r="GO28">
        <v>3</v>
      </c>
      <c r="GP28">
        <v>2</v>
      </c>
      <c r="GQ28">
        <v>1</v>
      </c>
      <c r="GR28">
        <v>0</v>
      </c>
      <c r="GS28">
        <v>3</v>
      </c>
      <c r="GT28">
        <v>2</v>
      </c>
      <c r="GU28">
        <v>3</v>
      </c>
      <c r="GV28">
        <v>2</v>
      </c>
      <c r="GW28">
        <v>2.6</v>
      </c>
      <c r="GX28" t="s">
        <v>234</v>
      </c>
      <c r="GY28">
        <v>172085</v>
      </c>
      <c r="GZ28">
        <v>360700</v>
      </c>
      <c r="HC28">
        <v>16.09</v>
      </c>
      <c r="HD28">
        <v>7.33</v>
      </c>
      <c r="HE28">
        <v>0</v>
      </c>
      <c r="HF28" s="2">
        <f t="shared" si="29"/>
        <v>1.6405012350662052E-4</v>
      </c>
      <c r="HG28" s="2">
        <f t="shared" si="30"/>
        <v>8.617866330030588E-3</v>
      </c>
      <c r="HH28" s="2">
        <f t="shared" si="31"/>
        <v>2.7062514233944568E-2</v>
      </c>
      <c r="HI28" s="2">
        <f t="shared" si="32"/>
        <v>1.3306707439681431E-2</v>
      </c>
      <c r="HJ28" s="3">
        <f t="shared" si="33"/>
        <v>61.495432541364941</v>
      </c>
      <c r="HK28" t="str">
        <f t="shared" si="34"/>
        <v>BJRI</v>
      </c>
    </row>
    <row r="29" spans="1:219" hidden="1" x14ac:dyDescent="0.3">
      <c r="A29">
        <v>20</v>
      </c>
      <c r="B29" t="s">
        <v>313</v>
      </c>
      <c r="C29">
        <v>9</v>
      </c>
      <c r="D29">
        <v>0</v>
      </c>
      <c r="E29">
        <v>6</v>
      </c>
      <c r="F29">
        <v>0</v>
      </c>
      <c r="G29" t="s">
        <v>218</v>
      </c>
      <c r="H29" t="s">
        <v>218</v>
      </c>
      <c r="I29">
        <v>6</v>
      </c>
      <c r="J29">
        <v>0</v>
      </c>
      <c r="K29" t="s">
        <v>218</v>
      </c>
      <c r="L29" t="s">
        <v>218</v>
      </c>
      <c r="M29">
        <v>25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</v>
      </c>
      <c r="W29">
        <v>14</v>
      </c>
      <c r="X29">
        <v>17</v>
      </c>
      <c r="Y29">
        <v>13</v>
      </c>
      <c r="Z29">
        <v>105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33</v>
      </c>
      <c r="AN29">
        <v>8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 t="s">
        <v>314</v>
      </c>
      <c r="AV29">
        <v>47.099998474121087</v>
      </c>
      <c r="AW29">
        <v>46.689998626708977</v>
      </c>
      <c r="AX29">
        <v>47.360000610351563</v>
      </c>
      <c r="AY29">
        <v>46.299999237060547</v>
      </c>
      <c r="AZ29">
        <v>46.790000915527337</v>
      </c>
      <c r="BA29" s="2">
        <f t="shared" si="17"/>
        <v>-8.7813206140805455E-3</v>
      </c>
      <c r="BB29" s="2">
        <f t="shared" si="18"/>
        <v>1.4147001161485262E-2</v>
      </c>
      <c r="BC29" s="2">
        <f t="shared" si="19"/>
        <v>8.3529535472149918E-3</v>
      </c>
      <c r="BD29" s="2">
        <f t="shared" si="20"/>
        <v>1.0472358813401583E-2</v>
      </c>
      <c r="BE29">
        <v>122</v>
      </c>
      <c r="BF29">
        <v>25</v>
      </c>
      <c r="BG29">
        <v>14</v>
      </c>
      <c r="BH29">
        <v>0</v>
      </c>
      <c r="BI29">
        <v>0</v>
      </c>
      <c r="BJ29">
        <v>1</v>
      </c>
      <c r="BK29">
        <v>14</v>
      </c>
      <c r="BL29">
        <v>0</v>
      </c>
      <c r="BM29">
        <v>0</v>
      </c>
      <c r="BN29">
        <v>23</v>
      </c>
      <c r="BO29">
        <v>2</v>
      </c>
      <c r="BP29">
        <v>2</v>
      </c>
      <c r="BQ29">
        <v>5</v>
      </c>
      <c r="BR29">
        <v>13</v>
      </c>
      <c r="BS29">
        <v>0</v>
      </c>
      <c r="BT29">
        <v>0</v>
      </c>
      <c r="BU29">
        <v>0</v>
      </c>
      <c r="BV29">
        <v>0</v>
      </c>
      <c r="BW29">
        <v>17</v>
      </c>
      <c r="BX29">
        <v>14</v>
      </c>
      <c r="BY29">
        <v>13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315</v>
      </c>
      <c r="CN29">
        <v>46.790000915527337</v>
      </c>
      <c r="CO29">
        <v>47.590000152587891</v>
      </c>
      <c r="CP29">
        <v>48.049999237060547</v>
      </c>
      <c r="CQ29">
        <v>47.080001831054688</v>
      </c>
      <c r="CR29">
        <v>47.270000457763672</v>
      </c>
      <c r="CS29" s="2">
        <f t="shared" si="21"/>
        <v>1.6810238169689296E-2</v>
      </c>
      <c r="CT29" s="2">
        <f t="shared" si="22"/>
        <v>9.5733421805730412E-3</v>
      </c>
      <c r="CU29" s="2">
        <f t="shared" si="23"/>
        <v>1.071650178394612E-2</v>
      </c>
      <c r="CV29" s="2">
        <f t="shared" si="24"/>
        <v>4.0194335703201967E-3</v>
      </c>
      <c r="CW29">
        <v>49</v>
      </c>
      <c r="CX29">
        <v>40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21</v>
      </c>
      <c r="DG29">
        <v>20</v>
      </c>
      <c r="DH29">
        <v>14</v>
      </c>
      <c r="DI29">
        <v>9</v>
      </c>
      <c r="DJ29">
        <v>44</v>
      </c>
      <c r="DK29">
        <v>0</v>
      </c>
      <c r="DL29">
        <v>0</v>
      </c>
      <c r="DM29">
        <v>0</v>
      </c>
      <c r="DN29">
        <v>0</v>
      </c>
      <c r="DO29">
        <v>40</v>
      </c>
      <c r="DP29">
        <v>0</v>
      </c>
      <c r="DQ29">
        <v>39</v>
      </c>
      <c r="DR29">
        <v>0</v>
      </c>
      <c r="DS29">
        <v>2</v>
      </c>
      <c r="DT29">
        <v>0</v>
      </c>
      <c r="DU29">
        <v>2</v>
      </c>
      <c r="DV29">
        <v>0</v>
      </c>
      <c r="DW29">
        <v>12</v>
      </c>
      <c r="DX29">
        <v>1</v>
      </c>
      <c r="DY29">
        <v>3</v>
      </c>
      <c r="DZ29">
        <v>3</v>
      </c>
      <c r="EA29">
        <v>1</v>
      </c>
      <c r="EB29">
        <v>1</v>
      </c>
      <c r="EC29">
        <v>1</v>
      </c>
      <c r="ED29">
        <v>1</v>
      </c>
      <c r="EE29" t="s">
        <v>316</v>
      </c>
      <c r="EF29">
        <v>47.270000457763672</v>
      </c>
      <c r="EG29">
        <v>47.040000915527337</v>
      </c>
      <c r="EH29">
        <v>47.930000305175781</v>
      </c>
      <c r="EI29">
        <v>46.540000915527337</v>
      </c>
      <c r="EJ29">
        <v>47.380001068115227</v>
      </c>
      <c r="EK29" s="2">
        <f t="shared" si="25"/>
        <v>-4.8894459557804471E-3</v>
      </c>
      <c r="EL29" s="2">
        <f t="shared" si="26"/>
        <v>1.856873323558772E-2</v>
      </c>
      <c r="EM29" s="2">
        <f t="shared" si="27"/>
        <v>1.0629251493805891E-2</v>
      </c>
      <c r="EN29" s="2">
        <f t="shared" si="28"/>
        <v>1.772900239871833E-2</v>
      </c>
      <c r="EO29">
        <v>45</v>
      </c>
      <c r="EP29">
        <v>62</v>
      </c>
      <c r="EQ29">
        <v>32</v>
      </c>
      <c r="ER29">
        <v>5</v>
      </c>
      <c r="ES29">
        <v>0</v>
      </c>
      <c r="ET29">
        <v>1</v>
      </c>
      <c r="EU29">
        <v>4</v>
      </c>
      <c r="EV29">
        <v>0</v>
      </c>
      <c r="EW29">
        <v>0</v>
      </c>
      <c r="EX29">
        <v>10</v>
      </c>
      <c r="EY29">
        <v>1</v>
      </c>
      <c r="EZ29">
        <v>4</v>
      </c>
      <c r="FA29">
        <v>9</v>
      </c>
      <c r="FB29">
        <v>32</v>
      </c>
      <c r="FC29">
        <v>2</v>
      </c>
      <c r="FD29">
        <v>56</v>
      </c>
      <c r="FE29">
        <v>0</v>
      </c>
      <c r="FF29">
        <v>0</v>
      </c>
      <c r="FG29">
        <v>6</v>
      </c>
      <c r="FH29">
        <v>4</v>
      </c>
      <c r="FI29">
        <v>32</v>
      </c>
      <c r="FJ29">
        <v>32</v>
      </c>
      <c r="FK29">
        <v>1</v>
      </c>
      <c r="FL29">
        <v>1</v>
      </c>
      <c r="FM29">
        <v>1</v>
      </c>
      <c r="FN29">
        <v>1</v>
      </c>
      <c r="FO29">
        <v>16</v>
      </c>
      <c r="FP29">
        <v>6</v>
      </c>
      <c r="FQ29">
        <v>2</v>
      </c>
      <c r="FR29">
        <v>2</v>
      </c>
      <c r="FS29">
        <v>1</v>
      </c>
      <c r="FT29">
        <v>1</v>
      </c>
      <c r="FU29">
        <v>1</v>
      </c>
      <c r="FV29">
        <v>1</v>
      </c>
      <c r="FW29" t="s">
        <v>317</v>
      </c>
      <c r="FX29">
        <v>47.380001068115227</v>
      </c>
      <c r="FY29">
        <v>47.389999389648438</v>
      </c>
      <c r="FZ29">
        <v>48.549999237060547</v>
      </c>
      <c r="GA29">
        <v>47.099998474121087</v>
      </c>
      <c r="GB29">
        <v>47.930000305175781</v>
      </c>
      <c r="GC29">
        <v>427</v>
      </c>
      <c r="GD29">
        <v>370</v>
      </c>
      <c r="GE29">
        <v>233</v>
      </c>
      <c r="GF29">
        <v>164</v>
      </c>
      <c r="GG29">
        <v>0</v>
      </c>
      <c r="GH29">
        <v>5</v>
      </c>
      <c r="GI29">
        <v>0</v>
      </c>
      <c r="GJ29">
        <v>5</v>
      </c>
      <c r="GK29">
        <v>0</v>
      </c>
      <c r="GL29">
        <v>194</v>
      </c>
      <c r="GM29">
        <v>0</v>
      </c>
      <c r="GN29">
        <v>76</v>
      </c>
      <c r="GO29">
        <v>4</v>
      </c>
      <c r="GP29">
        <v>3</v>
      </c>
      <c r="GQ29">
        <v>1</v>
      </c>
      <c r="GR29">
        <v>1</v>
      </c>
      <c r="GS29">
        <v>2</v>
      </c>
      <c r="GT29">
        <v>2</v>
      </c>
      <c r="GU29">
        <v>2</v>
      </c>
      <c r="GV29">
        <v>2</v>
      </c>
      <c r="GW29">
        <v>3.2</v>
      </c>
      <c r="GX29" t="s">
        <v>234</v>
      </c>
      <c r="GY29">
        <v>592660</v>
      </c>
      <c r="GZ29">
        <v>517416</v>
      </c>
      <c r="HA29">
        <v>1.679</v>
      </c>
      <c r="HB29">
        <v>1.8420000000000001</v>
      </c>
      <c r="HC29">
        <v>0.11</v>
      </c>
      <c r="HD29">
        <v>3.31</v>
      </c>
      <c r="HE29">
        <v>0</v>
      </c>
      <c r="HF29" s="2">
        <f t="shared" si="29"/>
        <v>2.1097956661708661E-4</v>
      </c>
      <c r="HG29" s="2">
        <f t="shared" si="30"/>
        <v>2.3892891156352958E-2</v>
      </c>
      <c r="HH29" s="2">
        <f t="shared" si="31"/>
        <v>6.1194538776613294E-3</v>
      </c>
      <c r="HI29" s="2">
        <f t="shared" si="32"/>
        <v>1.7316958601501731E-2</v>
      </c>
      <c r="HJ29" s="3">
        <f t="shared" si="33"/>
        <v>48.522283486964938</v>
      </c>
      <c r="HK29" t="str">
        <f t="shared" si="34"/>
        <v>BHF</v>
      </c>
    </row>
    <row r="30" spans="1:219" hidden="1" x14ac:dyDescent="0.3">
      <c r="A30">
        <v>21</v>
      </c>
      <c r="B30" t="s">
        <v>318</v>
      </c>
      <c r="C30">
        <v>10</v>
      </c>
      <c r="D30">
        <v>0</v>
      </c>
      <c r="E30">
        <v>6</v>
      </c>
      <c r="F30">
        <v>0</v>
      </c>
      <c r="G30" t="s">
        <v>218</v>
      </c>
      <c r="H30" t="s">
        <v>218</v>
      </c>
      <c r="I30">
        <v>6</v>
      </c>
      <c r="J30">
        <v>0</v>
      </c>
      <c r="K30" t="s">
        <v>218</v>
      </c>
      <c r="L30" t="s">
        <v>218</v>
      </c>
      <c r="M30">
        <v>138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56</v>
      </c>
      <c r="W30">
        <v>7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41</v>
      </c>
      <c r="AN30">
        <v>4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 t="s">
        <v>319</v>
      </c>
      <c r="AV30">
        <v>52.810001373291023</v>
      </c>
      <c r="AW30">
        <v>52.919998168945313</v>
      </c>
      <c r="AX30">
        <v>53.799999237060547</v>
      </c>
      <c r="AY30">
        <v>52.909999847412109</v>
      </c>
      <c r="AZ30">
        <v>53.180000305175781</v>
      </c>
      <c r="BA30" s="2">
        <f t="shared" si="17"/>
        <v>2.0785487426346894E-3</v>
      </c>
      <c r="BB30" s="2">
        <f t="shared" si="18"/>
        <v>1.6356897408820736E-2</v>
      </c>
      <c r="BC30" s="2">
        <f t="shared" si="19"/>
        <v>1.889327641562133E-4</v>
      </c>
      <c r="BD30" s="2">
        <f t="shared" si="20"/>
        <v>5.0771052315581322E-3</v>
      </c>
      <c r="BE30">
        <v>1</v>
      </c>
      <c r="BF30">
        <v>89</v>
      </c>
      <c r="BG30">
        <v>91</v>
      </c>
      <c r="BH30">
        <v>14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t="s">
        <v>320</v>
      </c>
      <c r="CN30">
        <v>53.180000305175781</v>
      </c>
      <c r="CO30">
        <v>53.270000457763672</v>
      </c>
      <c r="CP30">
        <v>53.509998321533203</v>
      </c>
      <c r="CQ30">
        <v>52.779998779296882</v>
      </c>
      <c r="CR30">
        <v>53.099998474121087</v>
      </c>
      <c r="CS30" s="2">
        <f t="shared" si="21"/>
        <v>1.6895091386238681E-3</v>
      </c>
      <c r="CT30" s="2">
        <f t="shared" si="22"/>
        <v>4.4851031825383636E-3</v>
      </c>
      <c r="CU30" s="2">
        <f t="shared" si="23"/>
        <v>9.1984545570878984E-3</v>
      </c>
      <c r="CV30" s="2">
        <f t="shared" si="24"/>
        <v>6.0263597743822617E-3</v>
      </c>
      <c r="CW30">
        <v>50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58</v>
      </c>
      <c r="DG30">
        <v>32</v>
      </c>
      <c r="DH30">
        <v>41</v>
      </c>
      <c r="DI30">
        <v>9</v>
      </c>
      <c r="DJ30">
        <v>24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t="s">
        <v>321</v>
      </c>
      <c r="EF30">
        <v>53.099998474121087</v>
      </c>
      <c r="EG30">
        <v>53</v>
      </c>
      <c r="EH30">
        <v>53.479999542236328</v>
      </c>
      <c r="EI30">
        <v>52.970001220703118</v>
      </c>
      <c r="EJ30">
        <v>53.380001068115227</v>
      </c>
      <c r="EK30" s="2">
        <f t="shared" si="25"/>
        <v>-1.8867636626620499E-3</v>
      </c>
      <c r="EL30" s="2">
        <f t="shared" si="26"/>
        <v>8.9753093931357331E-3</v>
      </c>
      <c r="EM30" s="2">
        <f t="shared" si="27"/>
        <v>5.6601470371475671E-4</v>
      </c>
      <c r="EN30" s="2">
        <f t="shared" si="28"/>
        <v>7.6807763058852618E-3</v>
      </c>
      <c r="EO30">
        <v>61</v>
      </c>
      <c r="EP30">
        <v>133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239</v>
      </c>
      <c r="FX30">
        <v>53.380001068115227</v>
      </c>
      <c r="FY30">
        <v>53.419998168945313</v>
      </c>
      <c r="FZ30">
        <v>53.419998168945313</v>
      </c>
      <c r="GA30">
        <v>52.990001678466797</v>
      </c>
      <c r="GB30">
        <v>53.159999847412109</v>
      </c>
      <c r="GC30">
        <v>581</v>
      </c>
      <c r="GD30">
        <v>232</v>
      </c>
      <c r="GE30">
        <v>244</v>
      </c>
      <c r="GF30">
        <v>165</v>
      </c>
      <c r="GG30">
        <v>0</v>
      </c>
      <c r="GH30">
        <v>14</v>
      </c>
      <c r="GI30">
        <v>0</v>
      </c>
      <c r="GJ30">
        <v>0</v>
      </c>
      <c r="GK30">
        <v>0</v>
      </c>
      <c r="GL30">
        <v>25</v>
      </c>
      <c r="GM30">
        <v>0</v>
      </c>
      <c r="GN30">
        <v>24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2.6</v>
      </c>
      <c r="GX30" t="s">
        <v>234</v>
      </c>
      <c r="GY30">
        <v>628823</v>
      </c>
      <c r="GZ30">
        <v>1486700</v>
      </c>
      <c r="HA30">
        <v>0.83399999999999996</v>
      </c>
      <c r="HB30">
        <v>1.246</v>
      </c>
      <c r="HC30">
        <v>2.2200000000000002</v>
      </c>
      <c r="HD30">
        <v>3.59</v>
      </c>
      <c r="HE30">
        <v>0.19189999999999999</v>
      </c>
      <c r="HF30" s="2">
        <f t="shared" si="29"/>
        <v>7.4872898167444024E-4</v>
      </c>
      <c r="HG30" s="2">
        <f t="shared" si="30"/>
        <v>0</v>
      </c>
      <c r="HH30" s="2">
        <f t="shared" si="31"/>
        <v>8.0493542721326028E-3</v>
      </c>
      <c r="HI30" s="2">
        <f t="shared" si="32"/>
        <v>3.1978587177062812E-3</v>
      </c>
      <c r="HJ30" s="3">
        <f t="shared" si="33"/>
        <v>53.419998168945313</v>
      </c>
      <c r="HK30" t="str">
        <f t="shared" si="34"/>
        <v>BRO</v>
      </c>
    </row>
    <row r="31" spans="1:219" hidden="1" x14ac:dyDescent="0.3">
      <c r="A31">
        <v>22</v>
      </c>
      <c r="B31" t="s">
        <v>322</v>
      </c>
      <c r="C31">
        <v>9</v>
      </c>
      <c r="D31">
        <v>0</v>
      </c>
      <c r="E31">
        <v>6</v>
      </c>
      <c r="F31">
        <v>0</v>
      </c>
      <c r="G31" t="s">
        <v>218</v>
      </c>
      <c r="H31" t="s">
        <v>218</v>
      </c>
      <c r="I31">
        <v>6</v>
      </c>
      <c r="J31">
        <v>0</v>
      </c>
      <c r="K31" t="s">
        <v>218</v>
      </c>
      <c r="L31" t="s">
        <v>218</v>
      </c>
      <c r="M31">
        <v>7</v>
      </c>
      <c r="N31">
        <v>4</v>
      </c>
      <c r="O31">
        <v>3</v>
      </c>
      <c r="P31">
        <v>3</v>
      </c>
      <c r="Q31">
        <v>13</v>
      </c>
      <c r="R31">
        <v>1</v>
      </c>
      <c r="S31">
        <v>19</v>
      </c>
      <c r="T31">
        <v>1</v>
      </c>
      <c r="U31">
        <v>13</v>
      </c>
      <c r="V31">
        <v>8</v>
      </c>
      <c r="W31">
        <v>11</v>
      </c>
      <c r="X31">
        <v>5</v>
      </c>
      <c r="Y31">
        <v>18</v>
      </c>
      <c r="Z31">
        <v>130</v>
      </c>
      <c r="AA31">
        <v>0</v>
      </c>
      <c r="AB31">
        <v>0</v>
      </c>
      <c r="AC31">
        <v>0</v>
      </c>
      <c r="AD31">
        <v>0</v>
      </c>
      <c r="AE31">
        <v>23</v>
      </c>
      <c r="AF31">
        <v>19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24</v>
      </c>
      <c r="AN31">
        <v>23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 t="s">
        <v>323</v>
      </c>
      <c r="AV31">
        <v>105.65000152587891</v>
      </c>
      <c r="AW31">
        <v>105.90000152587891</v>
      </c>
      <c r="AX31">
        <v>107.4899978637695</v>
      </c>
      <c r="AY31">
        <v>104.7200012207031</v>
      </c>
      <c r="AZ31">
        <v>107.129997253418</v>
      </c>
      <c r="BA31" s="2">
        <f t="shared" si="17"/>
        <v>2.3607176241532413E-3</v>
      </c>
      <c r="BB31" s="2">
        <f t="shared" si="18"/>
        <v>1.4792039905942911E-2</v>
      </c>
      <c r="BC31" s="2">
        <f t="shared" si="19"/>
        <v>1.11425900677391E-2</v>
      </c>
      <c r="BD31" s="2">
        <f t="shared" si="20"/>
        <v>2.2495996401586837E-2</v>
      </c>
      <c r="BE31">
        <v>64</v>
      </c>
      <c r="BF31">
        <v>52</v>
      </c>
      <c r="BG31">
        <v>19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</v>
      </c>
      <c r="BO31">
        <v>10</v>
      </c>
      <c r="BP31">
        <v>6</v>
      </c>
      <c r="BQ31">
        <v>12</v>
      </c>
      <c r="BR31">
        <v>19</v>
      </c>
      <c r="BS31">
        <v>1</v>
      </c>
      <c r="BT31">
        <v>81</v>
      </c>
      <c r="BU31">
        <v>0</v>
      </c>
      <c r="BV31">
        <v>0</v>
      </c>
      <c r="BW31">
        <v>0</v>
      </c>
      <c r="BX31">
        <v>0</v>
      </c>
      <c r="BY31">
        <v>19</v>
      </c>
      <c r="BZ31">
        <v>19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1</v>
      </c>
      <c r="CM31" t="s">
        <v>324</v>
      </c>
      <c r="CN31">
        <v>107.129997253418</v>
      </c>
      <c r="CO31">
        <v>109.19000244140619</v>
      </c>
      <c r="CP31">
        <v>111.8199996948242</v>
      </c>
      <c r="CQ31">
        <v>108.3300018310547</v>
      </c>
      <c r="CR31">
        <v>110.86000061035161</v>
      </c>
      <c r="CS31" s="2">
        <f t="shared" si="21"/>
        <v>1.8866243629710011E-2</v>
      </c>
      <c r="CT31" s="2">
        <f t="shared" si="22"/>
        <v>2.3519918266819206E-2</v>
      </c>
      <c r="CU31" s="2">
        <f t="shared" si="23"/>
        <v>7.8761845509893735E-3</v>
      </c>
      <c r="CV31" s="2">
        <f t="shared" si="24"/>
        <v>2.2821565626625739E-2</v>
      </c>
      <c r="CW31">
        <v>49</v>
      </c>
      <c r="CX31">
        <v>36</v>
      </c>
      <c r="CY31">
        <v>12</v>
      </c>
      <c r="CZ31">
        <v>42</v>
      </c>
      <c r="DA31">
        <v>8</v>
      </c>
      <c r="DB31">
        <v>1</v>
      </c>
      <c r="DC31">
        <v>4</v>
      </c>
      <c r="DD31">
        <v>1</v>
      </c>
      <c r="DE31">
        <v>1</v>
      </c>
      <c r="DF31">
        <v>13</v>
      </c>
      <c r="DG31">
        <v>10</v>
      </c>
      <c r="DH31">
        <v>16</v>
      </c>
      <c r="DI31">
        <v>8</v>
      </c>
      <c r="DJ31">
        <v>8</v>
      </c>
      <c r="DK31">
        <v>2</v>
      </c>
      <c r="DL31">
        <v>55</v>
      </c>
      <c r="DM31">
        <v>2</v>
      </c>
      <c r="DN31">
        <v>55</v>
      </c>
      <c r="DO31">
        <v>9</v>
      </c>
      <c r="DP31">
        <v>4</v>
      </c>
      <c r="DQ31">
        <v>8</v>
      </c>
      <c r="DR31">
        <v>8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t="s">
        <v>325</v>
      </c>
      <c r="EF31">
        <v>110.86000061035161</v>
      </c>
      <c r="EG31">
        <v>111.1999969482422</v>
      </c>
      <c r="EH31">
        <v>112.2900009155273</v>
      </c>
      <c r="EI31">
        <v>108.4100036621094</v>
      </c>
      <c r="EJ31">
        <v>112.1999969482422</v>
      </c>
      <c r="EK31" s="2">
        <f t="shared" si="25"/>
        <v>3.0575211081061981E-3</v>
      </c>
      <c r="EL31" s="2">
        <f t="shared" si="26"/>
        <v>9.7070438899103939E-3</v>
      </c>
      <c r="EM31" s="2">
        <f t="shared" si="27"/>
        <v>2.5089868369613355E-2</v>
      </c>
      <c r="EN31" s="2">
        <f t="shared" si="28"/>
        <v>3.3778907212280274E-2</v>
      </c>
      <c r="EO31">
        <v>50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31</v>
      </c>
      <c r="EY31">
        <v>10</v>
      </c>
      <c r="EZ31">
        <v>15</v>
      </c>
      <c r="FA31">
        <v>34</v>
      </c>
      <c r="FB31">
        <v>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70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5</v>
      </c>
      <c r="FP31">
        <v>0</v>
      </c>
      <c r="FQ31">
        <v>15</v>
      </c>
      <c r="FR31">
        <v>15</v>
      </c>
      <c r="FS31">
        <v>1</v>
      </c>
      <c r="FT31">
        <v>0</v>
      </c>
      <c r="FU31">
        <v>1</v>
      </c>
      <c r="FV31">
        <v>1</v>
      </c>
      <c r="FW31" t="s">
        <v>326</v>
      </c>
      <c r="FX31">
        <v>112.1999969482422</v>
      </c>
      <c r="FY31">
        <v>113</v>
      </c>
      <c r="FZ31">
        <v>113.9700012207031</v>
      </c>
      <c r="GA31">
        <v>112.0500030517578</v>
      </c>
      <c r="GB31">
        <v>112.51999664306641</v>
      </c>
      <c r="GC31">
        <v>373</v>
      </c>
      <c r="GD31">
        <v>468</v>
      </c>
      <c r="GE31">
        <v>207</v>
      </c>
      <c r="GF31">
        <v>215</v>
      </c>
      <c r="GG31">
        <v>14</v>
      </c>
      <c r="GH31">
        <v>67</v>
      </c>
      <c r="GI31">
        <v>1</v>
      </c>
      <c r="GJ31">
        <v>50</v>
      </c>
      <c r="GK31">
        <v>55</v>
      </c>
      <c r="GL31">
        <v>227</v>
      </c>
      <c r="GM31">
        <v>55</v>
      </c>
      <c r="GN31">
        <v>78</v>
      </c>
      <c r="GO31">
        <v>3</v>
      </c>
      <c r="GP31">
        <v>2</v>
      </c>
      <c r="GQ31">
        <v>2</v>
      </c>
      <c r="GR31">
        <v>1</v>
      </c>
      <c r="GS31">
        <v>3</v>
      </c>
      <c r="GT31">
        <v>1</v>
      </c>
      <c r="GU31">
        <v>2</v>
      </c>
      <c r="GV31">
        <v>1</v>
      </c>
      <c r="GW31">
        <v>1.9</v>
      </c>
      <c r="GX31" t="s">
        <v>218</v>
      </c>
      <c r="GY31">
        <v>655781</v>
      </c>
      <c r="GZ31">
        <v>835283</v>
      </c>
      <c r="HA31">
        <v>0.90200000000000002</v>
      </c>
      <c r="HB31">
        <v>1.6259999999999999</v>
      </c>
      <c r="HC31">
        <v>0.92</v>
      </c>
      <c r="HD31">
        <v>2.81</v>
      </c>
      <c r="HE31">
        <v>0.1709</v>
      </c>
      <c r="HF31" s="2">
        <f t="shared" si="29"/>
        <v>7.0796730244052641E-3</v>
      </c>
      <c r="HG31" s="2">
        <f t="shared" si="30"/>
        <v>8.5110222893187704E-3</v>
      </c>
      <c r="HH31" s="2">
        <f t="shared" si="31"/>
        <v>8.4070526393115186E-3</v>
      </c>
      <c r="HI31" s="2">
        <f t="shared" si="32"/>
        <v>4.1769783623395451E-3</v>
      </c>
      <c r="HJ31" s="3">
        <f t="shared" si="33"/>
        <v>113.96174551869302</v>
      </c>
      <c r="HK31" t="str">
        <f t="shared" si="34"/>
        <v>BC</v>
      </c>
    </row>
    <row r="32" spans="1:219" hidden="1" x14ac:dyDescent="0.3">
      <c r="A32">
        <v>23</v>
      </c>
      <c r="B32" t="s">
        <v>327</v>
      </c>
      <c r="C32">
        <v>9</v>
      </c>
      <c r="D32">
        <v>0</v>
      </c>
      <c r="E32">
        <v>6</v>
      </c>
      <c r="F32">
        <v>0</v>
      </c>
      <c r="G32" t="s">
        <v>218</v>
      </c>
      <c r="H32" t="s">
        <v>218</v>
      </c>
      <c r="I32">
        <v>6</v>
      </c>
      <c r="J32">
        <v>0</v>
      </c>
      <c r="K32" t="s">
        <v>218</v>
      </c>
      <c r="L32" t="s">
        <v>218</v>
      </c>
      <c r="M32">
        <v>135</v>
      </c>
      <c r="N32">
        <v>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328</v>
      </c>
      <c r="AV32">
        <v>60.659999847412109</v>
      </c>
      <c r="AW32">
        <v>60.880001068115227</v>
      </c>
      <c r="AX32">
        <v>60.909999847412109</v>
      </c>
      <c r="AY32">
        <v>60.119998931884773</v>
      </c>
      <c r="AZ32">
        <v>60.340000152587891</v>
      </c>
      <c r="BA32" s="2">
        <f t="shared" si="17"/>
        <v>3.6136862162169381E-3</v>
      </c>
      <c r="BB32" s="2">
        <f t="shared" si="18"/>
        <v>4.925099223778151E-4</v>
      </c>
      <c r="BC32" s="2">
        <f t="shared" si="19"/>
        <v>1.2483609114594674E-2</v>
      </c>
      <c r="BD32" s="2">
        <f t="shared" si="20"/>
        <v>3.6460261873844102E-3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2</v>
      </c>
      <c r="BP32">
        <v>6</v>
      </c>
      <c r="BQ32">
        <v>7</v>
      </c>
      <c r="BR32">
        <v>177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 t="s">
        <v>329</v>
      </c>
      <c r="CN32">
        <v>60.340000152587891</v>
      </c>
      <c r="CO32">
        <v>60.900001525878913</v>
      </c>
      <c r="CP32">
        <v>61.860000610351563</v>
      </c>
      <c r="CQ32">
        <v>60.549999237060547</v>
      </c>
      <c r="CR32">
        <v>61.549999237060547</v>
      </c>
      <c r="CS32" s="2">
        <f t="shared" si="21"/>
        <v>9.1954246183895139E-3</v>
      </c>
      <c r="CT32" s="2">
        <f t="shared" si="22"/>
        <v>1.5518898722933439E-2</v>
      </c>
      <c r="CU32" s="2">
        <f t="shared" si="23"/>
        <v>5.7471638760080435E-3</v>
      </c>
      <c r="CV32" s="2">
        <f t="shared" si="24"/>
        <v>1.6246953897570138E-2</v>
      </c>
      <c r="CW32">
        <v>22</v>
      </c>
      <c r="CX32">
        <v>14</v>
      </c>
      <c r="CY32">
        <v>133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11</v>
      </c>
      <c r="DG32">
        <v>4</v>
      </c>
      <c r="DH32">
        <v>5</v>
      </c>
      <c r="DI32">
        <v>4</v>
      </c>
      <c r="DJ32">
        <v>6</v>
      </c>
      <c r="DK32">
        <v>1</v>
      </c>
      <c r="DL32">
        <v>30</v>
      </c>
      <c r="DM32">
        <v>0</v>
      </c>
      <c r="DN32">
        <v>0</v>
      </c>
      <c r="DO32">
        <v>3</v>
      </c>
      <c r="DP32">
        <v>0</v>
      </c>
      <c r="DQ32">
        <v>6</v>
      </c>
      <c r="DR32">
        <v>6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t="s">
        <v>330</v>
      </c>
      <c r="EF32">
        <v>61.549999237060547</v>
      </c>
      <c r="EG32">
        <v>61.599998474121087</v>
      </c>
      <c r="EH32">
        <v>62.040000915527337</v>
      </c>
      <c r="EI32">
        <v>61.270000457763672</v>
      </c>
      <c r="EJ32">
        <v>62.020000457763672</v>
      </c>
      <c r="EK32" s="2">
        <f t="shared" si="25"/>
        <v>8.1167594641329277E-4</v>
      </c>
      <c r="EL32" s="2">
        <f t="shared" si="26"/>
        <v>7.0922378290314558E-3</v>
      </c>
      <c r="EM32" s="2">
        <f t="shared" si="27"/>
        <v>5.3571107878525037E-3</v>
      </c>
      <c r="EN32" s="2">
        <f t="shared" si="28"/>
        <v>1.2092873177431795E-2</v>
      </c>
      <c r="EO32">
        <v>109</v>
      </c>
      <c r="EP32">
        <v>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69</v>
      </c>
      <c r="EY32">
        <v>19</v>
      </c>
      <c r="EZ32">
        <v>15</v>
      </c>
      <c r="FA32">
        <v>10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331</v>
      </c>
      <c r="FX32">
        <v>62.020000457763672</v>
      </c>
      <c r="FY32">
        <v>61.400001525878913</v>
      </c>
      <c r="FZ32">
        <v>61.400001525878913</v>
      </c>
      <c r="GA32">
        <v>59.950000762939453</v>
      </c>
      <c r="GB32">
        <v>60.830001831054688</v>
      </c>
      <c r="GC32">
        <v>481</v>
      </c>
      <c r="GD32">
        <v>340</v>
      </c>
      <c r="GE32">
        <v>285</v>
      </c>
      <c r="GF32">
        <v>145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185</v>
      </c>
      <c r="GM32">
        <v>0</v>
      </c>
      <c r="GN32">
        <v>8</v>
      </c>
      <c r="GO32">
        <v>2</v>
      </c>
      <c r="GP32">
        <v>2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2.4</v>
      </c>
      <c r="GX32" t="s">
        <v>218</v>
      </c>
      <c r="GY32">
        <v>1910101</v>
      </c>
      <c r="GZ32">
        <v>1705283</v>
      </c>
      <c r="HA32">
        <v>0.48399999999999999</v>
      </c>
      <c r="HB32">
        <v>1.169</v>
      </c>
      <c r="HC32">
        <v>1.39</v>
      </c>
      <c r="HD32">
        <v>2.13</v>
      </c>
      <c r="HE32">
        <v>0.41689998</v>
      </c>
      <c r="HF32" s="2">
        <f t="shared" si="29"/>
        <v>-1.0097702222750637E-2</v>
      </c>
      <c r="HG32" s="2">
        <f t="shared" si="30"/>
        <v>0</v>
      </c>
      <c r="HH32" s="2">
        <f t="shared" si="31"/>
        <v>2.3615647017994124E-2</v>
      </c>
      <c r="HI32" s="2">
        <f t="shared" si="32"/>
        <v>1.4466563235675967E-2</v>
      </c>
      <c r="HJ32" s="3">
        <f t="shared" si="33"/>
        <v>61.400001525878913</v>
      </c>
      <c r="HK32" t="str">
        <f t="shared" si="34"/>
        <v>CAH</v>
      </c>
    </row>
    <row r="33" spans="1:219" hidden="1" x14ac:dyDescent="0.3">
      <c r="A33">
        <v>24</v>
      </c>
      <c r="B33" t="s">
        <v>332</v>
      </c>
      <c r="C33">
        <v>10</v>
      </c>
      <c r="D33">
        <v>0</v>
      </c>
      <c r="E33">
        <v>6</v>
      </c>
      <c r="F33">
        <v>0</v>
      </c>
      <c r="G33" t="s">
        <v>218</v>
      </c>
      <c r="H33" t="s">
        <v>218</v>
      </c>
      <c r="I33">
        <v>6</v>
      </c>
      <c r="J33">
        <v>0</v>
      </c>
      <c r="K33" t="s">
        <v>218</v>
      </c>
      <c r="L33" t="s">
        <v>218</v>
      </c>
      <c r="M33">
        <v>10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1</v>
      </c>
      <c r="X33">
        <v>0</v>
      </c>
      <c r="Y33">
        <v>2</v>
      </c>
      <c r="Z33">
        <v>175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15</v>
      </c>
      <c r="AN33">
        <v>5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 t="s">
        <v>333</v>
      </c>
      <c r="AV33">
        <v>133.19000244140619</v>
      </c>
      <c r="AW33">
        <v>132.6499938964844</v>
      </c>
      <c r="AX33">
        <v>133.5</v>
      </c>
      <c r="AY33">
        <v>131.88999938964841</v>
      </c>
      <c r="AZ33">
        <v>133.24000549316409</v>
      </c>
      <c r="BA33" s="2">
        <f t="shared" si="17"/>
        <v>-4.0709277781285635E-3</v>
      </c>
      <c r="BB33" s="2">
        <f t="shared" si="18"/>
        <v>6.3670869177198108E-3</v>
      </c>
      <c r="BC33" s="2">
        <f t="shared" si="19"/>
        <v>5.7293218379570465E-3</v>
      </c>
      <c r="BD33" s="2">
        <f t="shared" si="20"/>
        <v>1.0132137855435208E-2</v>
      </c>
      <c r="BE33">
        <v>138</v>
      </c>
      <c r="BF33">
        <v>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</v>
      </c>
      <c r="BO33">
        <v>11</v>
      </c>
      <c r="BP33">
        <v>14</v>
      </c>
      <c r="BQ33">
        <v>4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t="s">
        <v>248</v>
      </c>
      <c r="CN33">
        <v>133.24000549316409</v>
      </c>
      <c r="CO33">
        <v>134.25</v>
      </c>
      <c r="CP33">
        <v>138</v>
      </c>
      <c r="CQ33">
        <v>134.19999694824219</v>
      </c>
      <c r="CR33">
        <v>136.94000244140619</v>
      </c>
      <c r="CS33" s="2">
        <f t="shared" si="21"/>
        <v>7.5232365499880993E-3</v>
      </c>
      <c r="CT33" s="2">
        <f t="shared" si="22"/>
        <v>2.7173913043478271E-2</v>
      </c>
      <c r="CU33" s="2">
        <f t="shared" si="23"/>
        <v>3.7246221048647943E-4</v>
      </c>
      <c r="CV33" s="2">
        <f t="shared" si="24"/>
        <v>2.0008802718814001E-2</v>
      </c>
      <c r="CW33">
        <v>2</v>
      </c>
      <c r="CX33">
        <v>1</v>
      </c>
      <c r="CY33">
        <v>5</v>
      </c>
      <c r="CZ33">
        <v>117</v>
      </c>
      <c r="DA33">
        <v>70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2</v>
      </c>
      <c r="DM33">
        <v>1</v>
      </c>
      <c r="DN33">
        <v>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t="s">
        <v>334</v>
      </c>
      <c r="EF33">
        <v>136.94000244140619</v>
      </c>
      <c r="EG33">
        <v>136.8800048828125</v>
      </c>
      <c r="EH33">
        <v>137.94999694824219</v>
      </c>
      <c r="EI33">
        <v>134.99000549316409</v>
      </c>
      <c r="EJ33">
        <v>137.4100036621094</v>
      </c>
      <c r="EK33" s="2">
        <f t="shared" si="25"/>
        <v>-4.3832230021512153E-4</v>
      </c>
      <c r="EL33" s="2">
        <f t="shared" si="26"/>
        <v>7.75637614425706E-3</v>
      </c>
      <c r="EM33" s="2">
        <f t="shared" si="27"/>
        <v>1.3807709835096049E-2</v>
      </c>
      <c r="EN33" s="2">
        <f t="shared" si="28"/>
        <v>1.7611513750454999E-2</v>
      </c>
      <c r="EO33">
        <v>45</v>
      </c>
      <c r="EP33">
        <v>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</v>
      </c>
      <c r="EY33">
        <v>18</v>
      </c>
      <c r="EZ33">
        <v>20</v>
      </c>
      <c r="FA33">
        <v>41</v>
      </c>
      <c r="FB33">
        <v>53</v>
      </c>
      <c r="FC33">
        <v>0</v>
      </c>
      <c r="FD33">
        <v>0</v>
      </c>
      <c r="FE33">
        <v>0</v>
      </c>
      <c r="FF33">
        <v>0</v>
      </c>
      <c r="FG33">
        <v>5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27</v>
      </c>
      <c r="FP33">
        <v>5</v>
      </c>
      <c r="FQ33">
        <v>18</v>
      </c>
      <c r="FR33">
        <v>0</v>
      </c>
      <c r="FS33">
        <v>1</v>
      </c>
      <c r="FT33">
        <v>1</v>
      </c>
      <c r="FU33">
        <v>1</v>
      </c>
      <c r="FV33">
        <v>0</v>
      </c>
      <c r="FW33" t="s">
        <v>335</v>
      </c>
      <c r="FX33">
        <v>137.4100036621094</v>
      </c>
      <c r="FY33">
        <v>138</v>
      </c>
      <c r="FZ33">
        <v>138.6600036621094</v>
      </c>
      <c r="GA33">
        <v>137.1300048828125</v>
      </c>
      <c r="GB33">
        <v>137.8999938964844</v>
      </c>
      <c r="GC33">
        <v>405</v>
      </c>
      <c r="GD33">
        <v>401</v>
      </c>
      <c r="GE33">
        <v>245</v>
      </c>
      <c r="GF33">
        <v>158</v>
      </c>
      <c r="GG33">
        <v>0</v>
      </c>
      <c r="GH33">
        <v>187</v>
      </c>
      <c r="GI33">
        <v>0</v>
      </c>
      <c r="GJ33">
        <v>187</v>
      </c>
      <c r="GK33">
        <v>2</v>
      </c>
      <c r="GL33">
        <v>229</v>
      </c>
      <c r="GM33">
        <v>2</v>
      </c>
      <c r="GN33">
        <v>53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1</v>
      </c>
      <c r="GU33">
        <v>0</v>
      </c>
      <c r="GV33">
        <v>0</v>
      </c>
      <c r="GW33">
        <v>1.7</v>
      </c>
      <c r="GX33" t="s">
        <v>218</v>
      </c>
      <c r="GY33">
        <v>789149</v>
      </c>
      <c r="GZ33">
        <v>835166</v>
      </c>
      <c r="HA33">
        <v>0.219</v>
      </c>
      <c r="HB33">
        <v>2.4239999999999999</v>
      </c>
      <c r="HC33">
        <v>3.58</v>
      </c>
      <c r="HD33">
        <v>3.13</v>
      </c>
      <c r="HE33">
        <v>0</v>
      </c>
      <c r="HF33" s="2">
        <f t="shared" si="29"/>
        <v>4.2753357818159365E-3</v>
      </c>
      <c r="HG33" s="2">
        <f t="shared" si="30"/>
        <v>4.7598705082809722E-3</v>
      </c>
      <c r="HH33" s="2">
        <f t="shared" si="31"/>
        <v>6.304312443387694E-3</v>
      </c>
      <c r="HI33" s="2">
        <f t="shared" si="32"/>
        <v>5.583676923509473E-3</v>
      </c>
      <c r="HJ33" s="3">
        <f t="shared" si="33"/>
        <v>138.65686213014277</v>
      </c>
      <c r="HK33" t="str">
        <f t="shared" si="34"/>
        <v>KMX</v>
      </c>
    </row>
    <row r="34" spans="1:219" hidden="1" x14ac:dyDescent="0.3">
      <c r="A34">
        <v>25</v>
      </c>
      <c r="B34" t="s">
        <v>336</v>
      </c>
      <c r="C34">
        <v>11</v>
      </c>
      <c r="D34">
        <v>0</v>
      </c>
      <c r="E34">
        <v>6</v>
      </c>
      <c r="F34">
        <v>0</v>
      </c>
      <c r="G34" t="s">
        <v>218</v>
      </c>
      <c r="H34" t="s">
        <v>218</v>
      </c>
      <c r="I34">
        <v>6</v>
      </c>
      <c r="J34">
        <v>0</v>
      </c>
      <c r="K34" t="s">
        <v>218</v>
      </c>
      <c r="L34" t="s">
        <v>218</v>
      </c>
      <c r="M34">
        <v>42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</v>
      </c>
      <c r="W34">
        <v>11</v>
      </c>
      <c r="X34">
        <v>4</v>
      </c>
      <c r="Y34">
        <v>8</v>
      </c>
      <c r="Z34">
        <v>117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6</v>
      </c>
      <c r="AH34">
        <v>0</v>
      </c>
      <c r="AI34">
        <v>2</v>
      </c>
      <c r="AJ34">
        <v>0</v>
      </c>
      <c r="AK34">
        <v>2</v>
      </c>
      <c r="AL34">
        <v>0</v>
      </c>
      <c r="AM34">
        <v>49</v>
      </c>
      <c r="AN34">
        <v>5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 t="s">
        <v>337</v>
      </c>
      <c r="AV34">
        <v>103.19000244140619</v>
      </c>
      <c r="AW34">
        <v>111.4700012207031</v>
      </c>
      <c r="AX34">
        <v>116.9199981689453</v>
      </c>
      <c r="AY34">
        <v>106.2399978637695</v>
      </c>
      <c r="AZ34">
        <v>108.7900009155273</v>
      </c>
      <c r="BA34" s="2">
        <f t="shared" si="17"/>
        <v>7.4280063592204182E-2</v>
      </c>
      <c r="BB34" s="2">
        <f t="shared" si="18"/>
        <v>4.6613043393715636E-2</v>
      </c>
      <c r="BC34" s="2">
        <f t="shared" si="19"/>
        <v>4.6918482996860633E-2</v>
      </c>
      <c r="BD34" s="2">
        <f t="shared" si="20"/>
        <v>2.3439682234563164E-2</v>
      </c>
      <c r="BE34">
        <v>2</v>
      </c>
      <c r="BF34">
        <v>0</v>
      </c>
      <c r="BG34">
        <v>2</v>
      </c>
      <c r="BH34">
        <v>2</v>
      </c>
      <c r="BI34">
        <v>6</v>
      </c>
      <c r="BJ34">
        <v>1</v>
      </c>
      <c r="BK34">
        <v>10</v>
      </c>
      <c r="BL34">
        <v>1</v>
      </c>
      <c r="BM34">
        <v>6</v>
      </c>
      <c r="BN34">
        <v>1</v>
      </c>
      <c r="BO34">
        <v>0</v>
      </c>
      <c r="BP34">
        <v>0</v>
      </c>
      <c r="BQ34">
        <v>0</v>
      </c>
      <c r="BR34">
        <v>185</v>
      </c>
      <c r="BS34">
        <v>1</v>
      </c>
      <c r="BT34">
        <v>1</v>
      </c>
      <c r="BU34">
        <v>1</v>
      </c>
      <c r="BV34">
        <v>1</v>
      </c>
      <c r="BW34">
        <v>10</v>
      </c>
      <c r="BX34">
        <v>10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12</v>
      </c>
      <c r="CF34">
        <v>10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 t="s">
        <v>338</v>
      </c>
      <c r="CN34">
        <v>108.7900009155273</v>
      </c>
      <c r="CO34">
        <v>109.7099990844727</v>
      </c>
      <c r="CP34">
        <v>112.5500030517578</v>
      </c>
      <c r="CQ34">
        <v>108.6800003051758</v>
      </c>
      <c r="CR34">
        <v>111.5100021362305</v>
      </c>
      <c r="CS34" s="2">
        <f t="shared" si="21"/>
        <v>8.3857276148278093E-3</v>
      </c>
      <c r="CT34" s="2">
        <f t="shared" si="22"/>
        <v>2.5233264240597908E-2</v>
      </c>
      <c r="CU34" s="2">
        <f t="shared" si="23"/>
        <v>9.3883765189337609E-3</v>
      </c>
      <c r="CV34" s="2">
        <f t="shared" si="24"/>
        <v>2.5378905720020661E-2</v>
      </c>
      <c r="CW34">
        <v>27</v>
      </c>
      <c r="CX34">
        <v>29</v>
      </c>
      <c r="CY34">
        <v>10</v>
      </c>
      <c r="CZ34">
        <v>67</v>
      </c>
      <c r="DA34">
        <v>55</v>
      </c>
      <c r="DB34">
        <v>0</v>
      </c>
      <c r="DC34">
        <v>0</v>
      </c>
      <c r="DD34">
        <v>0</v>
      </c>
      <c r="DE34">
        <v>0</v>
      </c>
      <c r="DF34">
        <v>13</v>
      </c>
      <c r="DG34">
        <v>1</v>
      </c>
      <c r="DH34">
        <v>2</v>
      </c>
      <c r="DI34">
        <v>2</v>
      </c>
      <c r="DJ34">
        <v>2</v>
      </c>
      <c r="DK34">
        <v>1</v>
      </c>
      <c r="DL34">
        <v>20</v>
      </c>
      <c r="DM34">
        <v>1</v>
      </c>
      <c r="DN34">
        <v>20</v>
      </c>
      <c r="DO34">
        <v>0</v>
      </c>
      <c r="DP34">
        <v>0</v>
      </c>
      <c r="DQ34">
        <v>2</v>
      </c>
      <c r="DR34">
        <v>2</v>
      </c>
      <c r="DS34">
        <v>0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t="s">
        <v>339</v>
      </c>
      <c r="EF34">
        <v>111.5100021362305</v>
      </c>
      <c r="EG34">
        <v>111.0899963378906</v>
      </c>
      <c r="EH34">
        <v>111.6999969482422</v>
      </c>
      <c r="EI34">
        <v>108.9199981689453</v>
      </c>
      <c r="EJ34">
        <v>111.4100036621094</v>
      </c>
      <c r="EK34" s="2">
        <f t="shared" si="25"/>
        <v>-3.7807706560941678E-3</v>
      </c>
      <c r="EL34" s="2">
        <f t="shared" si="26"/>
        <v>5.4610620144802668E-3</v>
      </c>
      <c r="EM34" s="2">
        <f t="shared" si="27"/>
        <v>1.9533695566476106E-2</v>
      </c>
      <c r="EN34" s="2">
        <f t="shared" si="28"/>
        <v>2.2349927397147695E-2</v>
      </c>
      <c r="EO34">
        <v>23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45</v>
      </c>
      <c r="EY34">
        <v>14</v>
      </c>
      <c r="EZ34">
        <v>17</v>
      </c>
      <c r="FA34">
        <v>24</v>
      </c>
      <c r="FB34">
        <v>84</v>
      </c>
      <c r="FC34">
        <v>0</v>
      </c>
      <c r="FD34">
        <v>0</v>
      </c>
      <c r="FE34">
        <v>0</v>
      </c>
      <c r="FF34">
        <v>0</v>
      </c>
      <c r="FG34">
        <v>3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1</v>
      </c>
      <c r="FP34">
        <v>0</v>
      </c>
      <c r="FQ34">
        <v>11</v>
      </c>
      <c r="FR34">
        <v>11</v>
      </c>
      <c r="FS34">
        <v>1</v>
      </c>
      <c r="FT34">
        <v>0</v>
      </c>
      <c r="FU34">
        <v>1</v>
      </c>
      <c r="FV34">
        <v>1</v>
      </c>
      <c r="FW34" t="s">
        <v>340</v>
      </c>
      <c r="FX34">
        <v>111.4100036621094</v>
      </c>
      <c r="FY34">
        <v>111.63999938964839</v>
      </c>
      <c r="FZ34">
        <v>111.63999938964839</v>
      </c>
      <c r="GA34">
        <v>109.8199996948242</v>
      </c>
      <c r="GB34">
        <v>110.19000244140619</v>
      </c>
      <c r="GC34">
        <v>272</v>
      </c>
      <c r="GD34">
        <v>548</v>
      </c>
      <c r="GE34">
        <v>214</v>
      </c>
      <c r="GF34">
        <v>204</v>
      </c>
      <c r="GG34">
        <v>6</v>
      </c>
      <c r="GH34">
        <v>130</v>
      </c>
      <c r="GI34">
        <v>0</v>
      </c>
      <c r="GJ34">
        <v>122</v>
      </c>
      <c r="GK34">
        <v>21</v>
      </c>
      <c r="GL34">
        <v>388</v>
      </c>
      <c r="GM34">
        <v>20</v>
      </c>
      <c r="GN34">
        <v>86</v>
      </c>
      <c r="GO34">
        <v>5</v>
      </c>
      <c r="GP34">
        <v>2</v>
      </c>
      <c r="GQ34">
        <v>2</v>
      </c>
      <c r="GR34">
        <v>1</v>
      </c>
      <c r="GS34">
        <v>2</v>
      </c>
      <c r="GT34">
        <v>1</v>
      </c>
      <c r="GU34">
        <v>2</v>
      </c>
      <c r="GV34">
        <v>1</v>
      </c>
      <c r="GW34">
        <v>2.1</v>
      </c>
      <c r="GX34" t="s">
        <v>218</v>
      </c>
      <c r="GY34">
        <v>1090114</v>
      </c>
      <c r="GZ34">
        <v>1274350</v>
      </c>
      <c r="HA34">
        <v>1.97</v>
      </c>
      <c r="HB34">
        <v>2.92</v>
      </c>
      <c r="HC34">
        <v>0.8</v>
      </c>
      <c r="HD34">
        <v>6.46</v>
      </c>
      <c r="HE34">
        <v>0</v>
      </c>
      <c r="HF34" s="2">
        <f t="shared" si="29"/>
        <v>2.0601552203189932E-3</v>
      </c>
      <c r="HG34" s="2">
        <f t="shared" si="30"/>
        <v>0</v>
      </c>
      <c r="HH34" s="2">
        <f t="shared" si="31"/>
        <v>1.6302397928828261E-2</v>
      </c>
      <c r="HI34" s="2">
        <f t="shared" si="32"/>
        <v>3.3578613157644321E-3</v>
      </c>
      <c r="HJ34" s="3">
        <f t="shared" si="33"/>
        <v>111.63999938964839</v>
      </c>
      <c r="HK34" t="str">
        <f t="shared" si="34"/>
        <v>CRI</v>
      </c>
    </row>
    <row r="35" spans="1:219" hidden="1" x14ac:dyDescent="0.3">
      <c r="A35">
        <v>26</v>
      </c>
      <c r="B35" t="s">
        <v>341</v>
      </c>
      <c r="C35">
        <v>9</v>
      </c>
      <c r="D35">
        <v>0</v>
      </c>
      <c r="E35">
        <v>6</v>
      </c>
      <c r="F35">
        <v>0</v>
      </c>
      <c r="G35" t="s">
        <v>218</v>
      </c>
      <c r="H35" t="s">
        <v>218</v>
      </c>
      <c r="I35">
        <v>6</v>
      </c>
      <c r="J35">
        <v>0</v>
      </c>
      <c r="K35" t="s">
        <v>218</v>
      </c>
      <c r="L35" t="s">
        <v>218</v>
      </c>
      <c r="M35">
        <v>0</v>
      </c>
      <c r="N35">
        <v>0</v>
      </c>
      <c r="O35">
        <v>7</v>
      </c>
      <c r="P35">
        <v>65</v>
      </c>
      <c r="Q35">
        <v>122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342</v>
      </c>
      <c r="AV35">
        <v>85.150001525878906</v>
      </c>
      <c r="AW35">
        <v>84.94000244140625</v>
      </c>
      <c r="AX35">
        <v>85.69000244140625</v>
      </c>
      <c r="AY35">
        <v>84</v>
      </c>
      <c r="AZ35">
        <v>85.199996948242188</v>
      </c>
      <c r="BA35" s="2">
        <f t="shared" si="17"/>
        <v>-2.4723225622405032E-3</v>
      </c>
      <c r="BB35" s="2">
        <f t="shared" si="18"/>
        <v>8.7524796199280885E-3</v>
      </c>
      <c r="BC35" s="2">
        <f t="shared" si="19"/>
        <v>1.1066663696586154E-2</v>
      </c>
      <c r="BD35" s="2">
        <f t="shared" si="20"/>
        <v>1.4084471727988102E-2</v>
      </c>
      <c r="BE35">
        <v>125</v>
      </c>
      <c r="BF35">
        <v>55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</v>
      </c>
      <c r="BO35">
        <v>4</v>
      </c>
      <c r="BP35">
        <v>2</v>
      </c>
      <c r="BQ35">
        <v>2</v>
      </c>
      <c r="BR35">
        <v>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2</v>
      </c>
      <c r="CH35">
        <v>2</v>
      </c>
      <c r="CI35">
        <v>1</v>
      </c>
      <c r="CJ35">
        <v>0</v>
      </c>
      <c r="CK35">
        <v>1</v>
      </c>
      <c r="CL35">
        <v>1</v>
      </c>
      <c r="CM35" t="s">
        <v>343</v>
      </c>
      <c r="CN35">
        <v>85.199996948242188</v>
      </c>
      <c r="CO35">
        <v>85.930000305175781</v>
      </c>
      <c r="CP35">
        <v>86.050003051757813</v>
      </c>
      <c r="CQ35">
        <v>84.489997863769531</v>
      </c>
      <c r="CR35">
        <v>85.389999389648438</v>
      </c>
      <c r="CS35" s="2">
        <f t="shared" si="21"/>
        <v>8.4953258971375289E-3</v>
      </c>
      <c r="CT35" s="2">
        <f t="shared" si="22"/>
        <v>1.3945699282527091E-3</v>
      </c>
      <c r="CU35" s="2">
        <f t="shared" si="23"/>
        <v>1.6757854489609647E-2</v>
      </c>
      <c r="CV35" s="2">
        <f t="shared" si="24"/>
        <v>1.0539893808548362E-2</v>
      </c>
      <c r="CW35">
        <v>12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15</v>
      </c>
      <c r="DG35">
        <v>10</v>
      </c>
      <c r="DH35">
        <v>8</v>
      </c>
      <c r="DI35">
        <v>19</v>
      </c>
      <c r="DJ35">
        <v>141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7</v>
      </c>
      <c r="DX35">
        <v>0</v>
      </c>
      <c r="DY35">
        <v>51</v>
      </c>
      <c r="DZ35">
        <v>0</v>
      </c>
      <c r="EA35">
        <v>1</v>
      </c>
      <c r="EB35">
        <v>0</v>
      </c>
      <c r="EC35">
        <v>1</v>
      </c>
      <c r="ED35">
        <v>0</v>
      </c>
      <c r="EE35" t="s">
        <v>344</v>
      </c>
      <c r="EF35">
        <v>85.389999389648438</v>
      </c>
      <c r="EG35">
        <v>84.970001220703125</v>
      </c>
      <c r="EH35">
        <v>86.069999694824219</v>
      </c>
      <c r="EI35">
        <v>84.529998779296875</v>
      </c>
      <c r="EJ35">
        <v>85.430000305175781</v>
      </c>
      <c r="EK35" s="2">
        <f t="shared" si="25"/>
        <v>-4.9428994105154E-3</v>
      </c>
      <c r="EL35" s="2">
        <f t="shared" si="26"/>
        <v>1.2780277425599174E-2</v>
      </c>
      <c r="EM35" s="2">
        <f t="shared" si="27"/>
        <v>5.1783268810762229E-3</v>
      </c>
      <c r="EN35" s="2">
        <f t="shared" si="28"/>
        <v>1.05349587108029E-2</v>
      </c>
      <c r="EO35">
        <v>40</v>
      </c>
      <c r="EP35">
        <v>108</v>
      </c>
      <c r="EQ35">
        <v>38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</v>
      </c>
      <c r="EY35">
        <v>3</v>
      </c>
      <c r="EZ35">
        <v>3</v>
      </c>
      <c r="FA35">
        <v>2</v>
      </c>
      <c r="FB35">
        <v>1</v>
      </c>
      <c r="FC35">
        <v>1</v>
      </c>
      <c r="FD35">
        <v>15</v>
      </c>
      <c r="FE35">
        <v>0</v>
      </c>
      <c r="FF35">
        <v>0</v>
      </c>
      <c r="FG35">
        <v>7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345</v>
      </c>
      <c r="FX35">
        <v>85.430000305175781</v>
      </c>
      <c r="FY35">
        <v>85.879997253417969</v>
      </c>
      <c r="FZ35">
        <v>86.139999389648438</v>
      </c>
      <c r="GA35">
        <v>84.790000915527344</v>
      </c>
      <c r="GB35">
        <v>84.959999084472656</v>
      </c>
      <c r="GC35">
        <v>572</v>
      </c>
      <c r="GD35">
        <v>240</v>
      </c>
      <c r="GE35">
        <v>198</v>
      </c>
      <c r="GF35">
        <v>208</v>
      </c>
      <c r="GG35">
        <v>0</v>
      </c>
      <c r="GH35">
        <v>187</v>
      </c>
      <c r="GI35">
        <v>0</v>
      </c>
      <c r="GJ35">
        <v>0</v>
      </c>
      <c r="GK35">
        <v>1</v>
      </c>
      <c r="GL35">
        <v>148</v>
      </c>
      <c r="GM35">
        <v>0</v>
      </c>
      <c r="GN35">
        <v>142</v>
      </c>
      <c r="GO35">
        <v>2</v>
      </c>
      <c r="GP35">
        <v>1</v>
      </c>
      <c r="GQ35">
        <v>1</v>
      </c>
      <c r="GR35">
        <v>1</v>
      </c>
      <c r="GS35">
        <v>2</v>
      </c>
      <c r="GT35">
        <v>1</v>
      </c>
      <c r="GU35">
        <v>1</v>
      </c>
      <c r="GV35">
        <v>0</v>
      </c>
      <c r="GW35">
        <v>2.1</v>
      </c>
      <c r="GX35" t="s">
        <v>218</v>
      </c>
      <c r="GY35">
        <v>1348650</v>
      </c>
      <c r="GZ35">
        <v>1408083</v>
      </c>
      <c r="HA35">
        <v>1.131</v>
      </c>
      <c r="HB35">
        <v>1.37</v>
      </c>
      <c r="HC35">
        <v>1.86</v>
      </c>
      <c r="HD35">
        <v>4.3899999999999997</v>
      </c>
      <c r="HE35">
        <v>0</v>
      </c>
      <c r="HF35" s="2">
        <f t="shared" si="29"/>
        <v>5.2398342179066359E-3</v>
      </c>
      <c r="HG35" s="2">
        <f t="shared" si="30"/>
        <v>3.0183670544779995E-3</v>
      </c>
      <c r="HH35" s="2">
        <f t="shared" si="31"/>
        <v>1.2692086315212903E-2</v>
      </c>
      <c r="HI35" s="2">
        <f t="shared" si="32"/>
        <v>2.0009200891856205E-3</v>
      </c>
      <c r="HJ35" s="3">
        <f t="shared" si="33"/>
        <v>86.139214607766348</v>
      </c>
      <c r="HK35" t="str">
        <f t="shared" si="34"/>
        <v>CBRE</v>
      </c>
    </row>
    <row r="36" spans="1:219" hidden="1" x14ac:dyDescent="0.3">
      <c r="A36">
        <v>27</v>
      </c>
      <c r="B36" t="s">
        <v>346</v>
      </c>
      <c r="C36">
        <v>10</v>
      </c>
      <c r="D36">
        <v>0</v>
      </c>
      <c r="E36">
        <v>6</v>
      </c>
      <c r="F36">
        <v>0</v>
      </c>
      <c r="G36" t="s">
        <v>218</v>
      </c>
      <c r="H36" t="s">
        <v>218</v>
      </c>
      <c r="I36">
        <v>6</v>
      </c>
      <c r="J36">
        <v>0</v>
      </c>
      <c r="K36" t="s">
        <v>218</v>
      </c>
      <c r="L36" t="s">
        <v>218</v>
      </c>
      <c r="M36">
        <v>104</v>
      </c>
      <c r="N36">
        <v>40</v>
      </c>
      <c r="O36">
        <v>4</v>
      </c>
      <c r="P36">
        <v>0</v>
      </c>
      <c r="Q36">
        <v>0</v>
      </c>
      <c r="R36">
        <v>1</v>
      </c>
      <c r="S36">
        <v>4</v>
      </c>
      <c r="T36">
        <v>0</v>
      </c>
      <c r="U36">
        <v>0</v>
      </c>
      <c r="V36">
        <v>35</v>
      </c>
      <c r="W36">
        <v>18</v>
      </c>
      <c r="X36">
        <v>4</v>
      </c>
      <c r="Y36">
        <v>4</v>
      </c>
      <c r="Z36">
        <v>7</v>
      </c>
      <c r="AA36">
        <v>1</v>
      </c>
      <c r="AB36">
        <v>3</v>
      </c>
      <c r="AC36">
        <v>0</v>
      </c>
      <c r="AD36">
        <v>0</v>
      </c>
      <c r="AE36">
        <v>14</v>
      </c>
      <c r="AF36">
        <v>4</v>
      </c>
      <c r="AG36">
        <v>7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347</v>
      </c>
      <c r="AV36">
        <v>106.90000152587891</v>
      </c>
      <c r="AW36">
        <v>104.98000335693359</v>
      </c>
      <c r="AX36">
        <v>105.38999938964839</v>
      </c>
      <c r="AY36">
        <v>102.9700012207031</v>
      </c>
      <c r="AZ36">
        <v>103.0699996948242</v>
      </c>
      <c r="BA36" s="2">
        <f t="shared" si="17"/>
        <v>-1.8289179915695897E-2</v>
      </c>
      <c r="BB36" s="2">
        <f t="shared" si="18"/>
        <v>3.8902745525120075E-3</v>
      </c>
      <c r="BC36" s="2">
        <f t="shared" si="19"/>
        <v>1.9146523832700435E-2</v>
      </c>
      <c r="BD36" s="2">
        <f t="shared" si="20"/>
        <v>9.7019961596189752E-4</v>
      </c>
      <c r="BE36">
        <v>12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</v>
      </c>
      <c r="BO36">
        <v>3</v>
      </c>
      <c r="BP36">
        <v>0</v>
      </c>
      <c r="BQ36">
        <v>2</v>
      </c>
      <c r="BR36">
        <v>179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14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 t="s">
        <v>348</v>
      </c>
      <c r="CN36">
        <v>103.0699996948242</v>
      </c>
      <c r="CO36">
        <v>103.98000335693359</v>
      </c>
      <c r="CP36">
        <v>105.7200012207031</v>
      </c>
      <c r="CQ36">
        <v>103.2200012207031</v>
      </c>
      <c r="CR36">
        <v>105.5299987792969</v>
      </c>
      <c r="CS36" s="2">
        <f t="shared" si="21"/>
        <v>8.751717952783733E-3</v>
      </c>
      <c r="CT36" s="2">
        <f t="shared" si="22"/>
        <v>1.6458549410504175E-2</v>
      </c>
      <c r="CU36" s="2">
        <f t="shared" si="23"/>
        <v>7.3091182121011178E-3</v>
      </c>
      <c r="CV36" s="2">
        <f t="shared" si="24"/>
        <v>2.1889487210408176E-2</v>
      </c>
      <c r="CW36">
        <v>26</v>
      </c>
      <c r="CX36">
        <v>57</v>
      </c>
      <c r="CY36">
        <v>92</v>
      </c>
      <c r="CZ36">
        <v>16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1</v>
      </c>
      <c r="DI36">
        <v>2</v>
      </c>
      <c r="DJ36">
        <v>3</v>
      </c>
      <c r="DK36">
        <v>1</v>
      </c>
      <c r="DL36">
        <v>8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3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t="s">
        <v>349</v>
      </c>
      <c r="EF36">
        <v>105.5299987792969</v>
      </c>
      <c r="EG36">
        <v>105.9599990844727</v>
      </c>
      <c r="EH36">
        <v>106.5100021362305</v>
      </c>
      <c r="EI36">
        <v>104.84999847412109</v>
      </c>
      <c r="EJ36">
        <v>106.11000061035161</v>
      </c>
      <c r="EK36" s="2">
        <f t="shared" si="25"/>
        <v>4.0581380605052564E-3</v>
      </c>
      <c r="EL36" s="2">
        <f t="shared" si="26"/>
        <v>5.1638629304909811E-3</v>
      </c>
      <c r="EM36" s="2">
        <f t="shared" si="27"/>
        <v>1.047565703984854E-2</v>
      </c>
      <c r="EN36" s="2">
        <f t="shared" si="28"/>
        <v>1.1874489953660361E-2</v>
      </c>
      <c r="EO36">
        <v>121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22</v>
      </c>
      <c r="EY36">
        <v>4</v>
      </c>
      <c r="EZ36">
        <v>6</v>
      </c>
      <c r="FA36">
        <v>9</v>
      </c>
      <c r="FB36">
        <v>47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7</v>
      </c>
      <c r="FP36">
        <v>1</v>
      </c>
      <c r="FQ36">
        <v>3</v>
      </c>
      <c r="FR36">
        <v>0</v>
      </c>
      <c r="FS36">
        <v>1</v>
      </c>
      <c r="FT36">
        <v>1</v>
      </c>
      <c r="FU36">
        <v>1</v>
      </c>
      <c r="FV36">
        <v>1</v>
      </c>
      <c r="FW36" t="s">
        <v>220</v>
      </c>
      <c r="FX36">
        <v>106.11000061035161</v>
      </c>
      <c r="FY36">
        <v>107.0899963378906</v>
      </c>
      <c r="FZ36">
        <v>109.5400009155273</v>
      </c>
      <c r="GA36">
        <v>107.0899963378906</v>
      </c>
      <c r="GB36">
        <v>108.9599990844727</v>
      </c>
      <c r="GC36">
        <v>474</v>
      </c>
      <c r="GD36">
        <v>357</v>
      </c>
      <c r="GE36">
        <v>314</v>
      </c>
      <c r="GF36">
        <v>96</v>
      </c>
      <c r="GG36">
        <v>0</v>
      </c>
      <c r="GH36">
        <v>16</v>
      </c>
      <c r="GI36">
        <v>0</v>
      </c>
      <c r="GJ36">
        <v>16</v>
      </c>
      <c r="GK36">
        <v>0</v>
      </c>
      <c r="GL36">
        <v>236</v>
      </c>
      <c r="GM36">
        <v>0</v>
      </c>
      <c r="GN36">
        <v>50</v>
      </c>
      <c r="GO36">
        <v>3</v>
      </c>
      <c r="GP36">
        <v>2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2.2999999999999998</v>
      </c>
      <c r="GX36" t="s">
        <v>218</v>
      </c>
      <c r="GY36">
        <v>8683545</v>
      </c>
      <c r="GZ36">
        <v>8776333</v>
      </c>
      <c r="HC36">
        <v>-3.75</v>
      </c>
      <c r="HD36">
        <v>1.43</v>
      </c>
      <c r="HF36" s="2">
        <f t="shared" si="29"/>
        <v>9.1511416663692113E-3</v>
      </c>
      <c r="HG36" s="2">
        <f t="shared" si="30"/>
        <v>2.2366300503558034E-2</v>
      </c>
      <c r="HH36" s="2">
        <f t="shared" si="31"/>
        <v>0</v>
      </c>
      <c r="HI36" s="2">
        <f t="shared" si="32"/>
        <v>1.7162286731778997E-2</v>
      </c>
      <c r="HJ36" s="3">
        <f t="shared" si="33"/>
        <v>109.48520337690879</v>
      </c>
      <c r="HK36" t="str">
        <f t="shared" si="34"/>
        <v>CVX</v>
      </c>
    </row>
    <row r="37" spans="1:219" hidden="1" x14ac:dyDescent="0.3">
      <c r="A37">
        <v>28</v>
      </c>
      <c r="B37" t="s">
        <v>350</v>
      </c>
      <c r="C37">
        <v>11</v>
      </c>
      <c r="D37">
        <v>0</v>
      </c>
      <c r="E37">
        <v>6</v>
      </c>
      <c r="F37">
        <v>0</v>
      </c>
      <c r="G37" t="s">
        <v>218</v>
      </c>
      <c r="H37" t="s">
        <v>218</v>
      </c>
      <c r="I37">
        <v>6</v>
      </c>
      <c r="J37">
        <v>0</v>
      </c>
      <c r="K37" t="s">
        <v>218</v>
      </c>
      <c r="L37" t="s">
        <v>218</v>
      </c>
      <c r="M37">
        <v>3</v>
      </c>
      <c r="N37">
        <v>10</v>
      </c>
      <c r="O37">
        <v>4</v>
      </c>
      <c r="P37">
        <v>1</v>
      </c>
      <c r="Q37">
        <v>0</v>
      </c>
      <c r="R37">
        <v>2</v>
      </c>
      <c r="S37">
        <v>5</v>
      </c>
      <c r="T37">
        <v>0</v>
      </c>
      <c r="U37">
        <v>0</v>
      </c>
      <c r="V37">
        <v>3</v>
      </c>
      <c r="W37">
        <v>2</v>
      </c>
      <c r="X37">
        <v>2</v>
      </c>
      <c r="Y37">
        <v>2</v>
      </c>
      <c r="Z37">
        <v>170</v>
      </c>
      <c r="AA37">
        <v>1</v>
      </c>
      <c r="AB37">
        <v>0</v>
      </c>
      <c r="AC37">
        <v>0</v>
      </c>
      <c r="AD37">
        <v>0</v>
      </c>
      <c r="AE37">
        <v>16</v>
      </c>
      <c r="AF37">
        <v>5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18</v>
      </c>
      <c r="AN37">
        <v>16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 t="s">
        <v>312</v>
      </c>
      <c r="AV37">
        <v>67.169998168945313</v>
      </c>
      <c r="AW37">
        <v>66.040000915527344</v>
      </c>
      <c r="AX37">
        <v>68.370002746582031</v>
      </c>
      <c r="AY37">
        <v>65.360000610351563</v>
      </c>
      <c r="AZ37">
        <v>66.199996948242188</v>
      </c>
      <c r="BA37" s="2">
        <f t="shared" si="17"/>
        <v>-1.7110800087107192E-2</v>
      </c>
      <c r="BB37" s="2">
        <f t="shared" si="18"/>
        <v>3.4079299948121866E-2</v>
      </c>
      <c r="BC37" s="2">
        <f t="shared" si="19"/>
        <v>1.0296794302676937E-2</v>
      </c>
      <c r="BD37" s="2">
        <f t="shared" si="20"/>
        <v>1.2688767018333325E-2</v>
      </c>
      <c r="BE37">
        <v>9</v>
      </c>
      <c r="BF37">
        <v>42</v>
      </c>
      <c r="BG37">
        <v>84</v>
      </c>
      <c r="BH37">
        <v>34</v>
      </c>
      <c r="BI37">
        <v>21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</v>
      </c>
      <c r="BT37">
        <v>2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1</v>
      </c>
      <c r="CM37" t="s">
        <v>351</v>
      </c>
      <c r="CN37">
        <v>66.199996948242188</v>
      </c>
      <c r="CO37">
        <v>66.989997863769531</v>
      </c>
      <c r="CP37">
        <v>67.639999389648438</v>
      </c>
      <c r="CQ37">
        <v>66.430000305175781</v>
      </c>
      <c r="CR37">
        <v>67.220001220703125</v>
      </c>
      <c r="CS37" s="2">
        <f t="shared" si="21"/>
        <v>1.179281893893902E-2</v>
      </c>
      <c r="CT37" s="2">
        <f t="shared" si="22"/>
        <v>9.6097210488500506E-3</v>
      </c>
      <c r="CU37" s="2">
        <f t="shared" si="23"/>
        <v>8.3594204575518916E-3</v>
      </c>
      <c r="CV37" s="2">
        <f t="shared" si="24"/>
        <v>1.1752468033041752E-2</v>
      </c>
      <c r="CW37">
        <v>111</v>
      </c>
      <c r="CX37">
        <v>32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37</v>
      </c>
      <c r="DG37">
        <v>12</v>
      </c>
      <c r="DH37">
        <v>12</v>
      </c>
      <c r="DI37">
        <v>8</v>
      </c>
      <c r="DJ37">
        <v>7</v>
      </c>
      <c r="DK37">
        <v>0</v>
      </c>
      <c r="DL37">
        <v>0</v>
      </c>
      <c r="DM37">
        <v>0</v>
      </c>
      <c r="DN37">
        <v>0</v>
      </c>
      <c r="DO37">
        <v>4</v>
      </c>
      <c r="DP37">
        <v>0</v>
      </c>
      <c r="DQ37">
        <v>7</v>
      </c>
      <c r="DR37">
        <v>0</v>
      </c>
      <c r="DS37">
        <v>1</v>
      </c>
      <c r="DT37">
        <v>0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t="s">
        <v>352</v>
      </c>
      <c r="EF37">
        <v>67.220001220703125</v>
      </c>
      <c r="EG37">
        <v>67.5</v>
      </c>
      <c r="EH37">
        <v>68.349998474121094</v>
      </c>
      <c r="EI37">
        <v>65.629997253417969</v>
      </c>
      <c r="EJ37">
        <v>67.160003662109375</v>
      </c>
      <c r="EK37" s="2">
        <f t="shared" si="25"/>
        <v>4.1481300636574403E-3</v>
      </c>
      <c r="EL37" s="2">
        <f t="shared" si="26"/>
        <v>1.2435969174789729E-2</v>
      </c>
      <c r="EM37" s="2">
        <f t="shared" si="27"/>
        <v>2.770374439380785E-2</v>
      </c>
      <c r="EN37" s="2">
        <f t="shared" si="28"/>
        <v>2.2781511692421375E-2</v>
      </c>
      <c r="EO37">
        <v>3</v>
      </c>
      <c r="EP37">
        <v>1</v>
      </c>
      <c r="EQ37">
        <v>3</v>
      </c>
      <c r="ER37">
        <v>0</v>
      </c>
      <c r="ES37">
        <v>0</v>
      </c>
      <c r="ET37">
        <v>1</v>
      </c>
      <c r="EU37">
        <v>3</v>
      </c>
      <c r="EV37">
        <v>0</v>
      </c>
      <c r="EW37">
        <v>0</v>
      </c>
      <c r="EX37">
        <v>5</v>
      </c>
      <c r="EY37">
        <v>4</v>
      </c>
      <c r="EZ37">
        <v>17</v>
      </c>
      <c r="FA37">
        <v>13</v>
      </c>
      <c r="FB37">
        <v>154</v>
      </c>
      <c r="FC37">
        <v>1</v>
      </c>
      <c r="FD37">
        <v>0</v>
      </c>
      <c r="FE37">
        <v>0</v>
      </c>
      <c r="FF37">
        <v>0</v>
      </c>
      <c r="FG37">
        <v>4</v>
      </c>
      <c r="FH37">
        <v>3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7</v>
      </c>
      <c r="FP37">
        <v>4</v>
      </c>
      <c r="FQ37">
        <v>0</v>
      </c>
      <c r="FR37">
        <v>0</v>
      </c>
      <c r="FS37">
        <v>2</v>
      </c>
      <c r="FT37">
        <v>1</v>
      </c>
      <c r="FU37">
        <v>1</v>
      </c>
      <c r="FV37">
        <v>0</v>
      </c>
      <c r="FW37" t="s">
        <v>340</v>
      </c>
      <c r="FX37">
        <v>67.160003662109375</v>
      </c>
      <c r="FY37">
        <v>68.290000915527344</v>
      </c>
      <c r="FZ37">
        <v>70.75</v>
      </c>
      <c r="GA37">
        <v>68.290000915527344</v>
      </c>
      <c r="GB37">
        <v>70.370002746582031</v>
      </c>
      <c r="GC37">
        <v>358</v>
      </c>
      <c r="GD37">
        <v>450</v>
      </c>
      <c r="GE37">
        <v>150</v>
      </c>
      <c r="GF37">
        <v>269</v>
      </c>
      <c r="GG37">
        <v>0</v>
      </c>
      <c r="GH37">
        <v>56</v>
      </c>
      <c r="GI37">
        <v>0</v>
      </c>
      <c r="GJ37">
        <v>0</v>
      </c>
      <c r="GK37">
        <v>2</v>
      </c>
      <c r="GL37">
        <v>333</v>
      </c>
      <c r="GM37">
        <v>0</v>
      </c>
      <c r="GN37">
        <v>161</v>
      </c>
      <c r="GO37">
        <v>3</v>
      </c>
      <c r="GP37">
        <v>2</v>
      </c>
      <c r="GQ37">
        <v>1</v>
      </c>
      <c r="GR37">
        <v>0</v>
      </c>
      <c r="GS37">
        <v>2</v>
      </c>
      <c r="GT37">
        <v>1</v>
      </c>
      <c r="GU37">
        <v>1</v>
      </c>
      <c r="GV37">
        <v>0</v>
      </c>
      <c r="GW37">
        <v>1.8</v>
      </c>
      <c r="GX37" t="s">
        <v>218</v>
      </c>
      <c r="GY37">
        <v>865918</v>
      </c>
      <c r="GZ37">
        <v>870733</v>
      </c>
      <c r="HA37">
        <v>0.91700000000000004</v>
      </c>
      <c r="HB37">
        <v>0.996</v>
      </c>
      <c r="HC37">
        <v>0.12</v>
      </c>
      <c r="HD37">
        <v>1.9</v>
      </c>
      <c r="HF37" s="2">
        <f t="shared" si="29"/>
        <v>1.6547038194006491E-2</v>
      </c>
      <c r="HG37" s="2">
        <f t="shared" si="30"/>
        <v>3.4770305080885633E-2</v>
      </c>
      <c r="HH37" s="2">
        <f t="shared" si="31"/>
        <v>0</v>
      </c>
      <c r="HI37" s="2">
        <f t="shared" si="32"/>
        <v>2.9558075172246845E-2</v>
      </c>
      <c r="HJ37" s="3">
        <f t="shared" si="33"/>
        <v>70.664465081334185</v>
      </c>
      <c r="HK37" t="str">
        <f t="shared" si="34"/>
        <v>XEC</v>
      </c>
    </row>
    <row r="38" spans="1:219" hidden="1" x14ac:dyDescent="0.3">
      <c r="A38">
        <v>29</v>
      </c>
      <c r="B38" t="s">
        <v>353</v>
      </c>
      <c r="C38">
        <v>9</v>
      </c>
      <c r="D38">
        <v>0</v>
      </c>
      <c r="E38">
        <v>6</v>
      </c>
      <c r="F38">
        <v>0</v>
      </c>
      <c r="G38" t="s">
        <v>218</v>
      </c>
      <c r="H38" t="s">
        <v>218</v>
      </c>
      <c r="I38">
        <v>6</v>
      </c>
      <c r="J38">
        <v>0</v>
      </c>
      <c r="K38" t="s">
        <v>218</v>
      </c>
      <c r="L38" t="s">
        <v>218</v>
      </c>
      <c r="M38">
        <v>5</v>
      </c>
      <c r="N38">
        <v>66</v>
      </c>
      <c r="O38">
        <v>98</v>
      </c>
      <c r="P38">
        <v>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242</v>
      </c>
      <c r="AV38">
        <v>63.950000762939453</v>
      </c>
      <c r="AW38">
        <v>64.069999694824219</v>
      </c>
      <c r="AX38">
        <v>64.449996948242188</v>
      </c>
      <c r="AY38">
        <v>63.259998321533203</v>
      </c>
      <c r="AZ38">
        <v>64.389999389648438</v>
      </c>
      <c r="BA38" s="2">
        <f t="shared" si="17"/>
        <v>1.8729347971958576E-3</v>
      </c>
      <c r="BB38" s="2">
        <f t="shared" si="18"/>
        <v>5.8960011080083641E-3</v>
      </c>
      <c r="BC38" s="2">
        <f t="shared" si="19"/>
        <v>1.2642443845000573E-2</v>
      </c>
      <c r="BD38" s="2">
        <f t="shared" si="20"/>
        <v>1.7549325653463121E-2</v>
      </c>
      <c r="BE38">
        <v>26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</v>
      </c>
      <c r="BO38">
        <v>14</v>
      </c>
      <c r="BP38">
        <v>2</v>
      </c>
      <c r="BQ38">
        <v>14</v>
      </c>
      <c r="BR38">
        <v>130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2</v>
      </c>
      <c r="CF38">
        <v>0</v>
      </c>
      <c r="CG38">
        <v>15</v>
      </c>
      <c r="CH38">
        <v>0</v>
      </c>
      <c r="CI38">
        <v>1</v>
      </c>
      <c r="CJ38">
        <v>0</v>
      </c>
      <c r="CK38">
        <v>1</v>
      </c>
      <c r="CL38">
        <v>1</v>
      </c>
      <c r="CM38" t="s">
        <v>354</v>
      </c>
      <c r="CN38">
        <v>64.389999389648438</v>
      </c>
      <c r="CO38">
        <v>64.699996948242188</v>
      </c>
      <c r="CP38">
        <v>65.620002746582031</v>
      </c>
      <c r="CQ38">
        <v>64.519996643066406</v>
      </c>
      <c r="CR38">
        <v>65.029998779296875</v>
      </c>
      <c r="CS38" s="2">
        <f t="shared" si="21"/>
        <v>4.7913071594383183E-3</v>
      </c>
      <c r="CT38" s="2">
        <f t="shared" si="22"/>
        <v>1.4020203593907432E-2</v>
      </c>
      <c r="CU38" s="2">
        <f t="shared" si="23"/>
        <v>2.7820759453787147E-3</v>
      </c>
      <c r="CV38" s="2">
        <f t="shared" si="24"/>
        <v>7.8425672121161805E-3</v>
      </c>
      <c r="CW38">
        <v>33</v>
      </c>
      <c r="CX38">
        <v>72</v>
      </c>
      <c r="CY38">
        <v>89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11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t="s">
        <v>355</v>
      </c>
      <c r="EF38">
        <v>65.029998779296875</v>
      </c>
      <c r="EG38">
        <v>65.129997253417969</v>
      </c>
      <c r="EH38">
        <v>65.269996643066406</v>
      </c>
      <c r="EI38">
        <v>64.300003051757813</v>
      </c>
      <c r="EJ38">
        <v>65.199996948242188</v>
      </c>
      <c r="EK38" s="2">
        <f t="shared" si="25"/>
        <v>1.5353673934915824E-3</v>
      </c>
      <c r="EL38" s="2">
        <f t="shared" si="26"/>
        <v>2.1449271770923595E-3</v>
      </c>
      <c r="EM38" s="2">
        <f t="shared" si="27"/>
        <v>1.2743654792901071E-2</v>
      </c>
      <c r="EN38" s="2">
        <f t="shared" si="28"/>
        <v>1.3803588015484425E-2</v>
      </c>
      <c r="EO38">
        <v>29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51</v>
      </c>
      <c r="EY38">
        <v>6</v>
      </c>
      <c r="EZ38">
        <v>4</v>
      </c>
      <c r="FA38">
        <v>14</v>
      </c>
      <c r="FB38">
        <v>110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19</v>
      </c>
      <c r="FP38">
        <v>0</v>
      </c>
      <c r="FQ38">
        <v>20</v>
      </c>
      <c r="FR38">
        <v>0</v>
      </c>
      <c r="FS38">
        <v>1</v>
      </c>
      <c r="FT38">
        <v>0</v>
      </c>
      <c r="FU38">
        <v>1</v>
      </c>
      <c r="FV38">
        <v>0</v>
      </c>
      <c r="FW38" t="s">
        <v>356</v>
      </c>
      <c r="FX38">
        <v>65.199996948242188</v>
      </c>
      <c r="FY38">
        <v>65.209999084472656</v>
      </c>
      <c r="FZ38">
        <v>65.209999084472656</v>
      </c>
      <c r="GA38">
        <v>63.770000457763672</v>
      </c>
      <c r="GB38">
        <v>64.199996948242188</v>
      </c>
      <c r="GC38">
        <v>445</v>
      </c>
      <c r="GD38">
        <v>372</v>
      </c>
      <c r="GE38">
        <v>223</v>
      </c>
      <c r="GF38">
        <v>196</v>
      </c>
      <c r="GG38">
        <v>0</v>
      </c>
      <c r="GH38">
        <v>26</v>
      </c>
      <c r="GI38">
        <v>0</v>
      </c>
      <c r="GJ38">
        <v>0</v>
      </c>
      <c r="GK38">
        <v>0</v>
      </c>
      <c r="GL38">
        <v>240</v>
      </c>
      <c r="GM38">
        <v>0</v>
      </c>
      <c r="GN38">
        <v>110</v>
      </c>
      <c r="GO38">
        <v>1</v>
      </c>
      <c r="GP38">
        <v>0</v>
      </c>
      <c r="GQ38">
        <v>0</v>
      </c>
      <c r="GR38">
        <v>0</v>
      </c>
      <c r="GS38">
        <v>2</v>
      </c>
      <c r="GT38">
        <v>1</v>
      </c>
      <c r="GU38">
        <v>1</v>
      </c>
      <c r="GV38">
        <v>0</v>
      </c>
      <c r="GW38">
        <v>2.4</v>
      </c>
      <c r="GX38" t="s">
        <v>218</v>
      </c>
      <c r="GY38">
        <v>3105429</v>
      </c>
      <c r="GZ38">
        <v>1778883</v>
      </c>
      <c r="HA38">
        <v>0.56699999999999995</v>
      </c>
      <c r="HB38">
        <v>0.871</v>
      </c>
      <c r="HC38">
        <v>3.09</v>
      </c>
      <c r="HD38">
        <v>2.1</v>
      </c>
      <c r="HE38">
        <v>0.55249999999999999</v>
      </c>
      <c r="HF38" s="2">
        <f t="shared" si="29"/>
        <v>1.5338347448079492E-4</v>
      </c>
      <c r="HG38" s="2">
        <f t="shared" si="30"/>
        <v>0</v>
      </c>
      <c r="HH38" s="2">
        <f t="shared" si="31"/>
        <v>2.2082481934152742E-2</v>
      </c>
      <c r="HI38" s="2">
        <f t="shared" si="32"/>
        <v>6.6977649675774575E-3</v>
      </c>
      <c r="HJ38" s="3">
        <f t="shared" si="33"/>
        <v>65.209999084472656</v>
      </c>
      <c r="HK38" t="str">
        <f t="shared" si="34"/>
        <v>CMS</v>
      </c>
    </row>
    <row r="39" spans="1:219" hidden="1" x14ac:dyDescent="0.3">
      <c r="A39">
        <v>30</v>
      </c>
      <c r="B39" t="s">
        <v>357</v>
      </c>
      <c r="C39">
        <v>11</v>
      </c>
      <c r="D39">
        <v>0</v>
      </c>
      <c r="E39">
        <v>6</v>
      </c>
      <c r="F39">
        <v>0</v>
      </c>
      <c r="G39" t="s">
        <v>218</v>
      </c>
      <c r="H39" t="s">
        <v>218</v>
      </c>
      <c r="I39">
        <v>6</v>
      </c>
      <c r="J39">
        <v>0</v>
      </c>
      <c r="K39" t="s">
        <v>218</v>
      </c>
      <c r="L39" t="s">
        <v>218</v>
      </c>
      <c r="M39">
        <v>7</v>
      </c>
      <c r="N39">
        <v>43</v>
      </c>
      <c r="O39">
        <v>145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358</v>
      </c>
      <c r="AV39">
        <v>79.819999694824219</v>
      </c>
      <c r="AW39">
        <v>79.610000610351563</v>
      </c>
      <c r="AX39">
        <v>81.160003662109375</v>
      </c>
      <c r="AY39">
        <v>79.610000610351563</v>
      </c>
      <c r="AZ39">
        <v>80.699996948242188</v>
      </c>
      <c r="BA39" s="2">
        <f t="shared" si="17"/>
        <v>-2.6378480450024444E-3</v>
      </c>
      <c r="BB39" s="2">
        <f t="shared" si="18"/>
        <v>1.9098114610872741E-2</v>
      </c>
      <c r="BC39" s="2">
        <f t="shared" si="19"/>
        <v>0</v>
      </c>
      <c r="BD39" s="2">
        <f t="shared" si="20"/>
        <v>1.3506770497026199E-2</v>
      </c>
      <c r="BE39">
        <v>0</v>
      </c>
      <c r="BF39">
        <v>2</v>
      </c>
      <c r="BG39">
        <v>153</v>
      </c>
      <c r="BH39">
        <v>40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t="s">
        <v>359</v>
      </c>
      <c r="CN39">
        <v>80.699996948242188</v>
      </c>
      <c r="CO39">
        <v>80.839996337890625</v>
      </c>
      <c r="CP39">
        <v>81.25</v>
      </c>
      <c r="CQ39">
        <v>80.19000244140625</v>
      </c>
      <c r="CR39">
        <v>81.069999694824219</v>
      </c>
      <c r="CS39" s="2">
        <f t="shared" si="21"/>
        <v>1.7318084610404849E-3</v>
      </c>
      <c r="CT39" s="2">
        <f t="shared" si="22"/>
        <v>5.0461989182691847E-3</v>
      </c>
      <c r="CU39" s="2">
        <f t="shared" si="23"/>
        <v>8.0404988363379504E-3</v>
      </c>
      <c r="CV39" s="2">
        <f t="shared" si="24"/>
        <v>1.0854782986685407E-2</v>
      </c>
      <c r="CW39">
        <v>170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15</v>
      </c>
      <c r="DG39">
        <v>1</v>
      </c>
      <c r="DH39">
        <v>5</v>
      </c>
      <c r="DI39">
        <v>5</v>
      </c>
      <c r="DJ39">
        <v>13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t="s">
        <v>290</v>
      </c>
      <c r="EF39">
        <v>81.069999694824219</v>
      </c>
      <c r="EG39">
        <v>81.199996948242188</v>
      </c>
      <c r="EH39">
        <v>82</v>
      </c>
      <c r="EI39">
        <v>80.849998474121094</v>
      </c>
      <c r="EJ39">
        <v>81.089996337890625</v>
      </c>
      <c r="EK39" s="2">
        <f t="shared" si="25"/>
        <v>1.6009514569419458E-3</v>
      </c>
      <c r="EL39" s="2">
        <f t="shared" si="26"/>
        <v>9.7561347775343421E-3</v>
      </c>
      <c r="EM39" s="2">
        <f t="shared" si="27"/>
        <v>4.3103261979700047E-3</v>
      </c>
      <c r="EN39" s="2">
        <f t="shared" si="28"/>
        <v>2.9596482255282996E-3</v>
      </c>
      <c r="EO39">
        <v>87</v>
      </c>
      <c r="EP39">
        <v>50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38</v>
      </c>
      <c r="EY39">
        <v>14</v>
      </c>
      <c r="EZ39">
        <v>14</v>
      </c>
      <c r="FA39">
        <v>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360</v>
      </c>
      <c r="FX39">
        <v>81.089996337890625</v>
      </c>
      <c r="FY39">
        <v>80.949996948242188</v>
      </c>
      <c r="FZ39">
        <v>81.550003051757813</v>
      </c>
      <c r="GA39">
        <v>80.639999389648438</v>
      </c>
      <c r="GB39">
        <v>81.319999694824219</v>
      </c>
      <c r="GC39">
        <v>698</v>
      </c>
      <c r="GD39">
        <v>108</v>
      </c>
      <c r="GE39">
        <v>308</v>
      </c>
      <c r="GF39">
        <v>107</v>
      </c>
      <c r="GG39">
        <v>0</v>
      </c>
      <c r="GH39">
        <v>40</v>
      </c>
      <c r="GI39">
        <v>0</v>
      </c>
      <c r="GJ39">
        <v>0</v>
      </c>
      <c r="GK39">
        <v>0</v>
      </c>
      <c r="GL39">
        <v>13</v>
      </c>
      <c r="GM39">
        <v>0</v>
      </c>
      <c r="GN39">
        <v>13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2.9</v>
      </c>
      <c r="GX39" t="s">
        <v>234</v>
      </c>
      <c r="GY39">
        <v>4129700</v>
      </c>
      <c r="GZ39">
        <v>4535333</v>
      </c>
      <c r="HA39">
        <v>0.54200000000000004</v>
      </c>
      <c r="HB39">
        <v>1.0049999999999999</v>
      </c>
      <c r="HC39">
        <v>3.24</v>
      </c>
      <c r="HD39">
        <v>1.42</v>
      </c>
      <c r="HE39">
        <v>0.56589999999999996</v>
      </c>
      <c r="HF39" s="2">
        <f t="shared" si="29"/>
        <v>-1.7294551565942839E-3</v>
      </c>
      <c r="HG39" s="2">
        <f t="shared" si="30"/>
        <v>7.3575239860483865E-3</v>
      </c>
      <c r="HH39" s="2">
        <f t="shared" si="31"/>
        <v>3.8294943827108519E-3</v>
      </c>
      <c r="HI39" s="2">
        <f t="shared" si="32"/>
        <v>8.3620303458886713E-3</v>
      </c>
      <c r="HJ39" s="3">
        <f t="shared" si="33"/>
        <v>81.54558849245943</v>
      </c>
      <c r="HK39" t="str">
        <f t="shared" si="34"/>
        <v>CL</v>
      </c>
    </row>
    <row r="40" spans="1:219" hidden="1" x14ac:dyDescent="0.3">
      <c r="A40">
        <v>31</v>
      </c>
      <c r="B40" t="s">
        <v>361</v>
      </c>
      <c r="C40">
        <v>9</v>
      </c>
      <c r="D40">
        <v>0</v>
      </c>
      <c r="E40">
        <v>6</v>
      </c>
      <c r="F40">
        <v>0</v>
      </c>
      <c r="G40" t="s">
        <v>218</v>
      </c>
      <c r="H40" t="s">
        <v>218</v>
      </c>
      <c r="I40">
        <v>6</v>
      </c>
      <c r="J40">
        <v>0</v>
      </c>
      <c r="K40" t="s">
        <v>218</v>
      </c>
      <c r="L40" t="s">
        <v>218</v>
      </c>
      <c r="M40">
        <v>85</v>
      </c>
      <c r="N40">
        <v>83</v>
      </c>
      <c r="O40">
        <v>23</v>
      </c>
      <c r="P40">
        <v>1</v>
      </c>
      <c r="Q40">
        <v>0</v>
      </c>
      <c r="R40">
        <v>2</v>
      </c>
      <c r="S40">
        <v>24</v>
      </c>
      <c r="T40">
        <v>0</v>
      </c>
      <c r="U40">
        <v>0</v>
      </c>
      <c r="V40">
        <v>13</v>
      </c>
      <c r="W40">
        <v>2</v>
      </c>
      <c r="X40">
        <v>2</v>
      </c>
      <c r="Y40">
        <v>0</v>
      </c>
      <c r="Z40">
        <v>0</v>
      </c>
      <c r="AA40">
        <v>2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362</v>
      </c>
      <c r="AV40">
        <v>75.419998168945313</v>
      </c>
      <c r="AW40">
        <v>74.930000305175781</v>
      </c>
      <c r="AX40">
        <v>76.080001831054688</v>
      </c>
      <c r="AY40">
        <v>74.629997253417969</v>
      </c>
      <c r="AZ40">
        <v>75.160003662109375</v>
      </c>
      <c r="BA40" s="2">
        <f t="shared" si="17"/>
        <v>-6.5394082713714496E-3</v>
      </c>
      <c r="BB40" s="2">
        <f t="shared" si="18"/>
        <v>1.5115687410636958E-2</v>
      </c>
      <c r="BC40" s="2">
        <f t="shared" si="19"/>
        <v>4.0037775328434222E-3</v>
      </c>
      <c r="BD40" s="2">
        <f t="shared" si="20"/>
        <v>7.0517081275582871E-3</v>
      </c>
      <c r="BE40">
        <v>48</v>
      </c>
      <c r="BF40">
        <v>125</v>
      </c>
      <c r="BG40">
        <v>15</v>
      </c>
      <c r="BH40">
        <v>1</v>
      </c>
      <c r="BI40">
        <v>0</v>
      </c>
      <c r="BJ40">
        <v>1</v>
      </c>
      <c r="BK40">
        <v>10</v>
      </c>
      <c r="BL40">
        <v>0</v>
      </c>
      <c r="BM40">
        <v>0</v>
      </c>
      <c r="BN40">
        <v>7</v>
      </c>
      <c r="BO40">
        <v>5</v>
      </c>
      <c r="BP40">
        <v>2</v>
      </c>
      <c r="BQ40">
        <v>1</v>
      </c>
      <c r="BR40">
        <v>0</v>
      </c>
      <c r="BS40">
        <v>2</v>
      </c>
      <c r="BT40">
        <v>15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 t="s">
        <v>363</v>
      </c>
      <c r="CN40">
        <v>75.160003662109375</v>
      </c>
      <c r="CO40">
        <v>76.089996337890625</v>
      </c>
      <c r="CP40">
        <v>76.180000305175781</v>
      </c>
      <c r="CQ40">
        <v>74.139999389648438</v>
      </c>
      <c r="CR40">
        <v>74.949996948242188</v>
      </c>
      <c r="CS40" s="2">
        <f t="shared" si="21"/>
        <v>1.2222272579058391E-2</v>
      </c>
      <c r="CT40" s="2">
        <f t="shared" si="22"/>
        <v>1.1814645172565363E-3</v>
      </c>
      <c r="CU40" s="2">
        <f t="shared" si="23"/>
        <v>2.5627507452923193E-2</v>
      </c>
      <c r="CV40" s="2">
        <f t="shared" si="24"/>
        <v>1.0807172669441312E-2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193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 t="s">
        <v>364</v>
      </c>
      <c r="EF40">
        <v>74.949996948242188</v>
      </c>
      <c r="EG40">
        <v>74</v>
      </c>
      <c r="EH40">
        <v>76.610000610351563</v>
      </c>
      <c r="EI40">
        <v>73.330001831054688</v>
      </c>
      <c r="EJ40">
        <v>76.580001831054688</v>
      </c>
      <c r="EK40" s="2">
        <f t="shared" si="25"/>
        <v>-1.2837796597867435E-2</v>
      </c>
      <c r="EL40" s="2">
        <f t="shared" si="26"/>
        <v>3.4068667139507847E-2</v>
      </c>
      <c r="EM40" s="2">
        <f t="shared" si="27"/>
        <v>9.0540293100718205E-3</v>
      </c>
      <c r="EN40" s="2">
        <f t="shared" si="28"/>
        <v>4.2439278170427808E-2</v>
      </c>
      <c r="EO40">
        <v>16</v>
      </c>
      <c r="EP40">
        <v>19</v>
      </c>
      <c r="EQ40">
        <v>15</v>
      </c>
      <c r="ER40">
        <v>12</v>
      </c>
      <c r="ES40">
        <v>122</v>
      </c>
      <c r="ET40">
        <v>2</v>
      </c>
      <c r="EU40">
        <v>13</v>
      </c>
      <c r="EV40">
        <v>0</v>
      </c>
      <c r="EW40">
        <v>0</v>
      </c>
      <c r="EX40">
        <v>8</v>
      </c>
      <c r="EY40">
        <v>1</v>
      </c>
      <c r="EZ40">
        <v>0</v>
      </c>
      <c r="FA40">
        <v>2</v>
      </c>
      <c r="FB40">
        <v>8</v>
      </c>
      <c r="FC40">
        <v>3</v>
      </c>
      <c r="FD40">
        <v>19</v>
      </c>
      <c r="FE40">
        <v>1</v>
      </c>
      <c r="FF40">
        <v>19</v>
      </c>
      <c r="FG40">
        <v>8</v>
      </c>
      <c r="FH40">
        <v>3</v>
      </c>
      <c r="FI40">
        <v>8</v>
      </c>
      <c r="FJ40">
        <v>8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 t="s">
        <v>365</v>
      </c>
      <c r="FX40">
        <v>76.580001831054688</v>
      </c>
      <c r="FY40">
        <v>76.569999694824219</v>
      </c>
      <c r="FZ40">
        <v>78.610000610351563</v>
      </c>
      <c r="GA40">
        <v>76.569999694824219</v>
      </c>
      <c r="GB40">
        <v>77.629997253417969</v>
      </c>
      <c r="GC40">
        <v>566</v>
      </c>
      <c r="GD40">
        <v>246</v>
      </c>
      <c r="GE40">
        <v>185</v>
      </c>
      <c r="GF40">
        <v>214</v>
      </c>
      <c r="GG40">
        <v>0</v>
      </c>
      <c r="GH40">
        <v>136</v>
      </c>
      <c r="GI40">
        <v>0</v>
      </c>
      <c r="GJ40">
        <v>134</v>
      </c>
      <c r="GK40">
        <v>19</v>
      </c>
      <c r="GL40">
        <v>201</v>
      </c>
      <c r="GM40">
        <v>19</v>
      </c>
      <c r="GN40">
        <v>201</v>
      </c>
      <c r="GO40">
        <v>1</v>
      </c>
      <c r="GP40">
        <v>1</v>
      </c>
      <c r="GQ40">
        <v>1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3</v>
      </c>
      <c r="GX40" t="s">
        <v>234</v>
      </c>
      <c r="GY40">
        <v>1570899</v>
      </c>
      <c r="GZ40">
        <v>1595233</v>
      </c>
      <c r="HC40">
        <v>-0.97</v>
      </c>
      <c r="HD40">
        <v>1.85</v>
      </c>
      <c r="HE40">
        <v>0.44439998000000003</v>
      </c>
      <c r="HF40" s="2">
        <f t="shared" si="29"/>
        <v>-1.3062735105573431E-4</v>
      </c>
      <c r="HG40" s="2">
        <f t="shared" si="30"/>
        <v>2.5950908277422302E-2</v>
      </c>
      <c r="HH40" s="2">
        <f t="shared" si="31"/>
        <v>0</v>
      </c>
      <c r="HI40" s="2">
        <f t="shared" si="32"/>
        <v>1.3654484040923731E-2</v>
      </c>
      <c r="HJ40" s="3">
        <f t="shared" si="33"/>
        <v>78.557060733706862</v>
      </c>
      <c r="HK40" t="str">
        <f t="shared" si="34"/>
        <v>CMA</v>
      </c>
    </row>
    <row r="41" spans="1:219" hidden="1" x14ac:dyDescent="0.3">
      <c r="A41">
        <v>32</v>
      </c>
      <c r="B41" t="s">
        <v>366</v>
      </c>
      <c r="C41">
        <v>9</v>
      </c>
      <c r="D41">
        <v>1</v>
      </c>
      <c r="E41">
        <v>5</v>
      </c>
      <c r="F41">
        <v>1</v>
      </c>
      <c r="G41" t="s">
        <v>218</v>
      </c>
      <c r="H41" t="s">
        <v>218</v>
      </c>
      <c r="I41">
        <v>6</v>
      </c>
      <c r="J41">
        <v>0</v>
      </c>
      <c r="K41" t="s">
        <v>218</v>
      </c>
      <c r="L41" t="s">
        <v>218</v>
      </c>
      <c r="M41">
        <v>9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3</v>
      </c>
      <c r="X41">
        <v>5</v>
      </c>
      <c r="Y41">
        <v>2</v>
      </c>
      <c r="Z41">
        <v>173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2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15</v>
      </c>
      <c r="AN41">
        <v>6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 t="s">
        <v>367</v>
      </c>
      <c r="AV41">
        <v>53.130001068115227</v>
      </c>
      <c r="AW41">
        <v>52.180000305175781</v>
      </c>
      <c r="AX41">
        <v>53.009998321533203</v>
      </c>
      <c r="AY41">
        <v>50.970001220703118</v>
      </c>
      <c r="AZ41">
        <v>51.139999389648438</v>
      </c>
      <c r="BA41" s="2">
        <f t="shared" si="17"/>
        <v>-1.8206223790405263E-2</v>
      </c>
      <c r="BB41" s="2">
        <f t="shared" si="18"/>
        <v>1.5657386203316803E-2</v>
      </c>
      <c r="BC41" s="2">
        <f t="shared" si="19"/>
        <v>2.3188943606668455E-2</v>
      </c>
      <c r="BD41" s="2">
        <f t="shared" si="20"/>
        <v>3.3241722912442651E-3</v>
      </c>
      <c r="BE41">
        <v>5</v>
      </c>
      <c r="BF41">
        <v>3</v>
      </c>
      <c r="BG41">
        <v>16</v>
      </c>
      <c r="BH41">
        <v>4</v>
      </c>
      <c r="BI41">
        <v>0</v>
      </c>
      <c r="BJ41">
        <v>1</v>
      </c>
      <c r="BK41">
        <v>20</v>
      </c>
      <c r="BL41">
        <v>0</v>
      </c>
      <c r="BM41">
        <v>0</v>
      </c>
      <c r="BN41">
        <v>2</v>
      </c>
      <c r="BO41">
        <v>3</v>
      </c>
      <c r="BP41">
        <v>2</v>
      </c>
      <c r="BQ41">
        <v>1</v>
      </c>
      <c r="BR41">
        <v>164</v>
      </c>
      <c r="BS41">
        <v>1</v>
      </c>
      <c r="BT41">
        <v>1</v>
      </c>
      <c r="BU41">
        <v>0</v>
      </c>
      <c r="BV41">
        <v>0</v>
      </c>
      <c r="BW41">
        <v>23</v>
      </c>
      <c r="BX41">
        <v>20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28</v>
      </c>
      <c r="CF41">
        <v>23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 t="s">
        <v>368</v>
      </c>
      <c r="CN41">
        <v>51.139999389648438</v>
      </c>
      <c r="CO41">
        <v>51.919998168945313</v>
      </c>
      <c r="CP41">
        <v>52.930000305175781</v>
      </c>
      <c r="CQ41">
        <v>51.560001373291023</v>
      </c>
      <c r="CR41">
        <v>52.740001678466797</v>
      </c>
      <c r="CS41" s="2">
        <f t="shared" si="21"/>
        <v>1.5023089499325404E-2</v>
      </c>
      <c r="CT41" s="2">
        <f t="shared" si="22"/>
        <v>1.9081846408599112E-2</v>
      </c>
      <c r="CU41" s="2">
        <f t="shared" si="23"/>
        <v>6.9336827494268505E-3</v>
      </c>
      <c r="CV41" s="2">
        <f t="shared" si="24"/>
        <v>2.2373914820286278E-2</v>
      </c>
      <c r="CW41">
        <v>29</v>
      </c>
      <c r="CX41">
        <v>104</v>
      </c>
      <c r="CY41">
        <v>27</v>
      </c>
      <c r="CZ41">
        <v>25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9</v>
      </c>
      <c r="DG41">
        <v>2</v>
      </c>
      <c r="DH41">
        <v>1</v>
      </c>
      <c r="DI41">
        <v>5</v>
      </c>
      <c r="DJ41">
        <v>3</v>
      </c>
      <c r="DK41">
        <v>1</v>
      </c>
      <c r="DL41">
        <v>20</v>
      </c>
      <c r="DM41">
        <v>0</v>
      </c>
      <c r="DN41">
        <v>0</v>
      </c>
      <c r="DO41">
        <v>0</v>
      </c>
      <c r="DP41">
        <v>0</v>
      </c>
      <c r="DQ41">
        <v>3</v>
      </c>
      <c r="DR41">
        <v>3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 t="s">
        <v>369</v>
      </c>
      <c r="EF41">
        <v>52.740001678466797</v>
      </c>
      <c r="EG41">
        <v>51.729999542236328</v>
      </c>
      <c r="EH41">
        <v>53.029998779296882</v>
      </c>
      <c r="EI41">
        <v>51.639999389648438</v>
      </c>
      <c r="EJ41">
        <v>52.569999694824219</v>
      </c>
      <c r="EK41" s="2">
        <f t="shared" si="25"/>
        <v>-1.9524495363774763E-2</v>
      </c>
      <c r="EL41" s="2">
        <f t="shared" si="26"/>
        <v>2.4514411974078332E-2</v>
      </c>
      <c r="EM41" s="2">
        <f t="shared" si="27"/>
        <v>1.7398057874407069E-3</v>
      </c>
      <c r="EN41" s="2">
        <f t="shared" si="28"/>
        <v>1.7690704024625359E-2</v>
      </c>
      <c r="EO41">
        <v>3</v>
      </c>
      <c r="EP41">
        <v>18</v>
      </c>
      <c r="EQ41">
        <v>62</v>
      </c>
      <c r="ER41">
        <v>42</v>
      </c>
      <c r="ES41">
        <v>70</v>
      </c>
      <c r="ET41">
        <v>1</v>
      </c>
      <c r="EU41">
        <v>6</v>
      </c>
      <c r="EV41">
        <v>0</v>
      </c>
      <c r="EW41">
        <v>0</v>
      </c>
      <c r="EX41">
        <v>2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2</v>
      </c>
      <c r="FE41">
        <v>1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370</v>
      </c>
      <c r="FX41">
        <v>52.569999694824219</v>
      </c>
      <c r="FY41">
        <v>54.349998474121087</v>
      </c>
      <c r="FZ41">
        <v>55.669998168945313</v>
      </c>
      <c r="GA41">
        <v>54.349998474121087</v>
      </c>
      <c r="GB41">
        <v>55.439998626708977</v>
      </c>
      <c r="GC41">
        <v>423</v>
      </c>
      <c r="GD41">
        <v>381</v>
      </c>
      <c r="GE41">
        <v>380</v>
      </c>
      <c r="GF41">
        <v>22</v>
      </c>
      <c r="GG41">
        <v>0</v>
      </c>
      <c r="GH41">
        <v>141</v>
      </c>
      <c r="GI41">
        <v>0</v>
      </c>
      <c r="GJ41">
        <v>137</v>
      </c>
      <c r="GK41">
        <v>2</v>
      </c>
      <c r="GL41">
        <v>340</v>
      </c>
      <c r="GM41">
        <v>2</v>
      </c>
      <c r="GN41">
        <v>3</v>
      </c>
      <c r="GO41">
        <v>2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1.9</v>
      </c>
      <c r="GX41" t="s">
        <v>218</v>
      </c>
      <c r="GY41">
        <v>12834287</v>
      </c>
      <c r="GZ41">
        <v>8677933</v>
      </c>
      <c r="HA41">
        <v>1.9770000000000001</v>
      </c>
      <c r="HB41">
        <v>2.2490000000000001</v>
      </c>
      <c r="HC41">
        <v>-2.06</v>
      </c>
      <c r="HD41">
        <v>1.21</v>
      </c>
      <c r="HF41" s="2">
        <f t="shared" si="29"/>
        <v>3.2750668431838492E-2</v>
      </c>
      <c r="HG41" s="2">
        <f t="shared" si="30"/>
        <v>2.3711150318674989E-2</v>
      </c>
      <c r="HH41" s="2">
        <f t="shared" si="31"/>
        <v>0</v>
      </c>
      <c r="HI41" s="2">
        <f t="shared" si="32"/>
        <v>1.9660897900216856E-2</v>
      </c>
      <c r="HJ41" s="3">
        <f t="shared" si="33"/>
        <v>55.63869945776073</v>
      </c>
      <c r="HK41" t="str">
        <f t="shared" si="34"/>
        <v>COP</v>
      </c>
    </row>
    <row r="42" spans="1:219" hidden="1" x14ac:dyDescent="0.3">
      <c r="A42">
        <v>33</v>
      </c>
      <c r="B42" t="s">
        <v>371</v>
      </c>
      <c r="C42">
        <v>9</v>
      </c>
      <c r="D42">
        <v>0</v>
      </c>
      <c r="E42">
        <v>6</v>
      </c>
      <c r="F42">
        <v>0</v>
      </c>
      <c r="G42" t="s">
        <v>218</v>
      </c>
      <c r="H42" t="s">
        <v>218</v>
      </c>
      <c r="I42">
        <v>6</v>
      </c>
      <c r="J42">
        <v>0</v>
      </c>
      <c r="K42" t="s">
        <v>218</v>
      </c>
      <c r="L42" t="s">
        <v>218</v>
      </c>
      <c r="M42">
        <v>0</v>
      </c>
      <c r="N42">
        <v>132</v>
      </c>
      <c r="O42">
        <v>63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236</v>
      </c>
      <c r="AV42">
        <v>76.709999084472656</v>
      </c>
      <c r="AW42">
        <v>77.050003051757813</v>
      </c>
      <c r="AX42">
        <v>77.430000305175781</v>
      </c>
      <c r="AY42">
        <v>76.25</v>
      </c>
      <c r="AZ42">
        <v>77.410003662109375</v>
      </c>
      <c r="BA42" s="2">
        <f t="shared" si="17"/>
        <v>4.4127703285976594E-3</v>
      </c>
      <c r="BB42" s="2">
        <f t="shared" si="18"/>
        <v>4.9076230391357223E-3</v>
      </c>
      <c r="BC42" s="2">
        <f t="shared" si="19"/>
        <v>1.038290746361703E-2</v>
      </c>
      <c r="BD42" s="2">
        <f t="shared" si="20"/>
        <v>1.4985190637281542E-2</v>
      </c>
      <c r="BE42">
        <v>35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63</v>
      </c>
      <c r="BO42">
        <v>47</v>
      </c>
      <c r="BP42">
        <v>18</v>
      </c>
      <c r="BQ42">
        <v>9</v>
      </c>
      <c r="BR42">
        <v>35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 t="s">
        <v>372</v>
      </c>
      <c r="CN42">
        <v>77.410003662109375</v>
      </c>
      <c r="CO42">
        <v>77.5</v>
      </c>
      <c r="CP42">
        <v>78.669998168945313</v>
      </c>
      <c r="CQ42">
        <v>77.349998474121094</v>
      </c>
      <c r="CR42">
        <v>77.75</v>
      </c>
      <c r="CS42" s="2">
        <f t="shared" si="21"/>
        <v>1.1612430695564502E-3</v>
      </c>
      <c r="CT42" s="2">
        <f t="shared" si="22"/>
        <v>1.4872228246817998E-2</v>
      </c>
      <c r="CU42" s="2">
        <f t="shared" si="23"/>
        <v>1.9355035597278247E-3</v>
      </c>
      <c r="CV42" s="2">
        <f t="shared" si="24"/>
        <v>5.1447141592142476E-3</v>
      </c>
      <c r="CW42">
        <v>34</v>
      </c>
      <c r="CX42">
        <v>77</v>
      </c>
      <c r="CY42">
        <v>80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8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8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 t="s">
        <v>373</v>
      </c>
      <c r="EF42">
        <v>77.75</v>
      </c>
      <c r="EG42">
        <v>77.919998168945313</v>
      </c>
      <c r="EH42">
        <v>78.629997253417969</v>
      </c>
      <c r="EI42">
        <v>77.569999694824219</v>
      </c>
      <c r="EJ42">
        <v>78.120002746582031</v>
      </c>
      <c r="EK42" s="2">
        <f t="shared" si="25"/>
        <v>2.1817013981022537E-3</v>
      </c>
      <c r="EL42" s="2">
        <f t="shared" si="26"/>
        <v>9.0296211277279825E-3</v>
      </c>
      <c r="EM42" s="2">
        <f t="shared" si="27"/>
        <v>4.4917669705565322E-3</v>
      </c>
      <c r="EN42" s="2">
        <f t="shared" si="28"/>
        <v>7.0404894063047507E-3</v>
      </c>
      <c r="EO42">
        <v>94</v>
      </c>
      <c r="EP42">
        <v>12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45</v>
      </c>
      <c r="EY42">
        <v>34</v>
      </c>
      <c r="EZ42">
        <v>18</v>
      </c>
      <c r="FA42">
        <v>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374</v>
      </c>
      <c r="FX42">
        <v>78.120002746582031</v>
      </c>
      <c r="FY42">
        <v>78</v>
      </c>
      <c r="FZ42">
        <v>78</v>
      </c>
      <c r="GA42">
        <v>76.089996337890625</v>
      </c>
      <c r="GB42">
        <v>76.889999389648438</v>
      </c>
      <c r="GC42">
        <v>528</v>
      </c>
      <c r="GD42">
        <v>285</v>
      </c>
      <c r="GE42">
        <v>298</v>
      </c>
      <c r="GF42">
        <v>113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35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1</v>
      </c>
      <c r="GV42">
        <v>0</v>
      </c>
      <c r="GW42">
        <v>3.5</v>
      </c>
      <c r="GX42" t="s">
        <v>234</v>
      </c>
      <c r="GY42">
        <v>1480873</v>
      </c>
      <c r="GZ42">
        <v>1863650</v>
      </c>
      <c r="HA42">
        <v>0.54600000000000004</v>
      </c>
      <c r="HB42">
        <v>0.72099999999999997</v>
      </c>
      <c r="HC42">
        <v>6.26</v>
      </c>
      <c r="HD42">
        <v>2.65</v>
      </c>
      <c r="HE42">
        <v>0.93289999999999995</v>
      </c>
      <c r="HF42" s="2">
        <f t="shared" si="29"/>
        <v>-1.5384967510516656E-3</v>
      </c>
      <c r="HG42" s="2">
        <f t="shared" si="30"/>
        <v>0</v>
      </c>
      <c r="HH42" s="2">
        <f t="shared" si="31"/>
        <v>2.4487226437299725E-2</v>
      </c>
      <c r="HI42" s="2">
        <f t="shared" si="32"/>
        <v>1.0404513696296358E-2</v>
      </c>
      <c r="HJ42" s="3">
        <f t="shared" si="33"/>
        <v>78</v>
      </c>
      <c r="HK42" t="str">
        <f t="shared" si="34"/>
        <v>ED</v>
      </c>
    </row>
    <row r="43" spans="1:219" hidden="1" x14ac:dyDescent="0.3">
      <c r="A43">
        <v>34</v>
      </c>
      <c r="B43" t="s">
        <v>375</v>
      </c>
      <c r="C43">
        <v>10</v>
      </c>
      <c r="D43">
        <v>0</v>
      </c>
      <c r="E43">
        <v>6</v>
      </c>
      <c r="F43">
        <v>0</v>
      </c>
      <c r="G43" t="s">
        <v>218</v>
      </c>
      <c r="H43" t="s">
        <v>218</v>
      </c>
      <c r="I43">
        <v>6</v>
      </c>
      <c r="J43">
        <v>0</v>
      </c>
      <c r="K43" t="s">
        <v>218</v>
      </c>
      <c r="L43" t="s">
        <v>218</v>
      </c>
      <c r="M43">
        <v>27</v>
      </c>
      <c r="N43">
        <v>19</v>
      </c>
      <c r="O43">
        <v>5</v>
      </c>
      <c r="P43">
        <v>4</v>
      </c>
      <c r="Q43">
        <v>52</v>
      </c>
      <c r="R43">
        <v>1</v>
      </c>
      <c r="S43">
        <v>61</v>
      </c>
      <c r="T43">
        <v>1</v>
      </c>
      <c r="U43">
        <v>52</v>
      </c>
      <c r="V43">
        <v>10</v>
      </c>
      <c r="W43">
        <v>13</v>
      </c>
      <c r="X43">
        <v>14</v>
      </c>
      <c r="Y43">
        <v>13</v>
      </c>
      <c r="Z43">
        <v>52</v>
      </c>
      <c r="AA43">
        <v>1</v>
      </c>
      <c r="AB43">
        <v>1</v>
      </c>
      <c r="AC43">
        <v>1</v>
      </c>
      <c r="AD43">
        <v>1</v>
      </c>
      <c r="AE43">
        <v>80</v>
      </c>
      <c r="AF43">
        <v>62</v>
      </c>
      <c r="AG43">
        <v>52</v>
      </c>
      <c r="AH43">
        <v>0</v>
      </c>
      <c r="AI43">
        <v>2</v>
      </c>
      <c r="AJ43">
        <v>1</v>
      </c>
      <c r="AK43">
        <v>2</v>
      </c>
      <c r="AL43">
        <v>0</v>
      </c>
      <c r="AM43">
        <v>106</v>
      </c>
      <c r="AN43">
        <v>80</v>
      </c>
      <c r="AO43">
        <v>16</v>
      </c>
      <c r="AP43">
        <v>16</v>
      </c>
      <c r="AQ43">
        <v>2</v>
      </c>
      <c r="AR43">
        <v>2</v>
      </c>
      <c r="AS43">
        <v>2</v>
      </c>
      <c r="AT43">
        <v>2</v>
      </c>
      <c r="AU43" t="s">
        <v>376</v>
      </c>
      <c r="AV43">
        <v>28.370000839233398</v>
      </c>
      <c r="AW43">
        <v>27.729999542236332</v>
      </c>
      <c r="AX43">
        <v>28.399999618530281</v>
      </c>
      <c r="AY43">
        <v>27.10000038146973</v>
      </c>
      <c r="AZ43">
        <v>27.239999771118161</v>
      </c>
      <c r="BA43" s="2">
        <f t="shared" si="17"/>
        <v>-2.3079744232316513E-2</v>
      </c>
      <c r="BB43" s="2">
        <f t="shared" si="18"/>
        <v>2.3591552299063845E-2</v>
      </c>
      <c r="BC43" s="2">
        <f t="shared" si="19"/>
        <v>2.2719046922703101E-2</v>
      </c>
      <c r="BD43" s="2">
        <f t="shared" si="20"/>
        <v>5.1394783709531877E-3</v>
      </c>
      <c r="BE43">
        <v>5</v>
      </c>
      <c r="BF43">
        <v>7</v>
      </c>
      <c r="BG43">
        <v>9</v>
      </c>
      <c r="BH43">
        <v>5</v>
      </c>
      <c r="BI43">
        <v>16</v>
      </c>
      <c r="BJ43">
        <v>1</v>
      </c>
      <c r="BK43">
        <v>30</v>
      </c>
      <c r="BL43">
        <v>1</v>
      </c>
      <c r="BM43">
        <v>16</v>
      </c>
      <c r="BN43">
        <v>5</v>
      </c>
      <c r="BO43">
        <v>3</v>
      </c>
      <c r="BP43">
        <v>5</v>
      </c>
      <c r="BQ43">
        <v>6</v>
      </c>
      <c r="BR43">
        <v>140</v>
      </c>
      <c r="BS43">
        <v>1</v>
      </c>
      <c r="BT43">
        <v>3</v>
      </c>
      <c r="BU43">
        <v>1</v>
      </c>
      <c r="BV43">
        <v>0</v>
      </c>
      <c r="BW43">
        <v>37</v>
      </c>
      <c r="BX43">
        <v>30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43</v>
      </c>
      <c r="CF43">
        <v>37</v>
      </c>
      <c r="CG43">
        <v>2</v>
      </c>
      <c r="CH43">
        <v>2</v>
      </c>
      <c r="CI43">
        <v>2</v>
      </c>
      <c r="CJ43">
        <v>1</v>
      </c>
      <c r="CK43">
        <v>1</v>
      </c>
      <c r="CL43">
        <v>1</v>
      </c>
      <c r="CM43" t="s">
        <v>377</v>
      </c>
      <c r="CN43">
        <v>27.239999771118161</v>
      </c>
      <c r="CO43">
        <v>27.649999618530281</v>
      </c>
      <c r="CP43">
        <v>28.45999908447266</v>
      </c>
      <c r="CQ43">
        <v>27.139999389648441</v>
      </c>
      <c r="CR43">
        <v>28.29999923706055</v>
      </c>
      <c r="CS43" s="2">
        <f t="shared" si="21"/>
        <v>1.4828204450945015E-2</v>
      </c>
      <c r="CT43" s="2">
        <f t="shared" si="22"/>
        <v>2.8460980042135819E-2</v>
      </c>
      <c r="CU43" s="2">
        <f t="shared" si="23"/>
        <v>1.8444854825243828E-2</v>
      </c>
      <c r="CV43" s="2">
        <f t="shared" si="24"/>
        <v>4.0989395006520657E-2</v>
      </c>
      <c r="CW43">
        <v>36</v>
      </c>
      <c r="CX43">
        <v>30</v>
      </c>
      <c r="CY43">
        <v>27</v>
      </c>
      <c r="CZ43">
        <v>33</v>
      </c>
      <c r="DA43">
        <v>45</v>
      </c>
      <c r="DB43">
        <v>0</v>
      </c>
      <c r="DC43">
        <v>0</v>
      </c>
      <c r="DD43">
        <v>0</v>
      </c>
      <c r="DE43">
        <v>0</v>
      </c>
      <c r="DF43">
        <v>10</v>
      </c>
      <c r="DG43">
        <v>3</v>
      </c>
      <c r="DH43">
        <v>5</v>
      </c>
      <c r="DI43">
        <v>0</v>
      </c>
      <c r="DJ43">
        <v>19</v>
      </c>
      <c r="DK43">
        <v>1</v>
      </c>
      <c r="DL43">
        <v>37</v>
      </c>
      <c r="DM43">
        <v>1</v>
      </c>
      <c r="DN43">
        <v>37</v>
      </c>
      <c r="DO43">
        <v>6</v>
      </c>
      <c r="DP43">
        <v>0</v>
      </c>
      <c r="DQ43">
        <v>19</v>
      </c>
      <c r="DR43">
        <v>19</v>
      </c>
      <c r="DS43">
        <v>2</v>
      </c>
      <c r="DT43">
        <v>0</v>
      </c>
      <c r="DU43">
        <v>2</v>
      </c>
      <c r="DV43">
        <v>1</v>
      </c>
      <c r="DW43">
        <v>2</v>
      </c>
      <c r="DX43">
        <v>1</v>
      </c>
      <c r="DY43">
        <v>7</v>
      </c>
      <c r="DZ43">
        <v>7</v>
      </c>
      <c r="EA43">
        <v>2</v>
      </c>
      <c r="EB43">
        <v>1</v>
      </c>
      <c r="EC43">
        <v>2</v>
      </c>
      <c r="ED43">
        <v>1</v>
      </c>
      <c r="EE43" t="s">
        <v>378</v>
      </c>
      <c r="EF43">
        <v>28.29999923706055</v>
      </c>
      <c r="EG43">
        <v>28.409999847412109</v>
      </c>
      <c r="EH43">
        <v>28.780000686645511</v>
      </c>
      <c r="EI43">
        <v>27.489999771118161</v>
      </c>
      <c r="EJ43">
        <v>27.930000305175781</v>
      </c>
      <c r="EK43" s="2">
        <f t="shared" si="25"/>
        <v>3.8718976044478381E-3</v>
      </c>
      <c r="EL43" s="2">
        <f t="shared" si="26"/>
        <v>1.2856178957809772E-2</v>
      </c>
      <c r="EM43" s="2">
        <f t="shared" si="27"/>
        <v>3.2382966604547647E-2</v>
      </c>
      <c r="EN43" s="2">
        <f t="shared" si="28"/>
        <v>1.5753688838165969E-2</v>
      </c>
      <c r="EO43">
        <v>1</v>
      </c>
      <c r="EP43">
        <v>1</v>
      </c>
      <c r="EQ43">
        <v>3</v>
      </c>
      <c r="ER43">
        <v>0</v>
      </c>
      <c r="ES43">
        <v>0</v>
      </c>
      <c r="ET43">
        <v>1</v>
      </c>
      <c r="EU43">
        <v>3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1</v>
      </c>
      <c r="FB43">
        <v>190</v>
      </c>
      <c r="FC43">
        <v>1</v>
      </c>
      <c r="FD43">
        <v>0</v>
      </c>
      <c r="FE43">
        <v>0</v>
      </c>
      <c r="FF43">
        <v>0</v>
      </c>
      <c r="FG43">
        <v>4</v>
      </c>
      <c r="FH43">
        <v>3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5</v>
      </c>
      <c r="FP43">
        <v>4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 t="s">
        <v>379</v>
      </c>
      <c r="FX43">
        <v>27.930000305175781</v>
      </c>
      <c r="FY43">
        <v>28.639999389648441</v>
      </c>
      <c r="FZ43">
        <v>29.719999313354489</v>
      </c>
      <c r="GA43">
        <v>28.639999389648441</v>
      </c>
      <c r="GB43">
        <v>29.29999923706055</v>
      </c>
      <c r="GC43">
        <v>325</v>
      </c>
      <c r="GD43">
        <v>491</v>
      </c>
      <c r="GE43">
        <v>176</v>
      </c>
      <c r="GF43">
        <v>230</v>
      </c>
      <c r="GG43">
        <v>68</v>
      </c>
      <c r="GH43">
        <v>155</v>
      </c>
      <c r="GI43">
        <v>0</v>
      </c>
      <c r="GJ43">
        <v>78</v>
      </c>
      <c r="GK43">
        <v>38</v>
      </c>
      <c r="GL43">
        <v>401</v>
      </c>
      <c r="GM43">
        <v>37</v>
      </c>
      <c r="GN43">
        <v>209</v>
      </c>
      <c r="GO43">
        <v>5</v>
      </c>
      <c r="GP43">
        <v>2</v>
      </c>
      <c r="GQ43">
        <v>2</v>
      </c>
      <c r="GR43">
        <v>1</v>
      </c>
      <c r="GS43">
        <v>5</v>
      </c>
      <c r="GT43">
        <v>2</v>
      </c>
      <c r="GU43">
        <v>4</v>
      </c>
      <c r="GV43">
        <v>1</v>
      </c>
      <c r="GW43">
        <v>2.8</v>
      </c>
      <c r="GX43" t="s">
        <v>234</v>
      </c>
      <c r="GY43">
        <v>1131925</v>
      </c>
      <c r="GZ43">
        <v>2303883</v>
      </c>
      <c r="HA43">
        <v>0.77500000000000002</v>
      </c>
      <c r="HB43">
        <v>0.86199999999999999</v>
      </c>
      <c r="HC43">
        <v>-1.25</v>
      </c>
      <c r="HD43">
        <v>4.7</v>
      </c>
      <c r="HE43">
        <v>0</v>
      </c>
      <c r="HF43" s="2">
        <f t="shared" si="29"/>
        <v>2.4790471354873E-2</v>
      </c>
      <c r="HG43" s="2">
        <f t="shared" si="30"/>
        <v>3.6339163817569742E-2</v>
      </c>
      <c r="HH43" s="2">
        <f t="shared" si="31"/>
        <v>0</v>
      </c>
      <c r="HI43" s="2">
        <f t="shared" si="32"/>
        <v>2.252559264838816E-2</v>
      </c>
      <c r="HJ43" s="3">
        <f t="shared" si="33"/>
        <v>29.680753019203973</v>
      </c>
      <c r="HK43" t="str">
        <f t="shared" si="34"/>
        <v>CLR</v>
      </c>
    </row>
    <row r="44" spans="1:219" hidden="1" x14ac:dyDescent="0.3">
      <c r="A44">
        <v>35</v>
      </c>
      <c r="B44" t="s">
        <v>380</v>
      </c>
      <c r="C44">
        <v>9</v>
      </c>
      <c r="D44">
        <v>1</v>
      </c>
      <c r="E44">
        <v>6</v>
      </c>
      <c r="F44">
        <v>0</v>
      </c>
      <c r="G44" t="s">
        <v>218</v>
      </c>
      <c r="H44" t="s">
        <v>218</v>
      </c>
      <c r="I44">
        <v>6</v>
      </c>
      <c r="J44">
        <v>0</v>
      </c>
      <c r="K44" t="s">
        <v>218</v>
      </c>
      <c r="L44" t="s">
        <v>218</v>
      </c>
      <c r="M44">
        <v>3</v>
      </c>
      <c r="N44">
        <v>67</v>
      </c>
      <c r="O44">
        <v>101</v>
      </c>
      <c r="P44">
        <v>24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381</v>
      </c>
      <c r="AV44">
        <v>373.54000854492188</v>
      </c>
      <c r="AW44">
        <v>372.91000366210938</v>
      </c>
      <c r="AX44">
        <v>374.16000366210938</v>
      </c>
      <c r="AY44">
        <v>371.32998657226563</v>
      </c>
      <c r="AZ44">
        <v>372.08999633789063</v>
      </c>
      <c r="BA44" s="2">
        <f t="shared" si="17"/>
        <v>-1.6894287539235275E-3</v>
      </c>
      <c r="BB44" s="2">
        <f t="shared" si="18"/>
        <v>3.3408167301838265E-3</v>
      </c>
      <c r="BC44" s="2">
        <f t="shared" si="19"/>
        <v>4.2369930394128286E-3</v>
      </c>
      <c r="BD44" s="2">
        <f t="shared" si="20"/>
        <v>2.0425428608804586E-3</v>
      </c>
      <c r="BE44">
        <v>131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</v>
      </c>
      <c r="BO44">
        <v>16</v>
      </c>
      <c r="BP44">
        <v>17</v>
      </c>
      <c r="BQ44">
        <v>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382</v>
      </c>
      <c r="CN44">
        <v>372.08999633789063</v>
      </c>
      <c r="CO44">
        <v>373.83999633789063</v>
      </c>
      <c r="CP44">
        <v>379.6199951171875</v>
      </c>
      <c r="CQ44">
        <v>372.8900146484375</v>
      </c>
      <c r="CR44">
        <v>379.32000732421881</v>
      </c>
      <c r="CS44" s="2">
        <f t="shared" si="21"/>
        <v>4.6811470606218375E-3</v>
      </c>
      <c r="CT44" s="2">
        <f t="shared" si="22"/>
        <v>1.5225749048104253E-2</v>
      </c>
      <c r="CU44" s="2">
        <f t="shared" si="23"/>
        <v>2.5411451389875106E-3</v>
      </c>
      <c r="CV44" s="2">
        <f t="shared" si="24"/>
        <v>1.6951367055851985E-2</v>
      </c>
      <c r="CW44">
        <v>9</v>
      </c>
      <c r="CX44">
        <v>20</v>
      </c>
      <c r="CY44">
        <v>164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 t="s">
        <v>383</v>
      </c>
      <c r="EF44">
        <v>379.32000732421881</v>
      </c>
      <c r="EG44">
        <v>379.02999877929688</v>
      </c>
      <c r="EH44">
        <v>379.23001098632813</v>
      </c>
      <c r="EI44">
        <v>373.75</v>
      </c>
      <c r="EJ44">
        <v>375.29000854492188</v>
      </c>
      <c r="EK44" s="2">
        <f t="shared" si="25"/>
        <v>-7.6513348773432632E-4</v>
      </c>
      <c r="EL44" s="2">
        <f t="shared" si="26"/>
        <v>5.2741661059751976E-4</v>
      </c>
      <c r="EM44" s="2">
        <f t="shared" si="27"/>
        <v>1.3930292579219627E-2</v>
      </c>
      <c r="EN44" s="2">
        <f t="shared" si="28"/>
        <v>4.10351597393388E-3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</v>
      </c>
      <c r="EY44">
        <v>6</v>
      </c>
      <c r="EZ44">
        <v>11</v>
      </c>
      <c r="FA44">
        <v>9</v>
      </c>
      <c r="FB44">
        <v>166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 t="s">
        <v>384</v>
      </c>
      <c r="FX44">
        <v>375.29000854492188</v>
      </c>
      <c r="FY44">
        <v>376.35000610351563</v>
      </c>
      <c r="FZ44">
        <v>377.51998901367188</v>
      </c>
      <c r="GA44">
        <v>372.04998779296881</v>
      </c>
      <c r="GB44">
        <v>372.5</v>
      </c>
      <c r="GC44">
        <v>522</v>
      </c>
      <c r="GD44">
        <v>285</v>
      </c>
      <c r="GE44">
        <v>196</v>
      </c>
      <c r="GF44">
        <v>196</v>
      </c>
      <c r="GG44">
        <v>0</v>
      </c>
      <c r="GH44">
        <v>26</v>
      </c>
      <c r="GI44">
        <v>0</v>
      </c>
      <c r="GJ44">
        <v>2</v>
      </c>
      <c r="GK44">
        <v>0</v>
      </c>
      <c r="GL44">
        <v>166</v>
      </c>
      <c r="GM44">
        <v>0</v>
      </c>
      <c r="GN44">
        <v>166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2.1</v>
      </c>
      <c r="GX44" t="s">
        <v>218</v>
      </c>
      <c r="GY44">
        <v>2133796</v>
      </c>
      <c r="GZ44">
        <v>1982200</v>
      </c>
      <c r="HA44">
        <v>0.42099999999999999</v>
      </c>
      <c r="HB44">
        <v>0.99</v>
      </c>
      <c r="HC44">
        <v>4.26</v>
      </c>
      <c r="HD44">
        <v>1.33</v>
      </c>
      <c r="HE44">
        <v>0.2863</v>
      </c>
      <c r="HF44" s="2">
        <f t="shared" si="29"/>
        <v>2.8165206361181472E-3</v>
      </c>
      <c r="HG44" s="2">
        <f t="shared" si="30"/>
        <v>3.0991283751967691E-3</v>
      </c>
      <c r="HH44" s="2">
        <f t="shared" si="31"/>
        <v>1.1425583209274892E-2</v>
      </c>
      <c r="HI44" s="2">
        <f t="shared" si="32"/>
        <v>1.2080864618286835E-3</v>
      </c>
      <c r="HJ44" s="3">
        <f t="shared" si="33"/>
        <v>377.51636308643651</v>
      </c>
      <c r="HK44" t="str">
        <f t="shared" si="34"/>
        <v>COST</v>
      </c>
    </row>
    <row r="45" spans="1:219" hidden="1" x14ac:dyDescent="0.3">
      <c r="A45">
        <v>36</v>
      </c>
      <c r="B45" t="s">
        <v>385</v>
      </c>
      <c r="C45">
        <v>9</v>
      </c>
      <c r="D45">
        <v>0</v>
      </c>
      <c r="E45">
        <v>6</v>
      </c>
      <c r="F45">
        <v>0</v>
      </c>
      <c r="G45" t="s">
        <v>218</v>
      </c>
      <c r="H45" t="s">
        <v>218</v>
      </c>
      <c r="I45">
        <v>6</v>
      </c>
      <c r="J45">
        <v>0</v>
      </c>
      <c r="K45" t="s">
        <v>218</v>
      </c>
      <c r="L45" t="s">
        <v>218</v>
      </c>
      <c r="M45">
        <v>18</v>
      </c>
      <c r="N45">
        <v>14</v>
      </c>
      <c r="O45">
        <v>27</v>
      </c>
      <c r="P45">
        <v>33</v>
      </c>
      <c r="Q45">
        <v>24</v>
      </c>
      <c r="R45">
        <v>2</v>
      </c>
      <c r="S45">
        <v>84</v>
      </c>
      <c r="T45">
        <v>2</v>
      </c>
      <c r="U45">
        <v>24</v>
      </c>
      <c r="V45">
        <v>5</v>
      </c>
      <c r="W45">
        <v>7</v>
      </c>
      <c r="X45">
        <v>7</v>
      </c>
      <c r="Y45">
        <v>2</v>
      </c>
      <c r="Z45">
        <v>4</v>
      </c>
      <c r="AA45">
        <v>2</v>
      </c>
      <c r="AB45">
        <v>17</v>
      </c>
      <c r="AC45">
        <v>2</v>
      </c>
      <c r="AD45">
        <v>17</v>
      </c>
      <c r="AE45">
        <v>96</v>
      </c>
      <c r="AF45">
        <v>84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386</v>
      </c>
      <c r="AV45">
        <v>391.6199951171875</v>
      </c>
      <c r="AW45">
        <v>385.1199951171875</v>
      </c>
      <c r="AX45">
        <v>409.22000122070313</v>
      </c>
      <c r="AY45">
        <v>380.5</v>
      </c>
      <c r="AZ45">
        <v>394.79000854492188</v>
      </c>
      <c r="BA45" s="2">
        <f t="shared" si="17"/>
        <v>-1.6877856466585461E-2</v>
      </c>
      <c r="BB45" s="2">
        <f t="shared" si="18"/>
        <v>5.8892541986279578E-2</v>
      </c>
      <c r="BC45" s="2">
        <f t="shared" si="19"/>
        <v>1.1996248379110175E-2</v>
      </c>
      <c r="BD45" s="2">
        <f t="shared" si="20"/>
        <v>3.619647973764728E-2</v>
      </c>
      <c r="BE45">
        <v>2</v>
      </c>
      <c r="BF45">
        <v>2</v>
      </c>
      <c r="BG45">
        <v>1</v>
      </c>
      <c r="BH45">
        <v>9</v>
      </c>
      <c r="BI45">
        <v>124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2</v>
      </c>
      <c r="BU45">
        <v>1</v>
      </c>
      <c r="BV45">
        <v>2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1</v>
      </c>
      <c r="CM45" t="s">
        <v>387</v>
      </c>
      <c r="CN45">
        <v>394.79000854492188</v>
      </c>
      <c r="CO45">
        <v>392.80999755859381</v>
      </c>
      <c r="CP45">
        <v>418.8699951171875</v>
      </c>
      <c r="CQ45">
        <v>392.80999755859381</v>
      </c>
      <c r="CR45">
        <v>415.94000244140631</v>
      </c>
      <c r="CS45" s="2">
        <f t="shared" si="21"/>
        <v>-5.0406328724683647E-3</v>
      </c>
      <c r="CT45" s="2">
        <f t="shared" si="22"/>
        <v>6.2215001939451064E-2</v>
      </c>
      <c r="CU45" s="2">
        <f t="shared" si="23"/>
        <v>0</v>
      </c>
      <c r="CV45" s="2">
        <f t="shared" si="24"/>
        <v>5.5608993477540891E-2</v>
      </c>
      <c r="CW45">
        <v>0</v>
      </c>
      <c r="CX45">
        <v>0</v>
      </c>
      <c r="CY45">
        <v>3</v>
      </c>
      <c r="CZ45">
        <v>2</v>
      </c>
      <c r="DA45">
        <v>142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t="s">
        <v>388</v>
      </c>
      <c r="EF45">
        <v>415.94000244140631</v>
      </c>
      <c r="EG45">
        <v>412.98001098632813</v>
      </c>
      <c r="EH45">
        <v>421.20999145507813</v>
      </c>
      <c r="EI45">
        <v>401</v>
      </c>
      <c r="EJ45">
        <v>418.17001342773438</v>
      </c>
      <c r="EK45" s="2">
        <f t="shared" si="25"/>
        <v>-7.1673964267877643E-3</v>
      </c>
      <c r="EL45" s="2">
        <f t="shared" si="26"/>
        <v>1.9538901345429571E-2</v>
      </c>
      <c r="EM45" s="2">
        <f t="shared" si="27"/>
        <v>2.900869453152477E-2</v>
      </c>
      <c r="EN45" s="2">
        <f t="shared" si="28"/>
        <v>4.1059886831654846E-2</v>
      </c>
      <c r="EO45">
        <v>12</v>
      </c>
      <c r="EP45">
        <v>27</v>
      </c>
      <c r="EQ45">
        <v>32</v>
      </c>
      <c r="ER45">
        <v>13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5</v>
      </c>
      <c r="EZ45">
        <v>0</v>
      </c>
      <c r="FA45">
        <v>0</v>
      </c>
      <c r="FB45">
        <v>5</v>
      </c>
      <c r="FC45">
        <v>1</v>
      </c>
      <c r="FD45">
        <v>12</v>
      </c>
      <c r="FE45">
        <v>0</v>
      </c>
      <c r="FF45">
        <v>0</v>
      </c>
      <c r="FG45">
        <v>0</v>
      </c>
      <c r="FH45">
        <v>0</v>
      </c>
      <c r="FI45">
        <v>5</v>
      </c>
      <c r="FJ45">
        <v>5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 t="s">
        <v>389</v>
      </c>
      <c r="FX45">
        <v>418.17001342773438</v>
      </c>
      <c r="FY45">
        <v>417.55999755859381</v>
      </c>
      <c r="FZ45">
        <v>429.01998901367188</v>
      </c>
      <c r="GA45">
        <v>415.26998901367188</v>
      </c>
      <c r="GB45">
        <v>418.1300048828125</v>
      </c>
      <c r="GC45">
        <v>485</v>
      </c>
      <c r="GD45">
        <v>39</v>
      </c>
      <c r="GE45">
        <v>231</v>
      </c>
      <c r="GF45">
        <v>12</v>
      </c>
      <c r="GG45">
        <v>24</v>
      </c>
      <c r="GH45">
        <v>347</v>
      </c>
      <c r="GI45">
        <v>0</v>
      </c>
      <c r="GJ45">
        <v>157</v>
      </c>
      <c r="GK45">
        <v>19</v>
      </c>
      <c r="GL45">
        <v>10</v>
      </c>
      <c r="GM45">
        <v>0</v>
      </c>
      <c r="GN45">
        <v>5</v>
      </c>
      <c r="GO45">
        <v>4</v>
      </c>
      <c r="GP45">
        <v>1</v>
      </c>
      <c r="GQ45">
        <v>3</v>
      </c>
      <c r="GR45">
        <v>1</v>
      </c>
      <c r="GS45">
        <v>2</v>
      </c>
      <c r="GT45">
        <v>1</v>
      </c>
      <c r="GU45">
        <v>2</v>
      </c>
      <c r="GV45">
        <v>1</v>
      </c>
      <c r="GW45">
        <v>3.3</v>
      </c>
      <c r="GX45" t="s">
        <v>234</v>
      </c>
      <c r="GY45">
        <v>91429</v>
      </c>
      <c r="GZ45">
        <v>120183</v>
      </c>
      <c r="HA45">
        <v>32.286999999999999</v>
      </c>
      <c r="HB45">
        <v>34.764000000000003</v>
      </c>
      <c r="HC45">
        <v>0.5</v>
      </c>
      <c r="HD45">
        <v>20.12</v>
      </c>
      <c r="HE45">
        <v>0</v>
      </c>
      <c r="HF45" s="2">
        <f t="shared" si="29"/>
        <v>-1.4609059122214774E-3</v>
      </c>
      <c r="HG45" s="2">
        <f t="shared" si="30"/>
        <v>2.6712022163407512E-2</v>
      </c>
      <c r="HH45" s="2">
        <f t="shared" si="31"/>
        <v>5.4842622816152486E-3</v>
      </c>
      <c r="HI45" s="2">
        <f t="shared" si="32"/>
        <v>6.8400158700454572E-3</v>
      </c>
      <c r="HJ45" s="3">
        <f t="shared" si="33"/>
        <v>428.71386946793137</v>
      </c>
      <c r="HK45" t="str">
        <f t="shared" si="34"/>
        <v>CACC</v>
      </c>
    </row>
    <row r="46" spans="1:219" hidden="1" x14ac:dyDescent="0.3">
      <c r="A46">
        <v>37</v>
      </c>
      <c r="B46" t="s">
        <v>390</v>
      </c>
      <c r="C46">
        <v>9</v>
      </c>
      <c r="D46">
        <v>0</v>
      </c>
      <c r="E46">
        <v>6</v>
      </c>
      <c r="F46">
        <v>0</v>
      </c>
      <c r="G46" t="s">
        <v>218</v>
      </c>
      <c r="H46" t="s">
        <v>218</v>
      </c>
      <c r="I46">
        <v>6</v>
      </c>
      <c r="J46">
        <v>0</v>
      </c>
      <c r="K46" t="s">
        <v>218</v>
      </c>
      <c r="L46" t="s">
        <v>218</v>
      </c>
      <c r="M46">
        <v>42</v>
      </c>
      <c r="N46">
        <v>28</v>
      </c>
      <c r="O46">
        <v>15</v>
      </c>
      <c r="P46">
        <v>38</v>
      </c>
      <c r="Q46">
        <v>21</v>
      </c>
      <c r="R46">
        <v>1</v>
      </c>
      <c r="S46">
        <v>6</v>
      </c>
      <c r="T46">
        <v>0</v>
      </c>
      <c r="U46">
        <v>0</v>
      </c>
      <c r="V46">
        <v>10</v>
      </c>
      <c r="W46">
        <v>1</v>
      </c>
      <c r="X46">
        <v>2</v>
      </c>
      <c r="Y46">
        <v>0</v>
      </c>
      <c r="Z46">
        <v>47</v>
      </c>
      <c r="AA46">
        <v>2</v>
      </c>
      <c r="AB46">
        <v>60</v>
      </c>
      <c r="AC46">
        <v>1</v>
      </c>
      <c r="AD46">
        <v>60</v>
      </c>
      <c r="AE46">
        <v>0</v>
      </c>
      <c r="AF46">
        <v>0</v>
      </c>
      <c r="AG46">
        <v>47</v>
      </c>
      <c r="AH46">
        <v>47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33</v>
      </c>
      <c r="AP46">
        <v>33</v>
      </c>
      <c r="AQ46">
        <v>1</v>
      </c>
      <c r="AR46">
        <v>0</v>
      </c>
      <c r="AS46">
        <v>1</v>
      </c>
      <c r="AT46">
        <v>1</v>
      </c>
      <c r="AU46" t="s">
        <v>391</v>
      </c>
      <c r="AV46">
        <v>101.86000061035161</v>
      </c>
      <c r="AW46">
        <v>100.7399978637695</v>
      </c>
      <c r="AX46">
        <v>101.8300018310547</v>
      </c>
      <c r="AY46">
        <v>99</v>
      </c>
      <c r="AZ46">
        <v>100.120002746582</v>
      </c>
      <c r="BA46" s="2">
        <f t="shared" si="17"/>
        <v>-1.1117756306652682E-2</v>
      </c>
      <c r="BB46" s="2">
        <f t="shared" si="18"/>
        <v>1.0704153468381716E-2</v>
      </c>
      <c r="BC46" s="2">
        <f t="shared" si="19"/>
        <v>1.7272164985773553E-2</v>
      </c>
      <c r="BD46" s="2">
        <f t="shared" si="20"/>
        <v>1.1186603234689119E-2</v>
      </c>
      <c r="BE46">
        <v>29</v>
      </c>
      <c r="BF46">
        <v>8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13</v>
      </c>
      <c r="BO46">
        <v>14</v>
      </c>
      <c r="BP46">
        <v>12</v>
      </c>
      <c r="BQ46">
        <v>11</v>
      </c>
      <c r="BR46">
        <v>122</v>
      </c>
      <c r="BS46">
        <v>1</v>
      </c>
      <c r="BT46">
        <v>0</v>
      </c>
      <c r="BU46">
        <v>0</v>
      </c>
      <c r="BV46">
        <v>0</v>
      </c>
      <c r="BW46">
        <v>10</v>
      </c>
      <c r="BX46">
        <v>1</v>
      </c>
      <c r="BY46">
        <v>0</v>
      </c>
      <c r="BZ46">
        <v>0</v>
      </c>
      <c r="CA46">
        <v>2</v>
      </c>
      <c r="CB46">
        <v>1</v>
      </c>
      <c r="CC46">
        <v>2</v>
      </c>
      <c r="CD46">
        <v>1</v>
      </c>
      <c r="CE46">
        <v>40</v>
      </c>
      <c r="CF46">
        <v>10</v>
      </c>
      <c r="CG46">
        <v>17</v>
      </c>
      <c r="CH46">
        <v>17</v>
      </c>
      <c r="CI46">
        <v>2</v>
      </c>
      <c r="CJ46">
        <v>2</v>
      </c>
      <c r="CK46">
        <v>1</v>
      </c>
      <c r="CL46">
        <v>1</v>
      </c>
      <c r="CM46" t="s">
        <v>392</v>
      </c>
      <c r="CN46">
        <v>100.120002746582</v>
      </c>
      <c r="CO46">
        <v>101.25</v>
      </c>
      <c r="CP46">
        <v>101.4100036621094</v>
      </c>
      <c r="CQ46">
        <v>98.029998779296875</v>
      </c>
      <c r="CR46">
        <v>98.129997253417955</v>
      </c>
      <c r="CS46" s="2">
        <f t="shared" si="21"/>
        <v>1.1160466700424698E-2</v>
      </c>
      <c r="CT46" s="2">
        <f t="shared" si="22"/>
        <v>1.5777897281468167E-3</v>
      </c>
      <c r="CU46" s="2">
        <f t="shared" si="23"/>
        <v>3.1802481192129584E-2</v>
      </c>
      <c r="CV46" s="2">
        <f t="shared" si="24"/>
        <v>1.0190408327723777E-3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195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 t="s">
        <v>393</v>
      </c>
      <c r="EF46">
        <v>98.129997253417955</v>
      </c>
      <c r="EG46">
        <v>97.680000305175781</v>
      </c>
      <c r="EH46">
        <v>104</v>
      </c>
      <c r="EI46">
        <v>97.239997863769517</v>
      </c>
      <c r="EJ46">
        <v>103.6999969482422</v>
      </c>
      <c r="EK46" s="2">
        <f t="shared" si="25"/>
        <v>-4.6068483500847357E-3</v>
      </c>
      <c r="EL46" s="2">
        <f t="shared" si="26"/>
        <v>6.0769227834848283E-2</v>
      </c>
      <c r="EM46" s="2">
        <f t="shared" si="27"/>
        <v>4.5045294843528705E-3</v>
      </c>
      <c r="EN46" s="2">
        <f t="shared" si="28"/>
        <v>6.2295074971862707E-2</v>
      </c>
      <c r="EO46">
        <v>6</v>
      </c>
      <c r="EP46">
        <v>11</v>
      </c>
      <c r="EQ46">
        <v>3</v>
      </c>
      <c r="ER46">
        <v>2</v>
      </c>
      <c r="ES46">
        <v>173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2</v>
      </c>
      <c r="FB46">
        <v>0</v>
      </c>
      <c r="FC46">
        <v>2</v>
      </c>
      <c r="FD46">
        <v>4</v>
      </c>
      <c r="FE46">
        <v>1</v>
      </c>
      <c r="FF46">
        <v>4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394</v>
      </c>
      <c r="FX46">
        <v>103.6999969482422</v>
      </c>
      <c r="FY46">
        <v>104.6999969482422</v>
      </c>
      <c r="FZ46">
        <v>107.75</v>
      </c>
      <c r="GA46">
        <v>103.25</v>
      </c>
      <c r="GB46">
        <v>106.36000061035161</v>
      </c>
      <c r="GC46">
        <v>378</v>
      </c>
      <c r="GD46">
        <v>431</v>
      </c>
      <c r="GE46">
        <v>196</v>
      </c>
      <c r="GF46">
        <v>199</v>
      </c>
      <c r="GG46">
        <v>0</v>
      </c>
      <c r="GH46">
        <v>234</v>
      </c>
      <c r="GI46">
        <v>0</v>
      </c>
      <c r="GJ46">
        <v>175</v>
      </c>
      <c r="GK46">
        <v>64</v>
      </c>
      <c r="GL46">
        <v>364</v>
      </c>
      <c r="GM46">
        <v>4</v>
      </c>
      <c r="GN46">
        <v>195</v>
      </c>
      <c r="GO46">
        <v>3</v>
      </c>
      <c r="GP46">
        <v>0</v>
      </c>
      <c r="GQ46">
        <v>2</v>
      </c>
      <c r="GR46">
        <v>0</v>
      </c>
      <c r="GS46">
        <v>2</v>
      </c>
      <c r="GT46">
        <v>0</v>
      </c>
      <c r="GU46">
        <v>2</v>
      </c>
      <c r="GV46">
        <v>0</v>
      </c>
      <c r="GW46">
        <v>2</v>
      </c>
      <c r="GX46" t="s">
        <v>218</v>
      </c>
      <c r="GY46">
        <v>2078141</v>
      </c>
      <c r="GZ46">
        <v>3304500</v>
      </c>
      <c r="HA46">
        <v>1.56</v>
      </c>
      <c r="HB46">
        <v>2.2320000000000002</v>
      </c>
      <c r="HC46">
        <v>1.49</v>
      </c>
      <c r="HD46">
        <v>3.45</v>
      </c>
      <c r="HE46">
        <v>0</v>
      </c>
      <c r="HF46" s="2">
        <f t="shared" si="29"/>
        <v>9.5510986547052701E-3</v>
      </c>
      <c r="HG46" s="2">
        <f t="shared" si="30"/>
        <v>2.830629282373831E-2</v>
      </c>
      <c r="HH46" s="2">
        <f t="shared" si="31"/>
        <v>1.3849063901682834E-2</v>
      </c>
      <c r="HI46" s="2">
        <f t="shared" si="32"/>
        <v>2.9240321478983922E-2</v>
      </c>
      <c r="HJ46" s="3">
        <f t="shared" si="33"/>
        <v>107.66366572050366</v>
      </c>
      <c r="HK46" t="str">
        <f t="shared" si="34"/>
        <v>CROX</v>
      </c>
    </row>
    <row r="47" spans="1:219" hidden="1" x14ac:dyDescent="0.3">
      <c r="A47">
        <v>38</v>
      </c>
      <c r="B47" t="s">
        <v>395</v>
      </c>
      <c r="C47">
        <v>9</v>
      </c>
      <c r="D47">
        <v>0</v>
      </c>
      <c r="E47">
        <v>6</v>
      </c>
      <c r="F47">
        <v>0</v>
      </c>
      <c r="G47" t="s">
        <v>218</v>
      </c>
      <c r="H47" t="s">
        <v>218</v>
      </c>
      <c r="I47">
        <v>6</v>
      </c>
      <c r="J47">
        <v>0</v>
      </c>
      <c r="K47" t="s">
        <v>218</v>
      </c>
      <c r="L47" t="s">
        <v>218</v>
      </c>
      <c r="M47">
        <v>53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34</v>
      </c>
      <c r="W47">
        <v>6</v>
      </c>
      <c r="X47">
        <v>3</v>
      </c>
      <c r="Y47">
        <v>13</v>
      </c>
      <c r="Z47">
        <v>92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396</v>
      </c>
      <c r="AV47">
        <v>108.2200012207031</v>
      </c>
      <c r="AW47">
        <v>108.2600021362305</v>
      </c>
      <c r="AX47">
        <v>109.90000152587891</v>
      </c>
      <c r="AY47">
        <v>108.15000152587891</v>
      </c>
      <c r="AZ47">
        <v>109.8000030517578</v>
      </c>
      <c r="BA47" s="2">
        <f t="shared" si="17"/>
        <v>3.6948932882030494E-4</v>
      </c>
      <c r="BB47" s="2">
        <f t="shared" si="18"/>
        <v>1.4922651199984038E-2</v>
      </c>
      <c r="BC47" s="2">
        <f t="shared" si="19"/>
        <v>1.0160780360337629E-3</v>
      </c>
      <c r="BD47" s="2">
        <f t="shared" si="20"/>
        <v>1.5027335883598392E-2</v>
      </c>
      <c r="BE47">
        <v>56</v>
      </c>
      <c r="BF47">
        <v>103</v>
      </c>
      <c r="BG47">
        <v>29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299</v>
      </c>
      <c r="CN47">
        <v>109.8000030517578</v>
      </c>
      <c r="CO47">
        <v>110.3399963378906</v>
      </c>
      <c r="CP47">
        <v>111.120002746582</v>
      </c>
      <c r="CQ47">
        <v>110.0299987792969</v>
      </c>
      <c r="CR47">
        <v>110.44000244140619</v>
      </c>
      <c r="CS47" s="2">
        <f t="shared" si="21"/>
        <v>4.8939034262716063E-3</v>
      </c>
      <c r="CT47" s="2">
        <f t="shared" si="22"/>
        <v>7.019495945030485E-3</v>
      </c>
      <c r="CU47" s="2">
        <f t="shared" si="23"/>
        <v>2.8094758825657484E-3</v>
      </c>
      <c r="CV47" s="2">
        <f t="shared" si="24"/>
        <v>3.7124561123295097E-3</v>
      </c>
      <c r="CW47">
        <v>147</v>
      </c>
      <c r="CX47">
        <v>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56</v>
      </c>
      <c r="DG47">
        <v>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 t="s">
        <v>397</v>
      </c>
      <c r="EF47">
        <v>110.44000244140619</v>
      </c>
      <c r="EG47">
        <v>110.2799987792969</v>
      </c>
      <c r="EH47">
        <v>111.25</v>
      </c>
      <c r="EI47">
        <v>110.0500030517578</v>
      </c>
      <c r="EJ47">
        <v>111.0800018310547</v>
      </c>
      <c r="EK47" s="2">
        <f t="shared" si="25"/>
        <v>-1.4508855992054759E-3</v>
      </c>
      <c r="EL47" s="2">
        <f t="shared" si="26"/>
        <v>8.7191120962075708E-3</v>
      </c>
      <c r="EM47" s="2">
        <f t="shared" si="27"/>
        <v>2.0855615713181175E-3</v>
      </c>
      <c r="EN47" s="2">
        <f t="shared" si="28"/>
        <v>9.2725851847164087E-3</v>
      </c>
      <c r="EO47">
        <v>125</v>
      </c>
      <c r="EP47">
        <v>60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397</v>
      </c>
      <c r="FX47">
        <v>111.0800018310547</v>
      </c>
      <c r="FY47">
        <v>111.01999664306641</v>
      </c>
      <c r="FZ47">
        <v>111.1800003051758</v>
      </c>
      <c r="GA47">
        <v>110.11000061035161</v>
      </c>
      <c r="GB47">
        <v>110.7600021362305</v>
      </c>
      <c r="GC47">
        <v>580</v>
      </c>
      <c r="GD47">
        <v>222</v>
      </c>
      <c r="GE47">
        <v>335</v>
      </c>
      <c r="GF47">
        <v>72</v>
      </c>
      <c r="GG47">
        <v>0</v>
      </c>
      <c r="GH47">
        <v>2</v>
      </c>
      <c r="GI47">
        <v>0</v>
      </c>
      <c r="GJ47">
        <v>0</v>
      </c>
      <c r="GK47">
        <v>0</v>
      </c>
      <c r="GL47">
        <v>92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1.9</v>
      </c>
      <c r="GX47" t="s">
        <v>218</v>
      </c>
      <c r="GY47">
        <v>677778</v>
      </c>
      <c r="GZ47">
        <v>856466</v>
      </c>
      <c r="HA47">
        <v>0.66800000000000004</v>
      </c>
      <c r="HB47">
        <v>1.226</v>
      </c>
      <c r="HC47">
        <v>1.45</v>
      </c>
      <c r="HD47">
        <v>2.65</v>
      </c>
      <c r="HE47">
        <v>3.8300000000000001E-2</v>
      </c>
      <c r="HF47" s="2">
        <f t="shared" si="29"/>
        <v>-5.4048990995037016E-4</v>
      </c>
      <c r="HG47" s="2">
        <f t="shared" si="30"/>
        <v>1.4391406878053736E-3</v>
      </c>
      <c r="HH47" s="2">
        <f t="shared" si="31"/>
        <v>8.1966858244508778E-3</v>
      </c>
      <c r="HI47" s="2">
        <f t="shared" si="32"/>
        <v>5.8685582641955225E-3</v>
      </c>
      <c r="HJ47" s="3">
        <f t="shared" si="33"/>
        <v>111.17977003739546</v>
      </c>
      <c r="HK47" t="str">
        <f t="shared" si="34"/>
        <v>CCK</v>
      </c>
    </row>
    <row r="48" spans="1:219" hidden="1" x14ac:dyDescent="0.3">
      <c r="A48">
        <v>39</v>
      </c>
      <c r="B48" t="s">
        <v>398</v>
      </c>
      <c r="C48">
        <v>9</v>
      </c>
      <c r="D48">
        <v>0</v>
      </c>
      <c r="E48">
        <v>6</v>
      </c>
      <c r="F48">
        <v>0</v>
      </c>
      <c r="G48" t="s">
        <v>218</v>
      </c>
      <c r="H48" t="s">
        <v>218</v>
      </c>
      <c r="I48">
        <v>6</v>
      </c>
      <c r="J48">
        <v>0</v>
      </c>
      <c r="K48" t="s">
        <v>218</v>
      </c>
      <c r="L48" t="s">
        <v>218</v>
      </c>
      <c r="M48">
        <v>51</v>
      </c>
      <c r="N48">
        <v>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14</v>
      </c>
      <c r="X48">
        <v>7</v>
      </c>
      <c r="Y48">
        <v>12</v>
      </c>
      <c r="Z48">
        <v>43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43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399</v>
      </c>
      <c r="AV48">
        <v>101.4700012207031</v>
      </c>
      <c r="AW48">
        <v>100.88999938964839</v>
      </c>
      <c r="AX48">
        <v>100.88999938964839</v>
      </c>
      <c r="AY48">
        <v>98.040000915527344</v>
      </c>
      <c r="AZ48">
        <v>98.290000915527344</v>
      </c>
      <c r="BA48" s="2">
        <f t="shared" si="17"/>
        <v>-5.7488535490486381E-3</v>
      </c>
      <c r="BB48" s="2">
        <f t="shared" si="18"/>
        <v>0</v>
      </c>
      <c r="BC48" s="2">
        <f t="shared" si="19"/>
        <v>2.8248572617331824E-2</v>
      </c>
      <c r="BD48" s="2">
        <f t="shared" si="20"/>
        <v>2.5434937193138385E-3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195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 t="s">
        <v>400</v>
      </c>
      <c r="CN48">
        <v>98.290000915527344</v>
      </c>
      <c r="CO48">
        <v>99.620002746582045</v>
      </c>
      <c r="CP48">
        <v>101.4700012207031</v>
      </c>
      <c r="CQ48">
        <v>99.010002136230483</v>
      </c>
      <c r="CR48">
        <v>100.84999847412109</v>
      </c>
      <c r="CS48" s="2">
        <f t="shared" si="21"/>
        <v>1.3350750796885857E-2</v>
      </c>
      <c r="CT48" s="2">
        <f t="shared" si="22"/>
        <v>1.823197449359637E-2</v>
      </c>
      <c r="CU48" s="2">
        <f t="shared" si="23"/>
        <v>6.1232743779711107E-3</v>
      </c>
      <c r="CV48" s="2">
        <f t="shared" si="24"/>
        <v>1.8244882158949816E-2</v>
      </c>
      <c r="CW48">
        <v>88</v>
      </c>
      <c r="CX48">
        <v>11</v>
      </c>
      <c r="CY48">
        <v>39</v>
      </c>
      <c r="CZ48">
        <v>30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35</v>
      </c>
      <c r="DG48">
        <v>9</v>
      </c>
      <c r="DH48">
        <v>5</v>
      </c>
      <c r="DI48">
        <v>3</v>
      </c>
      <c r="DJ48">
        <v>4</v>
      </c>
      <c r="DK48">
        <v>1</v>
      </c>
      <c r="DL48">
        <v>56</v>
      </c>
      <c r="DM48">
        <v>0</v>
      </c>
      <c r="DN48">
        <v>0</v>
      </c>
      <c r="DO48">
        <v>0</v>
      </c>
      <c r="DP48">
        <v>0</v>
      </c>
      <c r="DQ48">
        <v>4</v>
      </c>
      <c r="DR48">
        <v>4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 t="s">
        <v>401</v>
      </c>
      <c r="EF48">
        <v>100.84999847412109</v>
      </c>
      <c r="EG48">
        <v>100.379997253418</v>
      </c>
      <c r="EH48">
        <v>101.80999755859381</v>
      </c>
      <c r="EI48">
        <v>99.360000610351563</v>
      </c>
      <c r="EJ48">
        <v>101.6600036621094</v>
      </c>
      <c r="EK48" s="2">
        <f t="shared" si="25"/>
        <v>-4.6822199000118303E-3</v>
      </c>
      <c r="EL48" s="2">
        <f t="shared" si="26"/>
        <v>1.4045774869533956E-2</v>
      </c>
      <c r="EM48" s="2">
        <f t="shared" si="27"/>
        <v>1.0161353566202735E-2</v>
      </c>
      <c r="EN48" s="2">
        <f t="shared" si="28"/>
        <v>2.2624463593395427E-2</v>
      </c>
      <c r="EO48">
        <v>44</v>
      </c>
      <c r="EP48">
        <v>55</v>
      </c>
      <c r="EQ48">
        <v>61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9</v>
      </c>
      <c r="EY48">
        <v>9</v>
      </c>
      <c r="EZ48">
        <v>10</v>
      </c>
      <c r="FA48">
        <v>4</v>
      </c>
      <c r="FB48">
        <v>10</v>
      </c>
      <c r="FC48">
        <v>2</v>
      </c>
      <c r="FD48">
        <v>42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10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1</v>
      </c>
      <c r="FW48" t="s">
        <v>285</v>
      </c>
      <c r="FX48">
        <v>101.6600036621094</v>
      </c>
      <c r="FY48">
        <v>102.30999755859381</v>
      </c>
      <c r="FZ48">
        <v>102.40000152587891</v>
      </c>
      <c r="GA48">
        <v>101.4100036621094</v>
      </c>
      <c r="GB48">
        <v>101.7099990844727</v>
      </c>
      <c r="GC48">
        <v>435</v>
      </c>
      <c r="GD48">
        <v>399</v>
      </c>
      <c r="GE48">
        <v>328</v>
      </c>
      <c r="GF48">
        <v>98</v>
      </c>
      <c r="GG48">
        <v>0</v>
      </c>
      <c r="GH48">
        <v>30</v>
      </c>
      <c r="GI48">
        <v>0</v>
      </c>
      <c r="GJ48">
        <v>30</v>
      </c>
      <c r="GK48">
        <v>0</v>
      </c>
      <c r="GL48">
        <v>252</v>
      </c>
      <c r="GM48">
        <v>0</v>
      </c>
      <c r="GN48">
        <v>14</v>
      </c>
      <c r="GO48">
        <v>4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1.9</v>
      </c>
      <c r="GX48" t="s">
        <v>218</v>
      </c>
      <c r="GY48">
        <v>2251033</v>
      </c>
      <c r="GZ48">
        <v>3465416</v>
      </c>
      <c r="HA48">
        <v>0.67600000000000005</v>
      </c>
      <c r="HB48">
        <v>5.2939999999999996</v>
      </c>
      <c r="HC48">
        <v>0.53</v>
      </c>
      <c r="HD48">
        <v>2.69</v>
      </c>
      <c r="HE48">
        <v>8.6999999999999994E-2</v>
      </c>
      <c r="HF48" s="2">
        <f t="shared" si="29"/>
        <v>6.3531806470051855E-3</v>
      </c>
      <c r="HG48" s="2">
        <f t="shared" si="30"/>
        <v>8.7894497992124787E-4</v>
      </c>
      <c r="HH48" s="2">
        <f t="shared" si="31"/>
        <v>8.7967346101144317E-3</v>
      </c>
      <c r="HI48" s="2">
        <f t="shared" si="32"/>
        <v>2.9495175013632968E-3</v>
      </c>
      <c r="HJ48" s="3">
        <f t="shared" si="33"/>
        <v>102.39992241734369</v>
      </c>
      <c r="HK48" t="str">
        <f t="shared" si="34"/>
        <v>DHI</v>
      </c>
    </row>
    <row r="49" spans="1:219" hidden="1" x14ac:dyDescent="0.3">
      <c r="A49">
        <v>40</v>
      </c>
      <c r="B49" t="s">
        <v>402</v>
      </c>
      <c r="C49">
        <v>9</v>
      </c>
      <c r="D49">
        <v>1</v>
      </c>
      <c r="E49">
        <v>6</v>
      </c>
      <c r="F49">
        <v>0</v>
      </c>
      <c r="G49" t="s">
        <v>218</v>
      </c>
      <c r="H49" t="s">
        <v>218</v>
      </c>
      <c r="I49">
        <v>6</v>
      </c>
      <c r="J49">
        <v>0</v>
      </c>
      <c r="K49" t="s">
        <v>218</v>
      </c>
      <c r="L49" t="s">
        <v>218</v>
      </c>
      <c r="M49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35</v>
      </c>
      <c r="W49">
        <v>49</v>
      </c>
      <c r="X49">
        <v>29</v>
      </c>
      <c r="Y49">
        <v>9</v>
      </c>
      <c r="Z49">
        <v>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2</v>
      </c>
      <c r="AP49">
        <v>0</v>
      </c>
      <c r="AQ49">
        <v>1</v>
      </c>
      <c r="AR49">
        <v>0</v>
      </c>
      <c r="AS49">
        <v>1</v>
      </c>
      <c r="AT49">
        <v>0</v>
      </c>
      <c r="AU49" t="s">
        <v>403</v>
      </c>
      <c r="AV49">
        <v>351.33999633789063</v>
      </c>
      <c r="AW49">
        <v>348.80999755859369</v>
      </c>
      <c r="AX49">
        <v>352.89999389648438</v>
      </c>
      <c r="AY49">
        <v>337.3800048828125</v>
      </c>
      <c r="AZ49">
        <v>338.20001220703119</v>
      </c>
      <c r="BA49" s="2">
        <f t="shared" si="17"/>
        <v>-7.2532289699407393E-3</v>
      </c>
      <c r="BB49" s="2">
        <f t="shared" si="18"/>
        <v>1.1589675286564072E-2</v>
      </c>
      <c r="BC49" s="2">
        <f t="shared" si="19"/>
        <v>3.2768535178987146E-2</v>
      </c>
      <c r="BD49" s="2">
        <f t="shared" si="20"/>
        <v>2.4246223968694691E-3</v>
      </c>
      <c r="BE49">
        <v>5</v>
      </c>
      <c r="BF49">
        <v>3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148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9</v>
      </c>
      <c r="CF49">
        <v>5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 t="s">
        <v>404</v>
      </c>
      <c r="CN49">
        <v>338.20001220703119</v>
      </c>
      <c r="CO49">
        <v>339.92999267578119</v>
      </c>
      <c r="CP49">
        <v>348.3599853515625</v>
      </c>
      <c r="CQ49">
        <v>339.20999145507813</v>
      </c>
      <c r="CR49">
        <v>346.6099853515625</v>
      </c>
      <c r="CS49" s="2">
        <f t="shared" si="21"/>
        <v>5.089225740666059E-3</v>
      </c>
      <c r="CT49" s="2">
        <f t="shared" si="22"/>
        <v>2.4199084367493628E-2</v>
      </c>
      <c r="CU49" s="2">
        <f t="shared" si="23"/>
        <v>2.1180867714423179E-3</v>
      </c>
      <c r="CV49" s="2">
        <f t="shared" si="24"/>
        <v>2.1349626984862091E-2</v>
      </c>
      <c r="CW49">
        <v>6</v>
      </c>
      <c r="CX49">
        <v>25</v>
      </c>
      <c r="CY49">
        <v>45</v>
      </c>
      <c r="CZ49">
        <v>47</v>
      </c>
      <c r="DA49">
        <v>25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t="s">
        <v>405</v>
      </c>
      <c r="EF49">
        <v>346.6099853515625</v>
      </c>
      <c r="EG49">
        <v>344.41000366210938</v>
      </c>
      <c r="EH49">
        <v>350.22000122070313</v>
      </c>
      <c r="EI49">
        <v>339.82998657226563</v>
      </c>
      <c r="EJ49">
        <v>349.82998657226563</v>
      </c>
      <c r="EK49" s="2">
        <f t="shared" si="25"/>
        <v>-6.387682314859422E-3</v>
      </c>
      <c r="EL49" s="2">
        <f t="shared" si="26"/>
        <v>1.658956523997146E-2</v>
      </c>
      <c r="EM49" s="2">
        <f t="shared" si="27"/>
        <v>1.3298153483187081E-2</v>
      </c>
      <c r="EN49" s="2">
        <f t="shared" si="28"/>
        <v>2.8585313963456538E-2</v>
      </c>
      <c r="EO49">
        <v>47</v>
      </c>
      <c r="EP49">
        <v>49</v>
      </c>
      <c r="EQ49">
        <v>27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</v>
      </c>
      <c r="EY49">
        <v>4</v>
      </c>
      <c r="EZ49">
        <v>3</v>
      </c>
      <c r="FA49">
        <v>1</v>
      </c>
      <c r="FB49">
        <v>15</v>
      </c>
      <c r="FC49">
        <v>1</v>
      </c>
      <c r="FD49">
        <v>33</v>
      </c>
      <c r="FE49">
        <v>0</v>
      </c>
      <c r="FF49">
        <v>0</v>
      </c>
      <c r="FG49">
        <v>0</v>
      </c>
      <c r="FH49">
        <v>0</v>
      </c>
      <c r="FI49">
        <v>15</v>
      </c>
      <c r="FJ49">
        <v>15</v>
      </c>
      <c r="FK49">
        <v>0</v>
      </c>
      <c r="FL49">
        <v>0</v>
      </c>
      <c r="FM49">
        <v>1</v>
      </c>
      <c r="FN49">
        <v>1</v>
      </c>
      <c r="FO49">
        <v>1</v>
      </c>
      <c r="FP49">
        <v>0</v>
      </c>
      <c r="FQ49">
        <v>7</v>
      </c>
      <c r="FR49">
        <v>7</v>
      </c>
      <c r="FS49">
        <v>1</v>
      </c>
      <c r="FT49">
        <v>0</v>
      </c>
      <c r="FU49">
        <v>1</v>
      </c>
      <c r="FV49">
        <v>1</v>
      </c>
      <c r="FW49" t="s">
        <v>406</v>
      </c>
      <c r="FX49">
        <v>349.82998657226563</v>
      </c>
      <c r="FY49">
        <v>353.20001220703119</v>
      </c>
      <c r="FZ49">
        <v>353.5</v>
      </c>
      <c r="GA49">
        <v>342.64999389648438</v>
      </c>
      <c r="GB49">
        <v>344.739990234375</v>
      </c>
      <c r="GC49">
        <v>300</v>
      </c>
      <c r="GD49">
        <v>328</v>
      </c>
      <c r="GE49">
        <v>275</v>
      </c>
      <c r="GF49">
        <v>34</v>
      </c>
      <c r="GG49">
        <v>0</v>
      </c>
      <c r="GH49">
        <v>76</v>
      </c>
      <c r="GI49">
        <v>0</v>
      </c>
      <c r="GJ49">
        <v>76</v>
      </c>
      <c r="GK49">
        <v>1</v>
      </c>
      <c r="GL49">
        <v>185</v>
      </c>
      <c r="GM49">
        <v>1</v>
      </c>
      <c r="GN49">
        <v>15</v>
      </c>
      <c r="GO49">
        <v>1</v>
      </c>
      <c r="GP49">
        <v>1</v>
      </c>
      <c r="GQ49">
        <v>1</v>
      </c>
      <c r="GR49">
        <v>1</v>
      </c>
      <c r="GS49">
        <v>2</v>
      </c>
      <c r="GT49">
        <v>1</v>
      </c>
      <c r="GU49">
        <v>1</v>
      </c>
      <c r="GV49">
        <v>1</v>
      </c>
      <c r="GW49">
        <v>1.5</v>
      </c>
      <c r="GX49" t="s">
        <v>228</v>
      </c>
      <c r="GY49">
        <v>188908</v>
      </c>
      <c r="GZ49">
        <v>227983</v>
      </c>
      <c r="HA49">
        <v>2.6160000000000001</v>
      </c>
      <c r="HB49">
        <v>3.2480000000000002</v>
      </c>
      <c r="HC49">
        <v>1.6</v>
      </c>
      <c r="HD49">
        <v>4.67</v>
      </c>
      <c r="HE49">
        <v>0</v>
      </c>
      <c r="HF49" s="2">
        <f t="shared" si="29"/>
        <v>9.5414086021894384E-3</v>
      </c>
      <c r="HG49" s="2">
        <f t="shared" si="30"/>
        <v>8.4862176228794883E-4</v>
      </c>
      <c r="HH49" s="2">
        <f t="shared" si="31"/>
        <v>2.9869812983932875E-2</v>
      </c>
      <c r="HI49" s="2">
        <f t="shared" si="32"/>
        <v>6.0625294340518332E-3</v>
      </c>
      <c r="HJ49" s="3">
        <f t="shared" si="33"/>
        <v>353.49974542383046</v>
      </c>
      <c r="HK49" t="str">
        <f t="shared" si="34"/>
        <v>DECK</v>
      </c>
    </row>
    <row r="50" spans="1:219" hidden="1" x14ac:dyDescent="0.3">
      <c r="A50">
        <v>41</v>
      </c>
      <c r="B50" t="s">
        <v>407</v>
      </c>
      <c r="C50">
        <v>11</v>
      </c>
      <c r="D50">
        <v>0</v>
      </c>
      <c r="E50">
        <v>6</v>
      </c>
      <c r="F50">
        <v>0</v>
      </c>
      <c r="G50" t="s">
        <v>218</v>
      </c>
      <c r="H50" t="s">
        <v>218</v>
      </c>
      <c r="I50">
        <v>6</v>
      </c>
      <c r="J50">
        <v>0</v>
      </c>
      <c r="K50" t="s">
        <v>218</v>
      </c>
      <c r="L50" t="s">
        <v>218</v>
      </c>
      <c r="M50">
        <v>54</v>
      </c>
      <c r="N50">
        <v>46</v>
      </c>
      <c r="O50">
        <v>24</v>
      </c>
      <c r="P50">
        <v>18</v>
      </c>
      <c r="Q50">
        <v>14</v>
      </c>
      <c r="R50">
        <v>2</v>
      </c>
      <c r="S50">
        <v>56</v>
      </c>
      <c r="T50">
        <v>1</v>
      </c>
      <c r="U50">
        <v>14</v>
      </c>
      <c r="V50">
        <v>15</v>
      </c>
      <c r="W50">
        <v>6</v>
      </c>
      <c r="X50">
        <v>4</v>
      </c>
      <c r="Y50">
        <v>4</v>
      </c>
      <c r="Z50">
        <v>16</v>
      </c>
      <c r="AA50">
        <v>2</v>
      </c>
      <c r="AB50">
        <v>22</v>
      </c>
      <c r="AC50">
        <v>1</v>
      </c>
      <c r="AD50">
        <v>1</v>
      </c>
      <c r="AE50">
        <v>102</v>
      </c>
      <c r="AF50">
        <v>59</v>
      </c>
      <c r="AG50">
        <v>12</v>
      </c>
      <c r="AH50">
        <v>12</v>
      </c>
      <c r="AI50">
        <v>2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408</v>
      </c>
      <c r="AV50">
        <v>24.030000686645511</v>
      </c>
      <c r="AW50">
        <v>23.629999160766602</v>
      </c>
      <c r="AX50">
        <v>24.659999847412109</v>
      </c>
      <c r="AY50">
        <v>23.510000228881839</v>
      </c>
      <c r="AZ50">
        <v>23.729999542236332</v>
      </c>
      <c r="BA50" s="2">
        <f t="shared" si="17"/>
        <v>-1.6927699538095586E-2</v>
      </c>
      <c r="BB50" s="2">
        <f t="shared" si="18"/>
        <v>4.1768073520633053E-2</v>
      </c>
      <c r="BC50" s="2">
        <f t="shared" si="19"/>
        <v>5.0782452876256823E-3</v>
      </c>
      <c r="BD50" s="2">
        <f t="shared" si="20"/>
        <v>9.2709362662617423E-3</v>
      </c>
      <c r="BE50">
        <v>7</v>
      </c>
      <c r="BF50">
        <v>13</v>
      </c>
      <c r="BG50">
        <v>33</v>
      </c>
      <c r="BH50">
        <v>37</v>
      </c>
      <c r="BI50">
        <v>99</v>
      </c>
      <c r="BJ50">
        <v>1</v>
      </c>
      <c r="BK50">
        <v>169</v>
      </c>
      <c r="BL50">
        <v>1</v>
      </c>
      <c r="BM50">
        <v>99</v>
      </c>
      <c r="BN50">
        <v>3</v>
      </c>
      <c r="BO50">
        <v>1</v>
      </c>
      <c r="BP50">
        <v>2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182</v>
      </c>
      <c r="BX50">
        <v>169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t="s">
        <v>409</v>
      </c>
      <c r="CN50">
        <v>23.729999542236332</v>
      </c>
      <c r="CO50">
        <v>24.309999465942379</v>
      </c>
      <c r="CP50">
        <v>25.690000534057621</v>
      </c>
      <c r="CQ50">
        <v>24.04999923706055</v>
      </c>
      <c r="CR50">
        <v>25.399999618530281</v>
      </c>
      <c r="CS50" s="2">
        <f t="shared" si="21"/>
        <v>2.3858491832491002E-2</v>
      </c>
      <c r="CT50" s="2">
        <f t="shared" si="22"/>
        <v>5.3717440226821012E-2</v>
      </c>
      <c r="CU50" s="2">
        <f t="shared" si="23"/>
        <v>1.069519681586506E-2</v>
      </c>
      <c r="CV50" s="2">
        <f t="shared" si="24"/>
        <v>5.3149622115933104E-2</v>
      </c>
      <c r="CW50">
        <v>18</v>
      </c>
      <c r="CX50">
        <v>11</v>
      </c>
      <c r="CY50">
        <v>10</v>
      </c>
      <c r="CZ50">
        <v>12</v>
      </c>
      <c r="DA50">
        <v>130</v>
      </c>
      <c r="DB50">
        <v>0</v>
      </c>
      <c r="DC50">
        <v>0</v>
      </c>
      <c r="DD50">
        <v>0</v>
      </c>
      <c r="DE50">
        <v>0</v>
      </c>
      <c r="DF50">
        <v>3</v>
      </c>
      <c r="DG50">
        <v>4</v>
      </c>
      <c r="DH50">
        <v>5</v>
      </c>
      <c r="DI50">
        <v>3</v>
      </c>
      <c r="DJ50">
        <v>9</v>
      </c>
      <c r="DK50">
        <v>1</v>
      </c>
      <c r="DL50">
        <v>24</v>
      </c>
      <c r="DM50">
        <v>1</v>
      </c>
      <c r="DN50">
        <v>24</v>
      </c>
      <c r="DO50">
        <v>0</v>
      </c>
      <c r="DP50">
        <v>0</v>
      </c>
      <c r="DQ50">
        <v>9</v>
      </c>
      <c r="DR50">
        <v>9</v>
      </c>
      <c r="DS50">
        <v>0</v>
      </c>
      <c r="DT50">
        <v>0</v>
      </c>
      <c r="DU50">
        <v>1</v>
      </c>
      <c r="DV50">
        <v>1</v>
      </c>
      <c r="DW50">
        <v>3</v>
      </c>
      <c r="DX50">
        <v>0</v>
      </c>
      <c r="DY50">
        <v>2</v>
      </c>
      <c r="DZ50">
        <v>2</v>
      </c>
      <c r="EA50">
        <v>2</v>
      </c>
      <c r="EB50">
        <v>0</v>
      </c>
      <c r="EC50">
        <v>2</v>
      </c>
      <c r="ED50">
        <v>1</v>
      </c>
      <c r="EE50" t="s">
        <v>410</v>
      </c>
      <c r="EF50">
        <v>25.399999618530281</v>
      </c>
      <c r="EG50">
        <v>25.399999618530281</v>
      </c>
      <c r="EH50">
        <v>25.780000686645511</v>
      </c>
      <c r="EI50">
        <v>24.45999908447266</v>
      </c>
      <c r="EJ50">
        <v>24.79999923706055</v>
      </c>
      <c r="EK50" s="2">
        <f t="shared" si="25"/>
        <v>0</v>
      </c>
      <c r="EL50" s="2">
        <f t="shared" si="26"/>
        <v>1.4740149650658396E-2</v>
      </c>
      <c r="EM50" s="2">
        <f t="shared" si="27"/>
        <v>3.7007895597441443E-2</v>
      </c>
      <c r="EN50" s="2">
        <f t="shared" si="28"/>
        <v>1.370968399385275E-2</v>
      </c>
      <c r="EO50">
        <v>2</v>
      </c>
      <c r="EP50">
        <v>1</v>
      </c>
      <c r="EQ50">
        <v>2</v>
      </c>
      <c r="ER50">
        <v>0</v>
      </c>
      <c r="ES50">
        <v>0</v>
      </c>
      <c r="ET50">
        <v>1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191</v>
      </c>
      <c r="FC50">
        <v>1</v>
      </c>
      <c r="FD50">
        <v>0</v>
      </c>
      <c r="FE50">
        <v>0</v>
      </c>
      <c r="FF50">
        <v>0</v>
      </c>
      <c r="FG50">
        <v>3</v>
      </c>
      <c r="FH50">
        <v>2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5</v>
      </c>
      <c r="FP50">
        <v>3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 t="s">
        <v>411</v>
      </c>
      <c r="FX50">
        <v>24.79999923706055</v>
      </c>
      <c r="FY50">
        <v>25</v>
      </c>
      <c r="FZ50">
        <v>25.370000839233398</v>
      </c>
      <c r="GA50">
        <v>24.54000091552734</v>
      </c>
      <c r="GB50">
        <v>25.260000228881839</v>
      </c>
      <c r="GC50">
        <v>531</v>
      </c>
      <c r="GD50">
        <v>268</v>
      </c>
      <c r="GE50">
        <v>186</v>
      </c>
      <c r="GF50">
        <v>216</v>
      </c>
      <c r="GG50">
        <v>113</v>
      </c>
      <c r="GH50">
        <v>310</v>
      </c>
      <c r="GI50">
        <v>0</v>
      </c>
      <c r="GJ50">
        <v>142</v>
      </c>
      <c r="GK50">
        <v>26</v>
      </c>
      <c r="GL50">
        <v>217</v>
      </c>
      <c r="GM50">
        <v>24</v>
      </c>
      <c r="GN50">
        <v>200</v>
      </c>
      <c r="GO50">
        <v>4</v>
      </c>
      <c r="GP50">
        <v>2</v>
      </c>
      <c r="GQ50">
        <v>4</v>
      </c>
      <c r="GR50">
        <v>2</v>
      </c>
      <c r="GS50">
        <v>2</v>
      </c>
      <c r="GT50">
        <v>2</v>
      </c>
      <c r="GU50">
        <v>1</v>
      </c>
      <c r="GV50">
        <v>1</v>
      </c>
      <c r="GW50">
        <v>3</v>
      </c>
      <c r="GX50" t="s">
        <v>234</v>
      </c>
      <c r="GY50">
        <v>548179</v>
      </c>
      <c r="GZ50">
        <v>816200</v>
      </c>
      <c r="HA50">
        <v>0.76700000000000002</v>
      </c>
      <c r="HB50">
        <v>1.208</v>
      </c>
      <c r="HC50">
        <v>0.27</v>
      </c>
      <c r="HD50">
        <v>5.25</v>
      </c>
      <c r="HF50" s="2">
        <f t="shared" si="29"/>
        <v>8.0000305175780273E-3</v>
      </c>
      <c r="HG50" s="2">
        <f t="shared" si="30"/>
        <v>1.4584187110518787E-2</v>
      </c>
      <c r="HH50" s="2">
        <f t="shared" si="31"/>
        <v>1.839996337890637E-2</v>
      </c>
      <c r="HI50" s="2">
        <f t="shared" si="32"/>
        <v>2.8503535503980881E-2</v>
      </c>
      <c r="HJ50" s="3">
        <f t="shared" si="33"/>
        <v>25.364604677762969</v>
      </c>
      <c r="HK50" t="str">
        <f t="shared" si="34"/>
        <v>DK</v>
      </c>
    </row>
    <row r="51" spans="1:219" hidden="1" x14ac:dyDescent="0.3">
      <c r="A51">
        <v>42</v>
      </c>
      <c r="B51" t="s">
        <v>412</v>
      </c>
      <c r="C51">
        <v>9</v>
      </c>
      <c r="D51">
        <v>0</v>
      </c>
      <c r="E51">
        <v>6</v>
      </c>
      <c r="F51">
        <v>0</v>
      </c>
      <c r="G51" t="s">
        <v>218</v>
      </c>
      <c r="H51" t="s">
        <v>218</v>
      </c>
      <c r="I51">
        <v>6</v>
      </c>
      <c r="J51">
        <v>0</v>
      </c>
      <c r="K51" t="s">
        <v>218</v>
      </c>
      <c r="L51" t="s">
        <v>218</v>
      </c>
      <c r="M51">
        <v>20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</v>
      </c>
      <c r="W51">
        <v>4</v>
      </c>
      <c r="X51">
        <v>8</v>
      </c>
      <c r="Y51">
        <v>5</v>
      </c>
      <c r="Z51">
        <v>157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23</v>
      </c>
      <c r="AN51">
        <v>2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 t="s">
        <v>413</v>
      </c>
      <c r="AV51">
        <v>83.129997253417969</v>
      </c>
      <c r="AW51">
        <v>82.580001831054688</v>
      </c>
      <c r="AX51">
        <v>82.779998779296875</v>
      </c>
      <c r="AY51">
        <v>80.419998168945313</v>
      </c>
      <c r="AZ51">
        <v>82.580001831054688</v>
      </c>
      <c r="BA51" s="2">
        <f t="shared" si="17"/>
        <v>-6.660152702448352E-3</v>
      </c>
      <c r="BB51" s="2">
        <f t="shared" si="18"/>
        <v>2.4160056920924378E-3</v>
      </c>
      <c r="BC51" s="2">
        <f t="shared" si="19"/>
        <v>2.6156498113531046E-2</v>
      </c>
      <c r="BD51" s="2">
        <f t="shared" si="20"/>
        <v>2.6156498113531046E-2</v>
      </c>
      <c r="BE51">
        <v>12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</v>
      </c>
      <c r="BO51">
        <v>10</v>
      </c>
      <c r="BP51">
        <v>10</v>
      </c>
      <c r="BQ51">
        <v>10</v>
      </c>
      <c r="BR51">
        <v>151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114</v>
      </c>
      <c r="CH51">
        <v>0</v>
      </c>
      <c r="CI51">
        <v>1</v>
      </c>
      <c r="CJ51">
        <v>0</v>
      </c>
      <c r="CK51">
        <v>1</v>
      </c>
      <c r="CL51">
        <v>0</v>
      </c>
      <c r="CM51" t="s">
        <v>315</v>
      </c>
      <c r="CN51">
        <v>82.580001831054688</v>
      </c>
      <c r="CO51">
        <v>83.669998168945313</v>
      </c>
      <c r="CP51">
        <v>86.400001525878906</v>
      </c>
      <c r="CQ51">
        <v>83.55999755859375</v>
      </c>
      <c r="CR51">
        <v>85.980003356933594</v>
      </c>
      <c r="CS51" s="2">
        <f t="shared" si="21"/>
        <v>1.3027325944118262E-2</v>
      </c>
      <c r="CT51" s="2">
        <f t="shared" si="22"/>
        <v>3.1597260517592596E-2</v>
      </c>
      <c r="CU51" s="2">
        <f t="shared" si="23"/>
        <v>1.3146959813414849E-3</v>
      </c>
      <c r="CV51" s="2">
        <f t="shared" si="24"/>
        <v>2.8146146823157636E-2</v>
      </c>
      <c r="CW51">
        <v>1</v>
      </c>
      <c r="CX51">
        <v>1</v>
      </c>
      <c r="CY51">
        <v>17</v>
      </c>
      <c r="CZ51">
        <v>29</v>
      </c>
      <c r="DA51">
        <v>147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2</v>
      </c>
      <c r="DM51">
        <v>1</v>
      </c>
      <c r="DN51">
        <v>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 t="s">
        <v>414</v>
      </c>
      <c r="EF51">
        <v>85.980003356933594</v>
      </c>
      <c r="EG51">
        <v>86.319999694824219</v>
      </c>
      <c r="EH51">
        <v>87.5</v>
      </c>
      <c r="EI51">
        <v>83.75</v>
      </c>
      <c r="EJ51">
        <v>87.430000305175781</v>
      </c>
      <c r="EK51" s="2">
        <f t="shared" si="25"/>
        <v>3.9387898412031053E-3</v>
      </c>
      <c r="EL51" s="2">
        <f t="shared" si="26"/>
        <v>1.3485717773437544E-2</v>
      </c>
      <c r="EM51" s="2">
        <f t="shared" si="27"/>
        <v>2.9772934475326696E-2</v>
      </c>
      <c r="EN51" s="2">
        <f t="shared" si="28"/>
        <v>4.2090818853147471E-2</v>
      </c>
      <c r="EO51">
        <v>21</v>
      </c>
      <c r="EP51">
        <v>14</v>
      </c>
      <c r="EQ51">
        <v>19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</v>
      </c>
      <c r="EY51">
        <v>1</v>
      </c>
      <c r="EZ51">
        <v>2</v>
      </c>
      <c r="FA51">
        <v>2</v>
      </c>
      <c r="FB51">
        <v>135</v>
      </c>
      <c r="FC51">
        <v>1</v>
      </c>
      <c r="FD51">
        <v>148</v>
      </c>
      <c r="FE51">
        <v>0</v>
      </c>
      <c r="FF51">
        <v>0</v>
      </c>
      <c r="FG51">
        <v>0</v>
      </c>
      <c r="FH51">
        <v>0</v>
      </c>
      <c r="FI51">
        <v>135</v>
      </c>
      <c r="FJ51">
        <v>135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124</v>
      </c>
      <c r="FR51">
        <v>124</v>
      </c>
      <c r="FS51">
        <v>1</v>
      </c>
      <c r="FT51">
        <v>0</v>
      </c>
      <c r="FU51">
        <v>1</v>
      </c>
      <c r="FV51">
        <v>1</v>
      </c>
      <c r="FW51" t="s">
        <v>415</v>
      </c>
      <c r="FX51">
        <v>87.430000305175781</v>
      </c>
      <c r="FY51">
        <v>88.589996337890625</v>
      </c>
      <c r="FZ51">
        <v>88.589996337890625</v>
      </c>
      <c r="GA51">
        <v>86.5</v>
      </c>
      <c r="GB51">
        <v>86.769996643066406</v>
      </c>
      <c r="GC51">
        <v>283</v>
      </c>
      <c r="GD51">
        <v>530</v>
      </c>
      <c r="GE51">
        <v>249</v>
      </c>
      <c r="GF51">
        <v>150</v>
      </c>
      <c r="GG51">
        <v>0</v>
      </c>
      <c r="GH51">
        <v>176</v>
      </c>
      <c r="GI51">
        <v>0</v>
      </c>
      <c r="GJ51">
        <v>176</v>
      </c>
      <c r="GK51">
        <v>2</v>
      </c>
      <c r="GL51">
        <v>443</v>
      </c>
      <c r="GM51">
        <v>2</v>
      </c>
      <c r="GN51">
        <v>135</v>
      </c>
      <c r="GO51">
        <v>1</v>
      </c>
      <c r="GP51">
        <v>1</v>
      </c>
      <c r="GQ51">
        <v>1</v>
      </c>
      <c r="GR51">
        <v>1</v>
      </c>
      <c r="GS51">
        <v>2</v>
      </c>
      <c r="GT51">
        <v>1</v>
      </c>
      <c r="GU51">
        <v>1</v>
      </c>
      <c r="GV51">
        <v>1</v>
      </c>
      <c r="GW51">
        <v>2.4</v>
      </c>
      <c r="GX51" t="s">
        <v>218</v>
      </c>
      <c r="GY51">
        <v>1616306</v>
      </c>
      <c r="GZ51">
        <v>1453300</v>
      </c>
      <c r="HA51">
        <v>0.67400000000000004</v>
      </c>
      <c r="HB51">
        <v>1.474</v>
      </c>
      <c r="HC51">
        <v>1.65</v>
      </c>
      <c r="HD51">
        <v>6.65</v>
      </c>
      <c r="HE51">
        <v>0.2185</v>
      </c>
      <c r="HF51" s="2">
        <f t="shared" si="29"/>
        <v>1.3093984430143868E-2</v>
      </c>
      <c r="HG51" s="2">
        <f t="shared" si="30"/>
        <v>0</v>
      </c>
      <c r="HH51" s="2">
        <f t="shared" si="31"/>
        <v>2.3591787157538402E-2</v>
      </c>
      <c r="HI51" s="2">
        <f t="shared" si="32"/>
        <v>3.1116359745529953E-3</v>
      </c>
      <c r="HJ51" s="3">
        <f t="shared" si="33"/>
        <v>88.589996337890625</v>
      </c>
      <c r="HK51" t="str">
        <f t="shared" si="34"/>
        <v>DKS</v>
      </c>
    </row>
    <row r="52" spans="1:219" hidden="1" x14ac:dyDescent="0.3">
      <c r="A52">
        <v>43</v>
      </c>
      <c r="B52" t="s">
        <v>416</v>
      </c>
      <c r="C52">
        <v>9</v>
      </c>
      <c r="D52">
        <v>0</v>
      </c>
      <c r="E52">
        <v>6</v>
      </c>
      <c r="F52">
        <v>0</v>
      </c>
      <c r="G52" t="s">
        <v>218</v>
      </c>
      <c r="H52" t="s">
        <v>218</v>
      </c>
      <c r="I52">
        <v>6</v>
      </c>
      <c r="J52">
        <v>0</v>
      </c>
      <c r="K52" t="s">
        <v>218</v>
      </c>
      <c r="L52" t="s">
        <v>218</v>
      </c>
      <c r="M52">
        <v>55</v>
      </c>
      <c r="N52">
        <v>102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16</v>
      </c>
      <c r="W52">
        <v>2</v>
      </c>
      <c r="X52">
        <v>5</v>
      </c>
      <c r="Y52">
        <v>1</v>
      </c>
      <c r="Z52">
        <v>25</v>
      </c>
      <c r="AA52">
        <v>1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25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12</v>
      </c>
      <c r="AN52">
        <v>4</v>
      </c>
      <c r="AO52">
        <v>11</v>
      </c>
      <c r="AP52">
        <v>11</v>
      </c>
      <c r="AQ52">
        <v>1</v>
      </c>
      <c r="AR52">
        <v>1</v>
      </c>
      <c r="AS52">
        <v>1</v>
      </c>
      <c r="AT52">
        <v>1</v>
      </c>
      <c r="AU52" t="s">
        <v>417</v>
      </c>
      <c r="AV52">
        <v>149.03999328613281</v>
      </c>
      <c r="AW52">
        <v>150</v>
      </c>
      <c r="AX52">
        <v>154.55999755859381</v>
      </c>
      <c r="AY52">
        <v>149.6600036621094</v>
      </c>
      <c r="AZ52">
        <v>154.30999755859381</v>
      </c>
      <c r="BA52" s="2">
        <f t="shared" si="17"/>
        <v>6.4000447591145981E-3</v>
      </c>
      <c r="BB52" s="2">
        <f t="shared" si="18"/>
        <v>2.9503090260240894E-2</v>
      </c>
      <c r="BC52" s="2">
        <f t="shared" si="19"/>
        <v>2.2666422526039787E-3</v>
      </c>
      <c r="BD52" s="2">
        <f t="shared" si="20"/>
        <v>3.0134106474330902E-2</v>
      </c>
      <c r="BE52">
        <v>1</v>
      </c>
      <c r="BF52">
        <v>4</v>
      </c>
      <c r="BG52">
        <v>32</v>
      </c>
      <c r="BH52">
        <v>92</v>
      </c>
      <c r="BI52">
        <v>66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t="s">
        <v>418</v>
      </c>
      <c r="CN52">
        <v>154.30999755859381</v>
      </c>
      <c r="CO52">
        <v>153.41999816894531</v>
      </c>
      <c r="CP52">
        <v>153.77000427246091</v>
      </c>
      <c r="CQ52">
        <v>150.57000732421881</v>
      </c>
      <c r="CR52">
        <v>151.66999816894531</v>
      </c>
      <c r="CS52" s="2">
        <f t="shared" si="21"/>
        <v>-5.8010650519526585E-3</v>
      </c>
      <c r="CT52" s="2">
        <f t="shared" si="22"/>
        <v>2.2761663119643671E-3</v>
      </c>
      <c r="CU52" s="2">
        <f t="shared" si="23"/>
        <v>1.8576397332426664E-2</v>
      </c>
      <c r="CV52" s="2">
        <f t="shared" si="24"/>
        <v>7.2525275796549993E-3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195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 t="s">
        <v>392</v>
      </c>
      <c r="EF52">
        <v>151.66999816894531</v>
      </c>
      <c r="EG52">
        <v>151.6499938964844</v>
      </c>
      <c r="EH52">
        <v>154.1300048828125</v>
      </c>
      <c r="EI52">
        <v>151.53999328613281</v>
      </c>
      <c r="EJ52">
        <v>153.00999450683591</v>
      </c>
      <c r="EK52" s="2">
        <f t="shared" si="25"/>
        <v>-1.3191080294117086E-4</v>
      </c>
      <c r="EL52" s="2">
        <f t="shared" si="26"/>
        <v>1.6090384141710046E-2</v>
      </c>
      <c r="EM52" s="2">
        <f t="shared" si="27"/>
        <v>7.2535848848553908E-4</v>
      </c>
      <c r="EN52" s="2">
        <f t="shared" si="28"/>
        <v>9.6072235375279647E-3</v>
      </c>
      <c r="EO52">
        <v>9</v>
      </c>
      <c r="EP52">
        <v>62</v>
      </c>
      <c r="EQ52">
        <v>99</v>
      </c>
      <c r="ER52">
        <v>25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419</v>
      </c>
      <c r="FX52">
        <v>153.00999450683591</v>
      </c>
      <c r="FY52">
        <v>152.2200012207031</v>
      </c>
      <c r="FZ52">
        <v>152.2200012207031</v>
      </c>
      <c r="GA52">
        <v>149.6499938964844</v>
      </c>
      <c r="GB52">
        <v>150.1600036621094</v>
      </c>
      <c r="GC52">
        <v>549</v>
      </c>
      <c r="GD52">
        <v>248</v>
      </c>
      <c r="GE52">
        <v>196</v>
      </c>
      <c r="GF52">
        <v>198</v>
      </c>
      <c r="GG52">
        <v>0</v>
      </c>
      <c r="GH52">
        <v>183</v>
      </c>
      <c r="GI52">
        <v>0</v>
      </c>
      <c r="GJ52">
        <v>25</v>
      </c>
      <c r="GK52">
        <v>1</v>
      </c>
      <c r="GL52">
        <v>220</v>
      </c>
      <c r="GM52">
        <v>0</v>
      </c>
      <c r="GN52">
        <v>195</v>
      </c>
      <c r="GO52">
        <v>1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1</v>
      </c>
      <c r="GV52">
        <v>0</v>
      </c>
      <c r="GW52">
        <v>2.1</v>
      </c>
      <c r="GX52" t="s">
        <v>218</v>
      </c>
      <c r="GY52">
        <v>1553129</v>
      </c>
      <c r="GZ52">
        <v>1613500</v>
      </c>
      <c r="HA52">
        <v>0.84099999999999997</v>
      </c>
      <c r="HB52">
        <v>0.84099999999999997</v>
      </c>
      <c r="HC52">
        <v>2.87</v>
      </c>
      <c r="HD52">
        <v>5.74</v>
      </c>
      <c r="HE52">
        <v>3.1831</v>
      </c>
      <c r="HF52" s="2">
        <f t="shared" si="29"/>
        <v>-5.1898126382707854E-3</v>
      </c>
      <c r="HG52" s="2">
        <f t="shared" si="30"/>
        <v>0</v>
      </c>
      <c r="HH52" s="2">
        <f t="shared" si="31"/>
        <v>1.6883506133287041E-2</v>
      </c>
      <c r="HI52" s="2">
        <f t="shared" si="32"/>
        <v>3.3964421496194275E-3</v>
      </c>
      <c r="HJ52" s="3">
        <f t="shared" si="33"/>
        <v>152.2200012207031</v>
      </c>
      <c r="HK52" t="str">
        <f t="shared" si="34"/>
        <v>DLR</v>
      </c>
    </row>
    <row r="53" spans="1:219" hidden="1" x14ac:dyDescent="0.3">
      <c r="A53">
        <v>44</v>
      </c>
      <c r="B53" t="s">
        <v>420</v>
      </c>
      <c r="C53">
        <v>10</v>
      </c>
      <c r="D53">
        <v>0</v>
      </c>
      <c r="E53">
        <v>6</v>
      </c>
      <c r="F53">
        <v>0</v>
      </c>
      <c r="G53" t="s">
        <v>218</v>
      </c>
      <c r="H53" t="s">
        <v>218</v>
      </c>
      <c r="I53">
        <v>6</v>
      </c>
      <c r="J53">
        <v>0</v>
      </c>
      <c r="K53" t="s">
        <v>218</v>
      </c>
      <c r="L53" t="s">
        <v>218</v>
      </c>
      <c r="M53">
        <v>46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44</v>
      </c>
      <c r="W53">
        <v>37</v>
      </c>
      <c r="X53">
        <v>12</v>
      </c>
      <c r="Y53">
        <v>19</v>
      </c>
      <c r="Z53">
        <v>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421</v>
      </c>
      <c r="AV53">
        <v>102.0800018310547</v>
      </c>
      <c r="AW53">
        <v>101.1999969482422</v>
      </c>
      <c r="AX53">
        <v>101.9199981689453</v>
      </c>
      <c r="AY53">
        <v>100.3000030517578</v>
      </c>
      <c r="AZ53">
        <v>101.4700012207031</v>
      </c>
      <c r="BA53" s="2">
        <f t="shared" si="17"/>
        <v>-8.6957006852734775E-3</v>
      </c>
      <c r="BB53" s="2">
        <f t="shared" si="18"/>
        <v>7.0643763112083757E-3</v>
      </c>
      <c r="BC53" s="2">
        <f t="shared" si="19"/>
        <v>8.8932205891735228E-3</v>
      </c>
      <c r="BD53" s="2">
        <f t="shared" si="20"/>
        <v>1.1530483442101169E-2</v>
      </c>
      <c r="BE53">
        <v>107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</v>
      </c>
      <c r="BO53">
        <v>4</v>
      </c>
      <c r="BP53">
        <v>10</v>
      </c>
      <c r="BQ53">
        <v>7</v>
      </c>
      <c r="BR53">
        <v>45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45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t="s">
        <v>422</v>
      </c>
      <c r="CN53">
        <v>101.4700012207031</v>
      </c>
      <c r="CO53">
        <v>102.4499969482422</v>
      </c>
      <c r="CP53">
        <v>104.7399978637695</v>
      </c>
      <c r="CQ53">
        <v>101.9899978637695</v>
      </c>
      <c r="CR53">
        <v>103.4100036621094</v>
      </c>
      <c r="CS53" s="2">
        <f t="shared" si="21"/>
        <v>9.5656003585261606E-3</v>
      </c>
      <c r="CT53" s="2">
        <f t="shared" si="22"/>
        <v>2.1863671589012257E-2</v>
      </c>
      <c r="CU53" s="2">
        <f t="shared" si="23"/>
        <v>4.4899863169843846E-3</v>
      </c>
      <c r="CV53" s="2">
        <f t="shared" si="24"/>
        <v>1.3731802998283915E-2</v>
      </c>
      <c r="CW53">
        <v>5</v>
      </c>
      <c r="CX53">
        <v>10</v>
      </c>
      <c r="CY53">
        <v>49</v>
      </c>
      <c r="CZ53">
        <v>76</v>
      </c>
      <c r="DA53">
        <v>42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2</v>
      </c>
      <c r="DH53">
        <v>0</v>
      </c>
      <c r="DI53">
        <v>1</v>
      </c>
      <c r="DJ53">
        <v>0</v>
      </c>
      <c r="DK53">
        <v>1</v>
      </c>
      <c r="DL53">
        <v>7</v>
      </c>
      <c r="DM53">
        <v>1</v>
      </c>
      <c r="DN53">
        <v>7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 t="s">
        <v>423</v>
      </c>
      <c r="EF53">
        <v>103.4100036621094</v>
      </c>
      <c r="EG53">
        <v>103.0400009155273</v>
      </c>
      <c r="EH53">
        <v>103.9700012207031</v>
      </c>
      <c r="EI53">
        <v>101.5299987792969</v>
      </c>
      <c r="EJ53">
        <v>103.5299987792969</v>
      </c>
      <c r="EK53" s="2">
        <f t="shared" si="25"/>
        <v>-3.5908651329052965E-3</v>
      </c>
      <c r="EL53" s="2">
        <f t="shared" si="26"/>
        <v>8.9448907786547904E-3</v>
      </c>
      <c r="EM53" s="2">
        <f t="shared" si="27"/>
        <v>1.4654523707431921E-2</v>
      </c>
      <c r="EN53" s="2">
        <f t="shared" si="28"/>
        <v>1.9318072284184584E-2</v>
      </c>
      <c r="EO53">
        <v>58</v>
      </c>
      <c r="EP53">
        <v>40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17</v>
      </c>
      <c r="EY53">
        <v>2</v>
      </c>
      <c r="EZ53">
        <v>10</v>
      </c>
      <c r="FA53">
        <v>14</v>
      </c>
      <c r="FB53">
        <v>55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55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5</v>
      </c>
      <c r="FP53">
        <v>0</v>
      </c>
      <c r="FQ53">
        <v>20</v>
      </c>
      <c r="FR53">
        <v>20</v>
      </c>
      <c r="FS53">
        <v>1</v>
      </c>
      <c r="FT53">
        <v>0</v>
      </c>
      <c r="FU53">
        <v>1</v>
      </c>
      <c r="FV53">
        <v>1</v>
      </c>
      <c r="FW53" t="s">
        <v>424</v>
      </c>
      <c r="FX53">
        <v>103.5299987792969</v>
      </c>
      <c r="FY53">
        <v>101.94000244140619</v>
      </c>
      <c r="FZ53">
        <v>101.94000244140619</v>
      </c>
      <c r="GA53">
        <v>94.800003051757813</v>
      </c>
      <c r="GB53">
        <v>96.980003356933594</v>
      </c>
      <c r="GC53">
        <v>456</v>
      </c>
      <c r="GD53">
        <v>304</v>
      </c>
      <c r="GE53">
        <v>280</v>
      </c>
      <c r="GF53">
        <v>105</v>
      </c>
      <c r="GG53">
        <v>0</v>
      </c>
      <c r="GH53">
        <v>118</v>
      </c>
      <c r="GI53">
        <v>0</v>
      </c>
      <c r="GJ53">
        <v>118</v>
      </c>
      <c r="GK53">
        <v>7</v>
      </c>
      <c r="GL53">
        <v>114</v>
      </c>
      <c r="GM53">
        <v>7</v>
      </c>
      <c r="GN53">
        <v>55</v>
      </c>
      <c r="GO53">
        <v>3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1</v>
      </c>
      <c r="GW53">
        <v>1.8</v>
      </c>
      <c r="GX53" t="s">
        <v>218</v>
      </c>
      <c r="GY53">
        <v>976907</v>
      </c>
      <c r="GZ53">
        <v>653300</v>
      </c>
      <c r="HA53">
        <v>5.1950000000000003</v>
      </c>
      <c r="HB53">
        <v>5.4509999999999996</v>
      </c>
      <c r="HC53">
        <v>1.76</v>
      </c>
      <c r="HD53">
        <v>3.81</v>
      </c>
      <c r="HE53">
        <v>0.28570000000000001</v>
      </c>
      <c r="HF53" s="2">
        <f t="shared" si="29"/>
        <v>-1.5597373943605941E-2</v>
      </c>
      <c r="HG53" s="2">
        <f t="shared" si="30"/>
        <v>0</v>
      </c>
      <c r="HH53" s="2">
        <f t="shared" si="31"/>
        <v>7.0041193041488925E-2</v>
      </c>
      <c r="HI53" s="2">
        <f t="shared" si="32"/>
        <v>2.2478863989644493E-2</v>
      </c>
      <c r="HJ53" s="3">
        <f t="shared" si="33"/>
        <v>101.94000244140619</v>
      </c>
      <c r="HK53" t="str">
        <f t="shared" si="34"/>
        <v>DLB</v>
      </c>
    </row>
    <row r="54" spans="1:219" hidden="1" x14ac:dyDescent="0.3">
      <c r="A54">
        <v>45</v>
      </c>
      <c r="B54" t="s">
        <v>425</v>
      </c>
      <c r="C54">
        <v>10</v>
      </c>
      <c r="D54">
        <v>0</v>
      </c>
      <c r="E54">
        <v>6</v>
      </c>
      <c r="F54">
        <v>0</v>
      </c>
      <c r="G54" t="s">
        <v>218</v>
      </c>
      <c r="H54" t="s">
        <v>218</v>
      </c>
      <c r="I54">
        <v>6</v>
      </c>
      <c r="J54">
        <v>0</v>
      </c>
      <c r="K54" t="s">
        <v>218</v>
      </c>
      <c r="L54" t="s">
        <v>218</v>
      </c>
      <c r="M54">
        <v>38</v>
      </c>
      <c r="N54">
        <v>119</v>
      </c>
      <c r="O54">
        <v>38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1</v>
      </c>
      <c r="X54">
        <v>0</v>
      </c>
      <c r="Y54">
        <v>0</v>
      </c>
      <c r="Z54">
        <v>0</v>
      </c>
      <c r="AA54">
        <v>1</v>
      </c>
      <c r="AB54">
        <v>14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271</v>
      </c>
      <c r="AV54">
        <v>214.8699951171875</v>
      </c>
      <c r="AW54">
        <v>214.05999755859369</v>
      </c>
      <c r="AX54">
        <v>215.44999694824219</v>
      </c>
      <c r="AY54">
        <v>213.53999328613281</v>
      </c>
      <c r="AZ54">
        <v>214.75</v>
      </c>
      <c r="BA54" s="2">
        <f t="shared" si="17"/>
        <v>-3.7839744362890837E-3</v>
      </c>
      <c r="BB54" s="2">
        <f t="shared" si="18"/>
        <v>6.4516101616952648E-3</v>
      </c>
      <c r="BC54" s="2">
        <f t="shared" si="19"/>
        <v>2.4292454376887429E-3</v>
      </c>
      <c r="BD54" s="2">
        <f t="shared" si="20"/>
        <v>5.634489936517717E-3</v>
      </c>
      <c r="BE54">
        <v>147</v>
      </c>
      <c r="BF54">
        <v>19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t="s">
        <v>426</v>
      </c>
      <c r="CN54">
        <v>214.75</v>
      </c>
      <c r="CO54">
        <v>216.02000427246091</v>
      </c>
      <c r="CP54">
        <v>217.83999633789071</v>
      </c>
      <c r="CQ54">
        <v>215.7799987792969</v>
      </c>
      <c r="CR54">
        <v>216.57000732421881</v>
      </c>
      <c r="CS54" s="2">
        <f t="shared" si="21"/>
        <v>5.8791049316853083E-3</v>
      </c>
      <c r="CT54" s="2">
        <f t="shared" si="22"/>
        <v>8.3547195006687947E-3</v>
      </c>
      <c r="CU54" s="2">
        <f t="shared" si="23"/>
        <v>1.1110336469639659E-3</v>
      </c>
      <c r="CV54" s="2">
        <f t="shared" si="24"/>
        <v>3.6478206501567856E-3</v>
      </c>
      <c r="CW54">
        <v>151</v>
      </c>
      <c r="CX54">
        <v>44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 t="s">
        <v>258</v>
      </c>
      <c r="EF54">
        <v>216.57000732421881</v>
      </c>
      <c r="EG54">
        <v>214.55000305175781</v>
      </c>
      <c r="EH54">
        <v>216.3500061035156</v>
      </c>
      <c r="EI54">
        <v>213.6000061035156</v>
      </c>
      <c r="EJ54">
        <v>216.24000549316409</v>
      </c>
      <c r="EK54" s="2">
        <f t="shared" si="25"/>
        <v>-9.4150745454602003E-3</v>
      </c>
      <c r="EL54" s="2">
        <f t="shared" si="26"/>
        <v>8.3198659624559301E-3</v>
      </c>
      <c r="EM54" s="2">
        <f t="shared" si="27"/>
        <v>4.4278580038660253E-3</v>
      </c>
      <c r="EN54" s="2">
        <f t="shared" si="28"/>
        <v>1.2208653915022016E-2</v>
      </c>
      <c r="EO54">
        <v>107</v>
      </c>
      <c r="EP54">
        <v>74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</v>
      </c>
      <c r="EY54">
        <v>2</v>
      </c>
      <c r="EZ54">
        <v>4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321</v>
      </c>
      <c r="FX54">
        <v>216.24000549316409</v>
      </c>
      <c r="FY54">
        <v>216.96000671386719</v>
      </c>
      <c r="FZ54">
        <v>216.96000671386719</v>
      </c>
      <c r="GA54">
        <v>215.33000183105469</v>
      </c>
      <c r="GB54">
        <v>215.8800048828125</v>
      </c>
      <c r="GC54">
        <v>737</v>
      </c>
      <c r="GD54">
        <v>86</v>
      </c>
      <c r="GE54">
        <v>376</v>
      </c>
      <c r="GF54">
        <v>28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1.9</v>
      </c>
      <c r="GX54" t="s">
        <v>218</v>
      </c>
      <c r="GY54">
        <v>1676721</v>
      </c>
      <c r="GZ54">
        <v>1396633</v>
      </c>
      <c r="HA54">
        <v>0.25700000000000001</v>
      </c>
      <c r="HB54">
        <v>1.2110000000000001</v>
      </c>
      <c r="HC54">
        <v>1.68</v>
      </c>
      <c r="HD54">
        <v>1</v>
      </c>
      <c r="HE54">
        <v>0.1356</v>
      </c>
      <c r="HF54" s="2">
        <f t="shared" si="29"/>
        <v>3.318589594499155E-3</v>
      </c>
      <c r="HG54" s="2">
        <f t="shared" si="30"/>
        <v>0</v>
      </c>
      <c r="HH54" s="2">
        <f t="shared" si="31"/>
        <v>7.5129278778194308E-3</v>
      </c>
      <c r="HI54" s="2">
        <f t="shared" si="32"/>
        <v>2.5477257704176193E-3</v>
      </c>
      <c r="HJ54" s="3">
        <f t="shared" si="33"/>
        <v>216.96000671386719</v>
      </c>
      <c r="HK54" t="str">
        <f t="shared" si="34"/>
        <v>DG</v>
      </c>
    </row>
    <row r="55" spans="1:219" hidden="1" x14ac:dyDescent="0.3">
      <c r="A55">
        <v>46</v>
      </c>
      <c r="B55" t="s">
        <v>427</v>
      </c>
      <c r="C55">
        <v>9</v>
      </c>
      <c r="D55">
        <v>0</v>
      </c>
      <c r="E55">
        <v>6</v>
      </c>
      <c r="F55">
        <v>0</v>
      </c>
      <c r="G55" t="s">
        <v>218</v>
      </c>
      <c r="H55" t="s">
        <v>218</v>
      </c>
      <c r="I55">
        <v>6</v>
      </c>
      <c r="J55">
        <v>0</v>
      </c>
      <c r="K55" t="s">
        <v>218</v>
      </c>
      <c r="L55" t="s">
        <v>218</v>
      </c>
      <c r="M55">
        <v>46</v>
      </c>
      <c r="N55">
        <v>23</v>
      </c>
      <c r="O55">
        <v>59</v>
      </c>
      <c r="P55">
        <v>58</v>
      </c>
      <c r="Q55">
        <v>2</v>
      </c>
      <c r="R55">
        <v>0</v>
      </c>
      <c r="S55">
        <v>0</v>
      </c>
      <c r="T55">
        <v>0</v>
      </c>
      <c r="U55">
        <v>0</v>
      </c>
      <c r="V55">
        <v>9</v>
      </c>
      <c r="W55">
        <v>1</v>
      </c>
      <c r="X55">
        <v>1</v>
      </c>
      <c r="Y55">
        <v>0</v>
      </c>
      <c r="Z55">
        <v>0</v>
      </c>
      <c r="AA55">
        <v>1</v>
      </c>
      <c r="AB55">
        <v>11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428</v>
      </c>
      <c r="AV55">
        <v>63.5</v>
      </c>
      <c r="AW55">
        <v>63.189998626708977</v>
      </c>
      <c r="AX55">
        <v>63.25</v>
      </c>
      <c r="AY55">
        <v>62.689998626708977</v>
      </c>
      <c r="AZ55">
        <v>62.880001068115227</v>
      </c>
      <c r="BA55" s="2">
        <f t="shared" si="17"/>
        <v>-4.905861370916309E-3</v>
      </c>
      <c r="BB55" s="2">
        <f t="shared" si="18"/>
        <v>9.4863831290159517E-4</v>
      </c>
      <c r="BC55" s="2">
        <f t="shared" si="19"/>
        <v>7.9126445777237819E-3</v>
      </c>
      <c r="BD55" s="2">
        <f t="shared" si="20"/>
        <v>3.0216672738352379E-3</v>
      </c>
      <c r="BE55">
        <v>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</v>
      </c>
      <c r="BO55">
        <v>19</v>
      </c>
      <c r="BP55">
        <v>43</v>
      </c>
      <c r="BQ55">
        <v>55</v>
      </c>
      <c r="BR55">
        <v>51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t="s">
        <v>429</v>
      </c>
      <c r="CN55">
        <v>62.880001068115227</v>
      </c>
      <c r="CO55">
        <v>63.409999847412109</v>
      </c>
      <c r="CP55">
        <v>63.729999542236328</v>
      </c>
      <c r="CQ55">
        <v>62.740001678466797</v>
      </c>
      <c r="CR55">
        <v>62.979999542236328</v>
      </c>
      <c r="CS55" s="2">
        <f t="shared" si="21"/>
        <v>8.3582838759226341E-3</v>
      </c>
      <c r="CT55" s="2">
        <f t="shared" si="22"/>
        <v>5.0211783637648111E-3</v>
      </c>
      <c r="CU55" s="2">
        <f t="shared" si="23"/>
        <v>1.0566127906601053E-2</v>
      </c>
      <c r="CV55" s="2">
        <f t="shared" si="24"/>
        <v>3.8106996747210298E-3</v>
      </c>
      <c r="CW55">
        <v>7</v>
      </c>
      <c r="CX55">
        <v>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26</v>
      </c>
      <c r="DG55">
        <v>43</v>
      </c>
      <c r="DH55">
        <v>29</v>
      </c>
      <c r="DI55">
        <v>31</v>
      </c>
      <c r="DJ55">
        <v>45</v>
      </c>
      <c r="DK55">
        <v>0</v>
      </c>
      <c r="DL55">
        <v>0</v>
      </c>
      <c r="DM55">
        <v>0</v>
      </c>
      <c r="DN55">
        <v>0</v>
      </c>
      <c r="DO55">
        <v>4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12</v>
      </c>
      <c r="DX55">
        <v>4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 t="s">
        <v>430</v>
      </c>
      <c r="EF55">
        <v>62.979999542236328</v>
      </c>
      <c r="EG55">
        <v>62.779998779296882</v>
      </c>
      <c r="EH55">
        <v>64.010002136230469</v>
      </c>
      <c r="EI55">
        <v>62.259998321533203</v>
      </c>
      <c r="EJ55">
        <v>63.810001373291023</v>
      </c>
      <c r="EK55" s="2">
        <f t="shared" si="25"/>
        <v>-3.1857401533654794E-3</v>
      </c>
      <c r="EL55" s="2">
        <f t="shared" si="26"/>
        <v>1.9215799342043649E-2</v>
      </c>
      <c r="EM55" s="2">
        <f t="shared" si="27"/>
        <v>8.2829000935750186E-3</v>
      </c>
      <c r="EN55" s="2">
        <f t="shared" si="28"/>
        <v>2.4290910803938748E-2</v>
      </c>
      <c r="EO55">
        <v>29</v>
      </c>
      <c r="EP55">
        <v>17</v>
      </c>
      <c r="EQ55">
        <v>21</v>
      </c>
      <c r="ER55">
        <v>95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</v>
      </c>
      <c r="EY55">
        <v>2</v>
      </c>
      <c r="EZ55">
        <v>4</v>
      </c>
      <c r="FA55">
        <v>4</v>
      </c>
      <c r="FB55">
        <v>10</v>
      </c>
      <c r="FC55">
        <v>1</v>
      </c>
      <c r="FD55">
        <v>29</v>
      </c>
      <c r="FE55">
        <v>0</v>
      </c>
      <c r="FF55">
        <v>0</v>
      </c>
      <c r="FG55">
        <v>1</v>
      </c>
      <c r="FH55">
        <v>0</v>
      </c>
      <c r="FI55">
        <v>10</v>
      </c>
      <c r="FJ55">
        <v>10</v>
      </c>
      <c r="FK55">
        <v>1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 t="s">
        <v>271</v>
      </c>
      <c r="FX55">
        <v>63.810001373291023</v>
      </c>
      <c r="FY55">
        <v>63.700000762939453</v>
      </c>
      <c r="FZ55">
        <v>63.830001831054688</v>
      </c>
      <c r="GA55">
        <v>63.25</v>
      </c>
      <c r="GB55">
        <v>63.319999694824219</v>
      </c>
      <c r="GC55">
        <v>368</v>
      </c>
      <c r="GD55">
        <v>406</v>
      </c>
      <c r="GE55">
        <v>173</v>
      </c>
      <c r="GF55">
        <v>203</v>
      </c>
      <c r="GG55">
        <v>0</v>
      </c>
      <c r="GH55">
        <v>155</v>
      </c>
      <c r="GI55">
        <v>0</v>
      </c>
      <c r="GJ55">
        <v>95</v>
      </c>
      <c r="GK55">
        <v>0</v>
      </c>
      <c r="GL55">
        <v>106</v>
      </c>
      <c r="GM55">
        <v>0</v>
      </c>
      <c r="GN55">
        <v>55</v>
      </c>
      <c r="GO55">
        <v>1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2.5</v>
      </c>
      <c r="GX55" t="s">
        <v>218</v>
      </c>
      <c r="GY55">
        <v>582011</v>
      </c>
      <c r="GZ55">
        <v>845333</v>
      </c>
      <c r="HA55">
        <v>1.427</v>
      </c>
      <c r="HB55">
        <v>2.2549999999999999</v>
      </c>
      <c r="HC55">
        <v>2.73</v>
      </c>
      <c r="HD55">
        <v>3.21</v>
      </c>
      <c r="HE55">
        <v>0.43980000000000002</v>
      </c>
      <c r="HF55" s="2">
        <f t="shared" si="29"/>
        <v>-1.7268541449619867E-3</v>
      </c>
      <c r="HG55" s="2">
        <f t="shared" si="30"/>
        <v>2.0366765531250053E-3</v>
      </c>
      <c r="HH55" s="2">
        <f t="shared" si="31"/>
        <v>7.0643760996822458E-3</v>
      </c>
      <c r="HI55" s="2">
        <f t="shared" si="32"/>
        <v>1.1054910796207684E-3</v>
      </c>
      <c r="HJ55" s="3">
        <f t="shared" si="33"/>
        <v>63.829737060927378</v>
      </c>
      <c r="HK55" t="str">
        <f t="shared" si="34"/>
        <v>DCI</v>
      </c>
    </row>
    <row r="56" spans="1:219" hidden="1" x14ac:dyDescent="0.3">
      <c r="A56">
        <v>47</v>
      </c>
      <c r="B56" t="s">
        <v>431</v>
      </c>
      <c r="C56">
        <v>10</v>
      </c>
      <c r="D56">
        <v>0</v>
      </c>
      <c r="E56">
        <v>6</v>
      </c>
      <c r="F56">
        <v>0</v>
      </c>
      <c r="G56" t="s">
        <v>218</v>
      </c>
      <c r="H56" t="s">
        <v>218</v>
      </c>
      <c r="I56">
        <v>6</v>
      </c>
      <c r="J56">
        <v>0</v>
      </c>
      <c r="K56" t="s">
        <v>218</v>
      </c>
      <c r="L56" t="s">
        <v>218</v>
      </c>
      <c r="M56">
        <v>20</v>
      </c>
      <c r="N56">
        <v>95</v>
      </c>
      <c r="O56">
        <v>41</v>
      </c>
      <c r="P56">
        <v>34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0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432</v>
      </c>
      <c r="AV56">
        <v>151.33000183105469</v>
      </c>
      <c r="AW56">
        <v>150.24000549316409</v>
      </c>
      <c r="AX56">
        <v>151.0299987792969</v>
      </c>
      <c r="AY56">
        <v>148.6600036621094</v>
      </c>
      <c r="AZ56">
        <v>149.19000244140619</v>
      </c>
      <c r="BA56" s="2">
        <f t="shared" si="17"/>
        <v>-7.2550339326244995E-3</v>
      </c>
      <c r="BB56" s="2">
        <f t="shared" si="18"/>
        <v>5.2307044462553964E-3</v>
      </c>
      <c r="BC56" s="2">
        <f t="shared" si="19"/>
        <v>1.0516518725277701E-2</v>
      </c>
      <c r="BD56" s="2">
        <f t="shared" si="20"/>
        <v>3.5525086843868348E-3</v>
      </c>
      <c r="BE56">
        <v>37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</v>
      </c>
      <c r="BO56">
        <v>33</v>
      </c>
      <c r="BP56">
        <v>3</v>
      </c>
      <c r="BQ56">
        <v>11</v>
      </c>
      <c r="BR56">
        <v>81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41</v>
      </c>
      <c r="CF56">
        <v>2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 t="s">
        <v>293</v>
      </c>
      <c r="CN56">
        <v>149.19000244140619</v>
      </c>
      <c r="CO56">
        <v>150.3999938964844</v>
      </c>
      <c r="CP56">
        <v>151.03999328613281</v>
      </c>
      <c r="CQ56">
        <v>148.5</v>
      </c>
      <c r="CR56">
        <v>149.77000427246091</v>
      </c>
      <c r="CS56" s="2">
        <f t="shared" si="21"/>
        <v>8.0451562778055541E-3</v>
      </c>
      <c r="CT56" s="2">
        <f t="shared" si="22"/>
        <v>4.2372842829513369E-3</v>
      </c>
      <c r="CU56" s="2">
        <f t="shared" si="23"/>
        <v>1.2632938654187131E-2</v>
      </c>
      <c r="CV56" s="2">
        <f t="shared" si="24"/>
        <v>8.4796971104476038E-3</v>
      </c>
      <c r="CW56">
        <v>12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21</v>
      </c>
      <c r="DG56">
        <v>20</v>
      </c>
      <c r="DH56">
        <v>40</v>
      </c>
      <c r="DI56">
        <v>53</v>
      </c>
      <c r="DJ56">
        <v>47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14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 t="s">
        <v>433</v>
      </c>
      <c r="EF56">
        <v>149.77000427246091</v>
      </c>
      <c r="EG56">
        <v>149.52000427246091</v>
      </c>
      <c r="EH56">
        <v>151.91999816894531</v>
      </c>
      <c r="EI56">
        <v>148.97999572753909</v>
      </c>
      <c r="EJ56">
        <v>151.53999328613281</v>
      </c>
      <c r="EK56" s="2">
        <f t="shared" si="25"/>
        <v>-1.6720170736781448E-3</v>
      </c>
      <c r="EL56" s="2">
        <f t="shared" si="26"/>
        <v>1.5797748324190009E-2</v>
      </c>
      <c r="EM56" s="2">
        <f t="shared" si="27"/>
        <v>3.6116140281656772E-3</v>
      </c>
      <c r="EN56" s="2">
        <f t="shared" si="28"/>
        <v>1.6893214148162361E-2</v>
      </c>
      <c r="EO56">
        <v>12</v>
      </c>
      <c r="EP56">
        <v>40</v>
      </c>
      <c r="EQ56">
        <v>101</v>
      </c>
      <c r="ER56">
        <v>30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</v>
      </c>
      <c r="EY56">
        <v>2</v>
      </c>
      <c r="EZ56">
        <v>2</v>
      </c>
      <c r="FA56">
        <v>0</v>
      </c>
      <c r="FB56">
        <v>0</v>
      </c>
      <c r="FC56">
        <v>1</v>
      </c>
      <c r="FD56">
        <v>12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434</v>
      </c>
      <c r="FX56">
        <v>151.53999328613281</v>
      </c>
      <c r="FY56">
        <v>151.55000305175781</v>
      </c>
      <c r="FZ56">
        <v>151.71000671386719</v>
      </c>
      <c r="GA56">
        <v>150.0899963378906</v>
      </c>
      <c r="GB56">
        <v>150.8399963378906</v>
      </c>
      <c r="GC56">
        <v>424</v>
      </c>
      <c r="GD56">
        <v>361</v>
      </c>
      <c r="GE56">
        <v>195</v>
      </c>
      <c r="GF56">
        <v>193</v>
      </c>
      <c r="GG56">
        <v>0</v>
      </c>
      <c r="GH56">
        <v>64</v>
      </c>
      <c r="GI56">
        <v>0</v>
      </c>
      <c r="GJ56">
        <v>30</v>
      </c>
      <c r="GK56">
        <v>0</v>
      </c>
      <c r="GL56">
        <v>128</v>
      </c>
      <c r="GM56">
        <v>0</v>
      </c>
      <c r="GN56">
        <v>47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2.2000000000000002</v>
      </c>
      <c r="GX56" t="s">
        <v>218</v>
      </c>
      <c r="GY56">
        <v>616892</v>
      </c>
      <c r="GZ56">
        <v>798466</v>
      </c>
      <c r="HA56">
        <v>1.0009999999999999</v>
      </c>
      <c r="HB56">
        <v>1.5860000000000001</v>
      </c>
      <c r="HC56">
        <v>2.0499999999999998</v>
      </c>
      <c r="HD56">
        <v>2.02</v>
      </c>
      <c r="HE56">
        <v>0.38729997999999999</v>
      </c>
      <c r="HF56" s="2">
        <f t="shared" si="29"/>
        <v>6.6049260464717818E-5</v>
      </c>
      <c r="HG56" s="2">
        <f t="shared" si="30"/>
        <v>1.0546678203708915E-3</v>
      </c>
      <c r="HH56" s="2">
        <f t="shared" si="31"/>
        <v>9.6338283369653555E-3</v>
      </c>
      <c r="HI56" s="2">
        <f t="shared" si="32"/>
        <v>4.9721560475244342E-3</v>
      </c>
      <c r="HJ56" s="3">
        <f t="shared" si="33"/>
        <v>151.7098379631536</v>
      </c>
      <c r="HK56" t="str">
        <f t="shared" si="34"/>
        <v>DOV</v>
      </c>
    </row>
    <row r="57" spans="1:219" hidden="1" x14ac:dyDescent="0.3">
      <c r="A57">
        <v>48</v>
      </c>
      <c r="B57" t="s">
        <v>435</v>
      </c>
      <c r="C57">
        <v>9</v>
      </c>
      <c r="D57">
        <v>0</v>
      </c>
      <c r="E57">
        <v>6</v>
      </c>
      <c r="F57">
        <v>0</v>
      </c>
      <c r="G57" t="s">
        <v>218</v>
      </c>
      <c r="H57" t="s">
        <v>218</v>
      </c>
      <c r="I57">
        <v>6</v>
      </c>
      <c r="J57">
        <v>0</v>
      </c>
      <c r="K57" t="s">
        <v>218</v>
      </c>
      <c r="L57" t="s">
        <v>218</v>
      </c>
      <c r="M57">
        <v>127</v>
      </c>
      <c r="N57">
        <v>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44</v>
      </c>
      <c r="W57">
        <v>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326</v>
      </c>
      <c r="AV57">
        <v>224.75</v>
      </c>
      <c r="AW57">
        <v>224.57000732421881</v>
      </c>
      <c r="AX57">
        <v>225.3800048828125</v>
      </c>
      <c r="AY57">
        <v>223.05999755859369</v>
      </c>
      <c r="AZ57">
        <v>224.1199951171875</v>
      </c>
      <c r="BA57" s="2">
        <f t="shared" si="17"/>
        <v>-8.0149917580629726E-4</v>
      </c>
      <c r="BB57" s="2">
        <f t="shared" si="18"/>
        <v>3.5939193408699444E-3</v>
      </c>
      <c r="BC57" s="2">
        <f t="shared" si="19"/>
        <v>6.7240046149398269E-3</v>
      </c>
      <c r="BD57" s="2">
        <f t="shared" si="20"/>
        <v>4.7295983477045889E-3</v>
      </c>
      <c r="BE57">
        <v>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26</v>
      </c>
      <c r="BP57">
        <v>41</v>
      </c>
      <c r="BQ57">
        <v>42</v>
      </c>
      <c r="BR57">
        <v>58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364</v>
      </c>
      <c r="CN57">
        <v>224.1199951171875</v>
      </c>
      <c r="CO57">
        <v>225.52000427246091</v>
      </c>
      <c r="CP57">
        <v>228.4700012207031</v>
      </c>
      <c r="CQ57">
        <v>225.52000427246091</v>
      </c>
      <c r="CR57">
        <v>226.94999694824219</v>
      </c>
      <c r="CS57" s="2">
        <f t="shared" si="21"/>
        <v>6.2079156116988665E-3</v>
      </c>
      <c r="CT57" s="2">
        <f t="shared" si="22"/>
        <v>1.2911966264632202E-2</v>
      </c>
      <c r="CU57" s="2">
        <f t="shared" si="23"/>
        <v>0</v>
      </c>
      <c r="CV57" s="2">
        <f t="shared" si="24"/>
        <v>6.3009151575683653E-3</v>
      </c>
      <c r="CW57">
        <v>2</v>
      </c>
      <c r="CX57">
        <v>147</v>
      </c>
      <c r="CY57">
        <v>44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 t="s">
        <v>436</v>
      </c>
      <c r="EF57">
        <v>226.94999694824219</v>
      </c>
      <c r="EG57">
        <v>225.52000427246091</v>
      </c>
      <c r="EH57">
        <v>229.21000671386719</v>
      </c>
      <c r="EI57">
        <v>225.44999694824219</v>
      </c>
      <c r="EJ57">
        <v>228.99000549316409</v>
      </c>
      <c r="EK57" s="2">
        <f t="shared" si="25"/>
        <v>-6.3408684315811037E-3</v>
      </c>
      <c r="EL57" s="2">
        <f t="shared" si="26"/>
        <v>1.6098784229838015E-2</v>
      </c>
      <c r="EM57" s="2">
        <f t="shared" si="27"/>
        <v>3.1042622779553497E-4</v>
      </c>
      <c r="EN57" s="2">
        <f t="shared" si="28"/>
        <v>1.5459227302510259E-2</v>
      </c>
      <c r="EO57">
        <v>6</v>
      </c>
      <c r="EP57">
        <v>23</v>
      </c>
      <c r="EQ57">
        <v>147</v>
      </c>
      <c r="ER57">
        <v>19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 t="s">
        <v>437</v>
      </c>
      <c r="FX57">
        <v>228.99000549316409</v>
      </c>
      <c r="FY57">
        <v>228.78999328613281</v>
      </c>
      <c r="FZ57">
        <v>229.0899963378906</v>
      </c>
      <c r="GA57">
        <v>227.24000549316409</v>
      </c>
      <c r="GB57">
        <v>227.94000244140619</v>
      </c>
      <c r="GC57">
        <v>573</v>
      </c>
      <c r="GD57">
        <v>239</v>
      </c>
      <c r="GE57">
        <v>388</v>
      </c>
      <c r="GF57">
        <v>2</v>
      </c>
      <c r="GG57">
        <v>0</v>
      </c>
      <c r="GH57">
        <v>19</v>
      </c>
      <c r="GI57">
        <v>0</v>
      </c>
      <c r="GJ57">
        <v>19</v>
      </c>
      <c r="GK57">
        <v>0</v>
      </c>
      <c r="GL57">
        <v>58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2.6</v>
      </c>
      <c r="GX57" t="s">
        <v>234</v>
      </c>
      <c r="GY57">
        <v>934623</v>
      </c>
      <c r="GZ57">
        <v>882666</v>
      </c>
      <c r="HA57">
        <v>1.214</v>
      </c>
      <c r="HB57">
        <v>1.806</v>
      </c>
      <c r="HC57">
        <v>2.75</v>
      </c>
      <c r="HD57">
        <v>2.42</v>
      </c>
      <c r="HE57">
        <v>0.61890000000000001</v>
      </c>
      <c r="HF57" s="2">
        <f t="shared" si="29"/>
        <v>-8.7421746099325404E-4</v>
      </c>
      <c r="HG57" s="2">
        <f t="shared" si="30"/>
        <v>1.309542348218895E-3</v>
      </c>
      <c r="HH57" s="2">
        <f t="shared" si="31"/>
        <v>6.7747184686973716E-3</v>
      </c>
      <c r="HI57" s="2">
        <f t="shared" si="32"/>
        <v>3.0709701708546699E-3</v>
      </c>
      <c r="HJ57" s="3">
        <f t="shared" si="33"/>
        <v>229.08960347118972</v>
      </c>
      <c r="HK57" t="str">
        <f t="shared" si="34"/>
        <v>ECL</v>
      </c>
    </row>
    <row r="58" spans="1:219" hidden="1" x14ac:dyDescent="0.3">
      <c r="A58">
        <v>49</v>
      </c>
      <c r="B58" t="s">
        <v>438</v>
      </c>
      <c r="C58">
        <v>9</v>
      </c>
      <c r="D58">
        <v>0</v>
      </c>
      <c r="E58">
        <v>6</v>
      </c>
      <c r="F58">
        <v>0</v>
      </c>
      <c r="G58" t="s">
        <v>218</v>
      </c>
      <c r="H58" t="s">
        <v>218</v>
      </c>
      <c r="I58">
        <v>6</v>
      </c>
      <c r="J58">
        <v>0</v>
      </c>
      <c r="K58" t="s">
        <v>218</v>
      </c>
      <c r="L58" t="s">
        <v>218</v>
      </c>
      <c r="M58">
        <v>6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</v>
      </c>
      <c r="W58">
        <v>3</v>
      </c>
      <c r="X58">
        <v>5</v>
      </c>
      <c r="Y58">
        <v>14</v>
      </c>
      <c r="Z58">
        <v>66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1</v>
      </c>
      <c r="AH58">
        <v>0</v>
      </c>
      <c r="AI58">
        <v>2</v>
      </c>
      <c r="AJ58">
        <v>0</v>
      </c>
      <c r="AK58">
        <v>1</v>
      </c>
      <c r="AL58">
        <v>0</v>
      </c>
      <c r="AM58">
        <v>12</v>
      </c>
      <c r="AN58">
        <v>6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 t="s">
        <v>439</v>
      </c>
      <c r="AV58">
        <v>38.950000762939453</v>
      </c>
      <c r="AW58">
        <v>38.779998779296882</v>
      </c>
      <c r="AX58">
        <v>39.380001068115227</v>
      </c>
      <c r="AY58">
        <v>38.330001831054688</v>
      </c>
      <c r="AZ58">
        <v>39.340000152587891</v>
      </c>
      <c r="BA58" s="2">
        <f t="shared" si="17"/>
        <v>-4.3837542288249765E-3</v>
      </c>
      <c r="BB58" s="2">
        <f t="shared" si="18"/>
        <v>1.5236218195640139E-2</v>
      </c>
      <c r="BC58" s="2">
        <f t="shared" si="19"/>
        <v>1.1603841217303734E-2</v>
      </c>
      <c r="BD58" s="2">
        <f t="shared" si="20"/>
        <v>2.5673571876352996E-2</v>
      </c>
      <c r="BE58">
        <v>67</v>
      </c>
      <c r="BF58">
        <v>23</v>
      </c>
      <c r="BG58">
        <v>13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</v>
      </c>
      <c r="BO58">
        <v>3</v>
      </c>
      <c r="BP58">
        <v>4</v>
      </c>
      <c r="BQ58">
        <v>3</v>
      </c>
      <c r="BR58">
        <v>15</v>
      </c>
      <c r="BS58">
        <v>1</v>
      </c>
      <c r="BT58">
        <v>40</v>
      </c>
      <c r="BU58">
        <v>0</v>
      </c>
      <c r="BV58">
        <v>0</v>
      </c>
      <c r="BW58">
        <v>0</v>
      </c>
      <c r="BX58">
        <v>0</v>
      </c>
      <c r="BY58">
        <v>15</v>
      </c>
      <c r="BZ58">
        <v>15</v>
      </c>
      <c r="CA58">
        <v>0</v>
      </c>
      <c r="CB58">
        <v>0</v>
      </c>
      <c r="CC58">
        <v>1</v>
      </c>
      <c r="CD58">
        <v>1</v>
      </c>
      <c r="CE58">
        <v>5</v>
      </c>
      <c r="CF58">
        <v>0</v>
      </c>
      <c r="CG58">
        <v>2</v>
      </c>
      <c r="CH58">
        <v>2</v>
      </c>
      <c r="CI58">
        <v>1</v>
      </c>
      <c r="CJ58">
        <v>0</v>
      </c>
      <c r="CK58">
        <v>1</v>
      </c>
      <c r="CL58">
        <v>1</v>
      </c>
      <c r="CM58" t="s">
        <v>440</v>
      </c>
      <c r="CN58">
        <v>39.340000152587891</v>
      </c>
      <c r="CO58">
        <v>39.689998626708977</v>
      </c>
      <c r="CP58">
        <v>41.169998168945313</v>
      </c>
      <c r="CQ58">
        <v>39.689998626708977</v>
      </c>
      <c r="CR58">
        <v>40.459999084472663</v>
      </c>
      <c r="CS58" s="2">
        <f t="shared" si="21"/>
        <v>8.8183040118716693E-3</v>
      </c>
      <c r="CT58" s="2">
        <f t="shared" si="22"/>
        <v>3.5948496673791519E-2</v>
      </c>
      <c r="CU58" s="2">
        <f t="shared" si="23"/>
        <v>0</v>
      </c>
      <c r="CV58" s="2">
        <f t="shared" si="24"/>
        <v>1.9031153613129681E-2</v>
      </c>
      <c r="CW58">
        <v>2</v>
      </c>
      <c r="CX58">
        <v>8</v>
      </c>
      <c r="CY58">
        <v>13</v>
      </c>
      <c r="CZ58">
        <v>20</v>
      </c>
      <c r="DA58">
        <v>148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 t="s">
        <v>221</v>
      </c>
      <c r="EF58">
        <v>40.459999084472663</v>
      </c>
      <c r="EG58">
        <v>40.459999084472663</v>
      </c>
      <c r="EH58">
        <v>40.909999847412109</v>
      </c>
      <c r="EI58">
        <v>40.139999389648438</v>
      </c>
      <c r="EJ58">
        <v>40.619998931884773</v>
      </c>
      <c r="EK58" s="2">
        <f t="shared" si="25"/>
        <v>0</v>
      </c>
      <c r="EL58" s="2">
        <f t="shared" si="26"/>
        <v>1.0999774251231442E-2</v>
      </c>
      <c r="EM58" s="2">
        <f t="shared" si="27"/>
        <v>7.90903860764125E-3</v>
      </c>
      <c r="EN58" s="2">
        <f t="shared" si="28"/>
        <v>1.1816828036880112E-2</v>
      </c>
      <c r="EO58">
        <v>47</v>
      </c>
      <c r="EP58">
        <v>20</v>
      </c>
      <c r="EQ58">
        <v>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</v>
      </c>
      <c r="EY58">
        <v>10</v>
      </c>
      <c r="EZ58">
        <v>10</v>
      </c>
      <c r="FA58">
        <v>6</v>
      </c>
      <c r="FB58">
        <v>13</v>
      </c>
      <c r="FC58">
        <v>1</v>
      </c>
      <c r="FD58">
        <v>59</v>
      </c>
      <c r="FE58">
        <v>0</v>
      </c>
      <c r="FF58">
        <v>0</v>
      </c>
      <c r="FG58">
        <v>2</v>
      </c>
      <c r="FH58">
        <v>0</v>
      </c>
      <c r="FI58">
        <v>13</v>
      </c>
      <c r="FJ58">
        <v>13</v>
      </c>
      <c r="FK58">
        <v>1</v>
      </c>
      <c r="FL58">
        <v>0</v>
      </c>
      <c r="FM58">
        <v>2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 t="s">
        <v>441</v>
      </c>
      <c r="FX58">
        <v>40.619998931884773</v>
      </c>
      <c r="FY58">
        <v>40.819999694824219</v>
      </c>
      <c r="FZ58">
        <v>41.529998779296882</v>
      </c>
      <c r="GA58">
        <v>39.939998626708977</v>
      </c>
      <c r="GB58">
        <v>41.139999389648438</v>
      </c>
      <c r="GC58">
        <v>381</v>
      </c>
      <c r="GD58">
        <v>194</v>
      </c>
      <c r="GE58">
        <v>264</v>
      </c>
      <c r="GF58">
        <v>59</v>
      </c>
      <c r="GG58">
        <v>0</v>
      </c>
      <c r="GH58">
        <v>170</v>
      </c>
      <c r="GI58">
        <v>0</v>
      </c>
      <c r="GJ58">
        <v>168</v>
      </c>
      <c r="GK58">
        <v>0</v>
      </c>
      <c r="GL58">
        <v>94</v>
      </c>
      <c r="GM58">
        <v>0</v>
      </c>
      <c r="GN58">
        <v>13</v>
      </c>
      <c r="GO58">
        <v>4</v>
      </c>
      <c r="GP58">
        <v>2</v>
      </c>
      <c r="GQ58">
        <v>2</v>
      </c>
      <c r="GR58">
        <v>1</v>
      </c>
      <c r="GS58">
        <v>1</v>
      </c>
      <c r="GT58">
        <v>0</v>
      </c>
      <c r="GU58">
        <v>1</v>
      </c>
      <c r="GV58">
        <v>0</v>
      </c>
      <c r="GW58">
        <v>2.2000000000000002</v>
      </c>
      <c r="GX58" t="s">
        <v>218</v>
      </c>
      <c r="GY58">
        <v>144314</v>
      </c>
      <c r="GZ58">
        <v>185350</v>
      </c>
      <c r="HA58">
        <v>14.413</v>
      </c>
      <c r="HB58">
        <v>14.715999999999999</v>
      </c>
      <c r="HC58">
        <v>0.38</v>
      </c>
      <c r="HD58">
        <v>12.61</v>
      </c>
      <c r="HE58">
        <v>0</v>
      </c>
      <c r="HF58" s="2">
        <f t="shared" si="29"/>
        <v>4.8995777666506202E-3</v>
      </c>
      <c r="HG58" s="2">
        <f t="shared" si="30"/>
        <v>1.7096053583960269E-2</v>
      </c>
      <c r="HH58" s="2">
        <f t="shared" si="31"/>
        <v>2.1558086102259844E-2</v>
      </c>
      <c r="HI58" s="2">
        <f t="shared" si="32"/>
        <v>2.9168711247997803E-2</v>
      </c>
      <c r="HJ58" s="3">
        <f t="shared" si="33"/>
        <v>41.517860596904178</v>
      </c>
      <c r="HK58" t="str">
        <f t="shared" si="34"/>
        <v>ECPG</v>
      </c>
    </row>
    <row r="59" spans="1:219" hidden="1" x14ac:dyDescent="0.3">
      <c r="A59">
        <v>50</v>
      </c>
      <c r="B59" t="s">
        <v>442</v>
      </c>
      <c r="C59">
        <v>10</v>
      </c>
      <c r="D59">
        <v>0</v>
      </c>
      <c r="E59">
        <v>6</v>
      </c>
      <c r="F59">
        <v>0</v>
      </c>
      <c r="G59" t="s">
        <v>218</v>
      </c>
      <c r="H59" t="s">
        <v>218</v>
      </c>
      <c r="I59">
        <v>6</v>
      </c>
      <c r="J59">
        <v>0</v>
      </c>
      <c r="K59" t="s">
        <v>218</v>
      </c>
      <c r="L59" t="s">
        <v>218</v>
      </c>
      <c r="M59">
        <v>6</v>
      </c>
      <c r="N59">
        <v>23</v>
      </c>
      <c r="O59">
        <v>38</v>
      </c>
      <c r="P59">
        <v>124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443</v>
      </c>
      <c r="AV59">
        <v>108.5899963378906</v>
      </c>
      <c r="AW59">
        <v>108.73000335693359</v>
      </c>
      <c r="AX59">
        <v>109.4300003051758</v>
      </c>
      <c r="AY59">
        <v>108.11000061035161</v>
      </c>
      <c r="AZ59">
        <v>109.2900009155273</v>
      </c>
      <c r="BA59" s="2">
        <f t="shared" si="17"/>
        <v>1.2876576356150027E-3</v>
      </c>
      <c r="BB59" s="2">
        <f t="shared" si="18"/>
        <v>6.3967554262090998E-3</v>
      </c>
      <c r="BC59" s="2">
        <f t="shared" si="19"/>
        <v>5.7022231899199749E-3</v>
      </c>
      <c r="BD59" s="2">
        <f t="shared" si="20"/>
        <v>1.0796964912533458E-2</v>
      </c>
      <c r="BE59">
        <v>89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70</v>
      </c>
      <c r="BO59">
        <v>18</v>
      </c>
      <c r="BP59">
        <v>10</v>
      </c>
      <c r="BQ59">
        <v>14</v>
      </c>
      <c r="BR59">
        <v>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t="s">
        <v>444</v>
      </c>
      <c r="CN59">
        <v>109.2900009155273</v>
      </c>
      <c r="CO59">
        <v>109.4100036621094</v>
      </c>
      <c r="CP59">
        <v>110.3399963378906</v>
      </c>
      <c r="CQ59">
        <v>109.129997253418</v>
      </c>
      <c r="CR59">
        <v>109.23000335693359</v>
      </c>
      <c r="CS59" s="2">
        <f t="shared" si="21"/>
        <v>1.0968169506027081E-3</v>
      </c>
      <c r="CT59" s="2">
        <f t="shared" si="22"/>
        <v>8.4284276476981335E-3</v>
      </c>
      <c r="CU59" s="2">
        <f t="shared" si="23"/>
        <v>2.5592395514046906E-3</v>
      </c>
      <c r="CV59" s="2">
        <f t="shared" si="24"/>
        <v>9.155552544368728E-4</v>
      </c>
      <c r="CW59">
        <v>123</v>
      </c>
      <c r="CX59">
        <v>51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32</v>
      </c>
      <c r="DG59">
        <v>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 t="s">
        <v>439</v>
      </c>
      <c r="EF59">
        <v>109.23000335693359</v>
      </c>
      <c r="EG59">
        <v>109.48000335693359</v>
      </c>
      <c r="EH59">
        <v>109.61000061035161</v>
      </c>
      <c r="EI59">
        <v>108</v>
      </c>
      <c r="EJ59">
        <v>109.11000061035161</v>
      </c>
      <c r="EK59" s="2">
        <f t="shared" si="25"/>
        <v>2.2835220344754603E-3</v>
      </c>
      <c r="EL59" s="2">
        <f t="shared" si="26"/>
        <v>1.185998108695685E-3</v>
      </c>
      <c r="EM59" s="2">
        <f t="shared" si="27"/>
        <v>1.3518481106621794E-2</v>
      </c>
      <c r="EN59" s="2">
        <f t="shared" si="28"/>
        <v>1.0173225223557569E-2</v>
      </c>
      <c r="EO59">
        <v>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</v>
      </c>
      <c r="EY59">
        <v>11</v>
      </c>
      <c r="EZ59">
        <v>14</v>
      </c>
      <c r="FA59">
        <v>17</v>
      </c>
      <c r="FB59">
        <v>147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5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 t="s">
        <v>281</v>
      </c>
      <c r="FX59">
        <v>109.11000061035161</v>
      </c>
      <c r="FY59">
        <v>107.59999847412109</v>
      </c>
      <c r="FZ59">
        <v>107.59999847412109</v>
      </c>
      <c r="GA59">
        <v>105.98000335693359</v>
      </c>
      <c r="GB59">
        <v>106.94000244140619</v>
      </c>
      <c r="GC59">
        <v>465</v>
      </c>
      <c r="GD59">
        <v>347</v>
      </c>
      <c r="GE59">
        <v>179</v>
      </c>
      <c r="GF59">
        <v>230</v>
      </c>
      <c r="GG59">
        <v>0</v>
      </c>
      <c r="GH59">
        <v>128</v>
      </c>
      <c r="GI59">
        <v>0</v>
      </c>
      <c r="GJ59">
        <v>0</v>
      </c>
      <c r="GK59">
        <v>0</v>
      </c>
      <c r="GL59">
        <v>152</v>
      </c>
      <c r="GM59">
        <v>0</v>
      </c>
      <c r="GN59">
        <v>147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 t="s">
        <v>218</v>
      </c>
      <c r="GY59">
        <v>1325120</v>
      </c>
      <c r="GZ59">
        <v>1527433</v>
      </c>
      <c r="HA59">
        <v>0.68300000000000005</v>
      </c>
      <c r="HB59">
        <v>1.0609999999999999</v>
      </c>
      <c r="HC59">
        <v>3.09</v>
      </c>
      <c r="HD59">
        <v>1.98</v>
      </c>
      <c r="HE59">
        <v>0.4718</v>
      </c>
      <c r="HF59" s="2">
        <f t="shared" si="29"/>
        <v>-1.4033477301523156E-2</v>
      </c>
      <c r="HG59" s="2">
        <f t="shared" si="30"/>
        <v>0</v>
      </c>
      <c r="HH59" s="2">
        <f t="shared" si="31"/>
        <v>1.5055716915991613E-2</v>
      </c>
      <c r="HI59" s="2">
        <f t="shared" si="32"/>
        <v>8.9769876805323445E-3</v>
      </c>
      <c r="HJ59" s="3">
        <f t="shared" si="33"/>
        <v>107.59999847412109</v>
      </c>
      <c r="HK59" t="str">
        <f t="shared" si="34"/>
        <v>ETR</v>
      </c>
    </row>
    <row r="60" spans="1:219" hidden="1" x14ac:dyDescent="0.3">
      <c r="A60">
        <v>51</v>
      </c>
      <c r="B60" t="s">
        <v>445</v>
      </c>
      <c r="C60">
        <v>9</v>
      </c>
      <c r="D60">
        <v>0</v>
      </c>
      <c r="E60">
        <v>5</v>
      </c>
      <c r="F60">
        <v>1</v>
      </c>
      <c r="G60" t="s">
        <v>218</v>
      </c>
      <c r="H60" t="s">
        <v>218</v>
      </c>
      <c r="I60">
        <v>6</v>
      </c>
      <c r="J60">
        <v>0</v>
      </c>
      <c r="K60" t="s">
        <v>218</v>
      </c>
      <c r="L60" t="s">
        <v>218</v>
      </c>
      <c r="M60">
        <v>22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14</v>
      </c>
      <c r="W60">
        <v>3</v>
      </c>
      <c r="X60">
        <v>7</v>
      </c>
      <c r="Y60">
        <v>7</v>
      </c>
      <c r="Z60">
        <v>152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14</v>
      </c>
      <c r="AN60">
        <v>4</v>
      </c>
      <c r="AO60">
        <v>49</v>
      </c>
      <c r="AP60">
        <v>0</v>
      </c>
      <c r="AQ60">
        <v>1</v>
      </c>
      <c r="AR60">
        <v>1</v>
      </c>
      <c r="AS60">
        <v>1</v>
      </c>
      <c r="AT60">
        <v>0</v>
      </c>
      <c r="AU60" t="s">
        <v>417</v>
      </c>
      <c r="AV60">
        <v>75.930000305175781</v>
      </c>
      <c r="AW60">
        <v>74.430000305175781</v>
      </c>
      <c r="AX60">
        <v>76.230003356933594</v>
      </c>
      <c r="AY60">
        <v>73.519996643066406</v>
      </c>
      <c r="AZ60">
        <v>73.639999389648438</v>
      </c>
      <c r="BA60" s="2">
        <f t="shared" si="17"/>
        <v>-2.0153163964123921E-2</v>
      </c>
      <c r="BB60" s="2">
        <f t="shared" si="18"/>
        <v>2.3612789879197793E-2</v>
      </c>
      <c r="BC60" s="2">
        <f t="shared" si="19"/>
        <v>1.2226302006962286E-2</v>
      </c>
      <c r="BD60" s="2">
        <f t="shared" si="20"/>
        <v>1.6295864689931383E-3</v>
      </c>
      <c r="BE60">
        <v>63</v>
      </c>
      <c r="BF60">
        <v>11</v>
      </c>
      <c r="BG60">
        <v>5</v>
      </c>
      <c r="BH60">
        <v>6</v>
      </c>
      <c r="BI60">
        <v>15</v>
      </c>
      <c r="BJ60">
        <v>1</v>
      </c>
      <c r="BK60">
        <v>26</v>
      </c>
      <c r="BL60">
        <v>1</v>
      </c>
      <c r="BM60">
        <v>15</v>
      </c>
      <c r="BN60">
        <v>26</v>
      </c>
      <c r="BO60">
        <v>26</v>
      </c>
      <c r="BP60">
        <v>17</v>
      </c>
      <c r="BQ60">
        <v>10</v>
      </c>
      <c r="BR60">
        <v>37</v>
      </c>
      <c r="BS60">
        <v>1</v>
      </c>
      <c r="BT60">
        <v>1</v>
      </c>
      <c r="BU60">
        <v>1</v>
      </c>
      <c r="BV60">
        <v>1</v>
      </c>
      <c r="BW60">
        <v>38</v>
      </c>
      <c r="BX60">
        <v>26</v>
      </c>
      <c r="BY60">
        <v>0</v>
      </c>
      <c r="BZ60">
        <v>0</v>
      </c>
      <c r="CA60">
        <v>2</v>
      </c>
      <c r="CB60">
        <v>1</v>
      </c>
      <c r="CC60">
        <v>1</v>
      </c>
      <c r="CD60">
        <v>0</v>
      </c>
      <c r="CE60">
        <v>102</v>
      </c>
      <c r="CF60">
        <v>38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 t="s">
        <v>446</v>
      </c>
      <c r="CN60">
        <v>73.639999389648438</v>
      </c>
      <c r="CO60">
        <v>74.620002746582031</v>
      </c>
      <c r="CP60">
        <v>76.019996643066406</v>
      </c>
      <c r="CQ60">
        <v>74.150001525878906</v>
      </c>
      <c r="CR60">
        <v>75.970001220703125</v>
      </c>
      <c r="CS60" s="2">
        <f t="shared" si="21"/>
        <v>1.313325275880517E-2</v>
      </c>
      <c r="CT60" s="2">
        <f t="shared" si="22"/>
        <v>1.8416126786452103E-2</v>
      </c>
      <c r="CU60" s="2">
        <f t="shared" si="23"/>
        <v>6.2985955964020013E-3</v>
      </c>
      <c r="CV60" s="2">
        <f t="shared" si="24"/>
        <v>2.3956820660524625E-2</v>
      </c>
      <c r="CW60">
        <v>87</v>
      </c>
      <c r="CX60">
        <v>56</v>
      </c>
      <c r="CY60">
        <v>29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30</v>
      </c>
      <c r="DG60">
        <v>0</v>
      </c>
      <c r="DH60">
        <v>4</v>
      </c>
      <c r="DI60">
        <v>0</v>
      </c>
      <c r="DJ60">
        <v>2</v>
      </c>
      <c r="DK60">
        <v>1</v>
      </c>
      <c r="DL60">
        <v>36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2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 t="s">
        <v>447</v>
      </c>
      <c r="EF60">
        <v>75.970001220703125</v>
      </c>
      <c r="EG60">
        <v>76.150001525878906</v>
      </c>
      <c r="EH60">
        <v>76.69000244140625</v>
      </c>
      <c r="EI60">
        <v>74.720001220703125</v>
      </c>
      <c r="EJ60">
        <v>75.010002136230469</v>
      </c>
      <c r="EK60" s="2">
        <f t="shared" si="25"/>
        <v>2.3637597054362303E-3</v>
      </c>
      <c r="EL60" s="2">
        <f t="shared" si="26"/>
        <v>7.0413469596629641E-3</v>
      </c>
      <c r="EM60" s="2">
        <f t="shared" si="27"/>
        <v>1.8778729829569407E-2</v>
      </c>
      <c r="EN60" s="2">
        <f t="shared" si="28"/>
        <v>3.8661632751409991E-3</v>
      </c>
      <c r="EO60">
        <v>10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</v>
      </c>
      <c r="EY60">
        <v>7</v>
      </c>
      <c r="EZ60">
        <v>13</v>
      </c>
      <c r="FA60">
        <v>16</v>
      </c>
      <c r="FB60">
        <v>141</v>
      </c>
      <c r="FC60">
        <v>0</v>
      </c>
      <c r="FD60">
        <v>0</v>
      </c>
      <c r="FE60">
        <v>0</v>
      </c>
      <c r="FF60">
        <v>0</v>
      </c>
      <c r="FG60">
        <v>3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15</v>
      </c>
      <c r="FP60">
        <v>3</v>
      </c>
      <c r="FQ60">
        <v>50</v>
      </c>
      <c r="FR60">
        <v>0</v>
      </c>
      <c r="FS60">
        <v>3</v>
      </c>
      <c r="FT60">
        <v>1</v>
      </c>
      <c r="FU60">
        <v>2</v>
      </c>
      <c r="FV60">
        <v>0</v>
      </c>
      <c r="FW60" t="s">
        <v>448</v>
      </c>
      <c r="FX60">
        <v>75.010002136230469</v>
      </c>
      <c r="FY60">
        <v>76.489997863769531</v>
      </c>
      <c r="FZ60">
        <v>77.839996337890625</v>
      </c>
      <c r="GA60">
        <v>76.489997863769531</v>
      </c>
      <c r="GB60">
        <v>76.709999084472656</v>
      </c>
      <c r="GC60">
        <v>325</v>
      </c>
      <c r="GD60">
        <v>526</v>
      </c>
      <c r="GE60">
        <v>199</v>
      </c>
      <c r="GF60">
        <v>227</v>
      </c>
      <c r="GG60">
        <v>15</v>
      </c>
      <c r="GH60">
        <v>35</v>
      </c>
      <c r="GI60">
        <v>0</v>
      </c>
      <c r="GJ60">
        <v>14</v>
      </c>
      <c r="GK60">
        <v>1</v>
      </c>
      <c r="GL60">
        <v>332</v>
      </c>
      <c r="GM60">
        <v>0</v>
      </c>
      <c r="GN60">
        <v>143</v>
      </c>
      <c r="GO60">
        <v>3</v>
      </c>
      <c r="GP60">
        <v>1</v>
      </c>
      <c r="GQ60">
        <v>1</v>
      </c>
      <c r="GR60">
        <v>1</v>
      </c>
      <c r="GS60">
        <v>3</v>
      </c>
      <c r="GT60">
        <v>2</v>
      </c>
      <c r="GU60">
        <v>0</v>
      </c>
      <c r="GV60">
        <v>0</v>
      </c>
      <c r="GW60">
        <v>2.2000000000000002</v>
      </c>
      <c r="GX60" t="s">
        <v>218</v>
      </c>
      <c r="GY60">
        <v>4649201</v>
      </c>
      <c r="GZ60">
        <v>3123750</v>
      </c>
      <c r="HA60">
        <v>1.409</v>
      </c>
      <c r="HB60">
        <v>1.694</v>
      </c>
      <c r="HC60">
        <v>0.22</v>
      </c>
      <c r="HD60">
        <v>2.42</v>
      </c>
      <c r="HF60" s="2">
        <f t="shared" si="29"/>
        <v>1.934887918515793E-2</v>
      </c>
      <c r="HG60" s="2">
        <f t="shared" si="30"/>
        <v>1.7343249455729293E-2</v>
      </c>
      <c r="HH60" s="2">
        <f t="shared" si="31"/>
        <v>0</v>
      </c>
      <c r="HI60" s="2">
        <f t="shared" si="32"/>
        <v>2.8679601528982523E-3</v>
      </c>
      <c r="HJ60" s="3">
        <f t="shared" si="33"/>
        <v>77.816582977589093</v>
      </c>
      <c r="HK60" t="str">
        <f t="shared" si="34"/>
        <v>EOG</v>
      </c>
    </row>
    <row r="61" spans="1:219" hidden="1" x14ac:dyDescent="0.3">
      <c r="A61">
        <v>52</v>
      </c>
      <c r="B61" t="s">
        <v>449</v>
      </c>
      <c r="C61">
        <v>10</v>
      </c>
      <c r="D61">
        <v>0</v>
      </c>
      <c r="E61">
        <v>6</v>
      </c>
      <c r="F61">
        <v>0</v>
      </c>
      <c r="G61" t="s">
        <v>218</v>
      </c>
      <c r="H61" t="s">
        <v>218</v>
      </c>
      <c r="I61">
        <v>6</v>
      </c>
      <c r="J61">
        <v>0</v>
      </c>
      <c r="K61" t="s">
        <v>218</v>
      </c>
      <c r="L61" t="s">
        <v>218</v>
      </c>
      <c r="M61">
        <v>4</v>
      </c>
      <c r="N61">
        <v>5</v>
      </c>
      <c r="O61">
        <v>2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1</v>
      </c>
      <c r="X61">
        <v>2</v>
      </c>
      <c r="Y61">
        <v>6</v>
      </c>
      <c r="Z61">
        <v>179</v>
      </c>
      <c r="AA61">
        <v>1</v>
      </c>
      <c r="AB61">
        <v>0</v>
      </c>
      <c r="AC61">
        <v>0</v>
      </c>
      <c r="AD61">
        <v>0</v>
      </c>
      <c r="AE61">
        <v>7</v>
      </c>
      <c r="AF61">
        <v>2</v>
      </c>
      <c r="AG61">
        <v>2</v>
      </c>
      <c r="AH61">
        <v>0</v>
      </c>
      <c r="AI61">
        <v>2</v>
      </c>
      <c r="AJ61">
        <v>1</v>
      </c>
      <c r="AK61">
        <v>2</v>
      </c>
      <c r="AL61">
        <v>1</v>
      </c>
      <c r="AM61">
        <v>12</v>
      </c>
      <c r="AN61">
        <v>7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 t="s">
        <v>450</v>
      </c>
      <c r="AV61">
        <v>19.329999923706051</v>
      </c>
      <c r="AW61">
        <v>19.149999618530281</v>
      </c>
      <c r="AX61">
        <v>19.780000686645511</v>
      </c>
      <c r="AY61">
        <v>18.95999908447266</v>
      </c>
      <c r="AZ61">
        <v>19.10000038146973</v>
      </c>
      <c r="BA61" s="2">
        <f t="shared" si="17"/>
        <v>-9.3994939300987568E-3</v>
      </c>
      <c r="BB61" s="2">
        <f t="shared" si="18"/>
        <v>3.1850406786920749E-2</v>
      </c>
      <c r="BC61" s="2">
        <f t="shared" si="19"/>
        <v>9.9216991040442792E-3</v>
      </c>
      <c r="BD61" s="2">
        <f t="shared" si="20"/>
        <v>7.3299106911481893E-3</v>
      </c>
      <c r="BE61">
        <v>71</v>
      </c>
      <c r="BF61">
        <v>29</v>
      </c>
      <c r="BG61">
        <v>4</v>
      </c>
      <c r="BH61">
        <v>10</v>
      </c>
      <c r="BI61">
        <v>20</v>
      </c>
      <c r="BJ61">
        <v>1</v>
      </c>
      <c r="BK61">
        <v>34</v>
      </c>
      <c r="BL61">
        <v>1</v>
      </c>
      <c r="BM61">
        <v>20</v>
      </c>
      <c r="BN61">
        <v>35</v>
      </c>
      <c r="BO61">
        <v>16</v>
      </c>
      <c r="BP61">
        <v>7</v>
      </c>
      <c r="BQ61">
        <v>9</v>
      </c>
      <c r="BR61">
        <v>15</v>
      </c>
      <c r="BS61">
        <v>1</v>
      </c>
      <c r="BT61">
        <v>1</v>
      </c>
      <c r="BU61">
        <v>1</v>
      </c>
      <c r="BV61">
        <v>1</v>
      </c>
      <c r="BW61">
        <v>63</v>
      </c>
      <c r="BX61">
        <v>34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451</v>
      </c>
      <c r="CN61">
        <v>19.10000038146973</v>
      </c>
      <c r="CO61">
        <v>19.29999923706055</v>
      </c>
      <c r="CP61">
        <v>19.909999847412109</v>
      </c>
      <c r="CQ61">
        <v>19.110000610351559</v>
      </c>
      <c r="CR61">
        <v>19.75</v>
      </c>
      <c r="CS61" s="2">
        <f t="shared" si="21"/>
        <v>1.0362635414346344E-2</v>
      </c>
      <c r="CT61" s="2">
        <f t="shared" si="22"/>
        <v>3.0637901307209003E-2</v>
      </c>
      <c r="CU61" s="2">
        <f t="shared" si="23"/>
        <v>9.8444888196757008E-3</v>
      </c>
      <c r="CV61" s="2">
        <f t="shared" si="24"/>
        <v>3.2405032387262889E-2</v>
      </c>
      <c r="CW61">
        <v>25</v>
      </c>
      <c r="CX61">
        <v>67</v>
      </c>
      <c r="CY61">
        <v>46</v>
      </c>
      <c r="CZ61">
        <v>13</v>
      </c>
      <c r="DA61">
        <v>44</v>
      </c>
      <c r="DB61">
        <v>0</v>
      </c>
      <c r="DC61">
        <v>0</v>
      </c>
      <c r="DD61">
        <v>0</v>
      </c>
      <c r="DE61">
        <v>0</v>
      </c>
      <c r="DF61">
        <v>3</v>
      </c>
      <c r="DG61">
        <v>1</v>
      </c>
      <c r="DH61">
        <v>2</v>
      </c>
      <c r="DI61">
        <v>0</v>
      </c>
      <c r="DJ61">
        <v>2</v>
      </c>
      <c r="DK61">
        <v>1</v>
      </c>
      <c r="DL61">
        <v>8</v>
      </c>
      <c r="DM61">
        <v>1</v>
      </c>
      <c r="DN61">
        <v>8</v>
      </c>
      <c r="DO61">
        <v>1</v>
      </c>
      <c r="DP61">
        <v>0</v>
      </c>
      <c r="DQ61">
        <v>2</v>
      </c>
      <c r="DR61">
        <v>2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 t="s">
        <v>452</v>
      </c>
      <c r="EF61">
        <v>19.75</v>
      </c>
      <c r="EG61">
        <v>19.75</v>
      </c>
      <c r="EH61">
        <v>19.940000534057621</v>
      </c>
      <c r="EI61">
        <v>19.159999847412109</v>
      </c>
      <c r="EJ61">
        <v>19.909999847412109</v>
      </c>
      <c r="EK61" s="2">
        <f t="shared" si="25"/>
        <v>0</v>
      </c>
      <c r="EL61" s="2">
        <f t="shared" si="26"/>
        <v>9.5286122852955568E-3</v>
      </c>
      <c r="EM61" s="2">
        <f t="shared" si="27"/>
        <v>2.9873425447488167E-2</v>
      </c>
      <c r="EN61" s="2">
        <f t="shared" si="28"/>
        <v>3.7669513096329044E-2</v>
      </c>
      <c r="EO61">
        <v>18</v>
      </c>
      <c r="EP61">
        <v>15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</v>
      </c>
      <c r="EY61">
        <v>4</v>
      </c>
      <c r="EZ61">
        <v>5</v>
      </c>
      <c r="FA61">
        <v>15</v>
      </c>
      <c r="FB61">
        <v>140</v>
      </c>
      <c r="FC61">
        <v>0</v>
      </c>
      <c r="FD61">
        <v>0</v>
      </c>
      <c r="FE61">
        <v>0</v>
      </c>
      <c r="FF61">
        <v>0</v>
      </c>
      <c r="FG61">
        <v>3</v>
      </c>
      <c r="FH61">
        <v>0</v>
      </c>
      <c r="FI61">
        <v>140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4</v>
      </c>
      <c r="FP61">
        <v>3</v>
      </c>
      <c r="FQ61">
        <v>106</v>
      </c>
      <c r="FR61">
        <v>106</v>
      </c>
      <c r="FS61">
        <v>1</v>
      </c>
      <c r="FT61">
        <v>1</v>
      </c>
      <c r="FU61">
        <v>1</v>
      </c>
      <c r="FV61">
        <v>1</v>
      </c>
      <c r="FW61" t="s">
        <v>387</v>
      </c>
      <c r="FX61">
        <v>19.909999847412109</v>
      </c>
      <c r="FY61">
        <v>20.059999465942379</v>
      </c>
      <c r="FZ61">
        <v>20.25</v>
      </c>
      <c r="GA61">
        <v>19.79000091552734</v>
      </c>
      <c r="GB61">
        <v>20.180000305175781</v>
      </c>
      <c r="GC61">
        <v>373</v>
      </c>
      <c r="GD61">
        <v>450</v>
      </c>
      <c r="GE61">
        <v>228</v>
      </c>
      <c r="GF61">
        <v>179</v>
      </c>
      <c r="GG61">
        <v>20</v>
      </c>
      <c r="GH61">
        <v>87</v>
      </c>
      <c r="GI61">
        <v>0</v>
      </c>
      <c r="GJ61">
        <v>57</v>
      </c>
      <c r="GK61">
        <v>9</v>
      </c>
      <c r="GL61">
        <v>336</v>
      </c>
      <c r="GM61">
        <v>8</v>
      </c>
      <c r="GN61">
        <v>142</v>
      </c>
      <c r="GO61">
        <v>5</v>
      </c>
      <c r="GP61">
        <v>2</v>
      </c>
      <c r="GQ61">
        <v>3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2</v>
      </c>
      <c r="GX61" t="s">
        <v>218</v>
      </c>
      <c r="GY61">
        <v>2968122</v>
      </c>
      <c r="GZ61">
        <v>3535216</v>
      </c>
      <c r="HA61">
        <v>0.33200000000000002</v>
      </c>
      <c r="HB61">
        <v>0.69</v>
      </c>
      <c r="HC61">
        <v>10.78</v>
      </c>
      <c r="HD61">
        <v>2.95</v>
      </c>
      <c r="HF61" s="2">
        <f t="shared" si="29"/>
        <v>7.4775484807433346E-3</v>
      </c>
      <c r="HG61" s="2">
        <f t="shared" si="30"/>
        <v>9.3827424225985112E-3</v>
      </c>
      <c r="HH61" s="2">
        <f t="shared" si="31"/>
        <v>1.3459549232463286E-2</v>
      </c>
      <c r="HI61" s="2">
        <f t="shared" si="32"/>
        <v>1.9326034873667131E-2</v>
      </c>
      <c r="HJ61" s="3">
        <f t="shared" si="33"/>
        <v>20.24821727392878</v>
      </c>
      <c r="HK61" t="str">
        <f t="shared" si="34"/>
        <v>EQT</v>
      </c>
    </row>
    <row r="62" spans="1:219" hidden="1" x14ac:dyDescent="0.3">
      <c r="A62">
        <v>53</v>
      </c>
      <c r="B62" t="s">
        <v>453</v>
      </c>
      <c r="C62">
        <v>10</v>
      </c>
      <c r="D62">
        <v>0</v>
      </c>
      <c r="E62">
        <v>6</v>
      </c>
      <c r="F62">
        <v>0</v>
      </c>
      <c r="G62" t="s">
        <v>218</v>
      </c>
      <c r="H62" t="s">
        <v>218</v>
      </c>
      <c r="I62">
        <v>6</v>
      </c>
      <c r="J62">
        <v>0</v>
      </c>
      <c r="K62" t="s">
        <v>218</v>
      </c>
      <c r="L62" t="s">
        <v>218</v>
      </c>
      <c r="M62">
        <v>28</v>
      </c>
      <c r="N62">
        <v>108</v>
      </c>
      <c r="O62">
        <v>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</v>
      </c>
      <c r="X62">
        <v>0</v>
      </c>
      <c r="Y62">
        <v>0</v>
      </c>
      <c r="Z62">
        <v>0</v>
      </c>
      <c r="AA62">
        <v>1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454</v>
      </c>
      <c r="AV62">
        <v>110.86000061035161</v>
      </c>
      <c r="AW62">
        <v>110.6999969482422</v>
      </c>
      <c r="AX62">
        <v>111.120002746582</v>
      </c>
      <c r="AY62">
        <v>109.0400009155273</v>
      </c>
      <c r="AZ62">
        <v>109.86000061035161</v>
      </c>
      <c r="BA62" s="2">
        <f t="shared" si="17"/>
        <v>-1.4453809080430258E-3</v>
      </c>
      <c r="BB62" s="2">
        <f t="shared" si="18"/>
        <v>3.7797497116487389E-3</v>
      </c>
      <c r="BC62" s="2">
        <f t="shared" si="19"/>
        <v>1.4995447863390909E-2</v>
      </c>
      <c r="BD62" s="2">
        <f t="shared" si="20"/>
        <v>7.4640423290425195E-3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17</v>
      </c>
      <c r="BP62">
        <v>27</v>
      </c>
      <c r="BQ62">
        <v>14</v>
      </c>
      <c r="BR62">
        <v>135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 t="s">
        <v>231</v>
      </c>
      <c r="CN62">
        <v>109.86000061035161</v>
      </c>
      <c r="CO62">
        <v>110.4599990844727</v>
      </c>
      <c r="CP62">
        <v>113.8399963378906</v>
      </c>
      <c r="CQ62">
        <v>110.2799987792969</v>
      </c>
      <c r="CR62">
        <v>113.0800018310547</v>
      </c>
      <c r="CS62" s="2">
        <f t="shared" si="21"/>
        <v>5.4318167580488241E-3</v>
      </c>
      <c r="CT62" s="2">
        <f t="shared" si="22"/>
        <v>2.9690770925410614E-2</v>
      </c>
      <c r="CU62" s="2">
        <f t="shared" si="23"/>
        <v>1.629551934344553E-3</v>
      </c>
      <c r="CV62" s="2">
        <f t="shared" si="24"/>
        <v>2.4761257573563733E-2</v>
      </c>
      <c r="CW62">
        <v>4</v>
      </c>
      <c r="CX62">
        <v>10</v>
      </c>
      <c r="CY62">
        <v>19</v>
      </c>
      <c r="CZ62">
        <v>22</v>
      </c>
      <c r="DA62">
        <v>139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2</v>
      </c>
      <c r="DM62">
        <v>1</v>
      </c>
      <c r="DN62">
        <v>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 t="s">
        <v>455</v>
      </c>
      <c r="EF62">
        <v>113.0800018310547</v>
      </c>
      <c r="EG62">
        <v>112.9499969482422</v>
      </c>
      <c r="EH62">
        <v>115.76999664306641</v>
      </c>
      <c r="EI62">
        <v>112.0699996948242</v>
      </c>
      <c r="EJ62">
        <v>113.8199996948242</v>
      </c>
      <c r="EK62" s="2">
        <f t="shared" si="25"/>
        <v>-1.1509950095180965E-3</v>
      </c>
      <c r="EL62" s="2">
        <f t="shared" si="26"/>
        <v>2.4358640205532911E-2</v>
      </c>
      <c r="EM62" s="2">
        <f t="shared" si="27"/>
        <v>7.7910338839694004E-3</v>
      </c>
      <c r="EN62" s="2">
        <f t="shared" si="28"/>
        <v>1.5375153792761553E-2</v>
      </c>
      <c r="EO62">
        <v>30</v>
      </c>
      <c r="EP62">
        <v>26</v>
      </c>
      <c r="EQ62">
        <v>34</v>
      </c>
      <c r="ER62">
        <v>45</v>
      </c>
      <c r="ES62">
        <v>53</v>
      </c>
      <c r="ET62">
        <v>2</v>
      </c>
      <c r="EU62">
        <v>132</v>
      </c>
      <c r="EV62">
        <v>1</v>
      </c>
      <c r="EW62">
        <v>53</v>
      </c>
      <c r="EX62">
        <v>10</v>
      </c>
      <c r="EY62">
        <v>3</v>
      </c>
      <c r="EZ62">
        <v>1</v>
      </c>
      <c r="FA62">
        <v>3</v>
      </c>
      <c r="FB62">
        <v>3</v>
      </c>
      <c r="FC62">
        <v>2</v>
      </c>
      <c r="FD62">
        <v>12</v>
      </c>
      <c r="FE62">
        <v>1</v>
      </c>
      <c r="FF62">
        <v>12</v>
      </c>
      <c r="FG62">
        <v>6</v>
      </c>
      <c r="FH62">
        <v>2</v>
      </c>
      <c r="FI62">
        <v>3</v>
      </c>
      <c r="FJ62">
        <v>3</v>
      </c>
      <c r="FK62">
        <v>2</v>
      </c>
      <c r="FL62">
        <v>1</v>
      </c>
      <c r="FM62">
        <v>2</v>
      </c>
      <c r="FN62">
        <v>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 t="s">
        <v>456</v>
      </c>
      <c r="FX62">
        <v>113.8199996948242</v>
      </c>
      <c r="FY62">
        <v>113.84999847412109</v>
      </c>
      <c r="FZ62">
        <v>114.6600036621094</v>
      </c>
      <c r="GA62">
        <v>112.120002746582</v>
      </c>
      <c r="GB62">
        <v>113.48000335693359</v>
      </c>
      <c r="GC62">
        <v>577</v>
      </c>
      <c r="GD62">
        <v>221</v>
      </c>
      <c r="GE62">
        <v>382</v>
      </c>
      <c r="GF62">
        <v>22</v>
      </c>
      <c r="GG62">
        <v>53</v>
      </c>
      <c r="GH62">
        <v>259</v>
      </c>
      <c r="GI62">
        <v>53</v>
      </c>
      <c r="GJ62">
        <v>259</v>
      </c>
      <c r="GK62">
        <v>14</v>
      </c>
      <c r="GL62">
        <v>138</v>
      </c>
      <c r="GM62">
        <v>14</v>
      </c>
      <c r="GN62">
        <v>3</v>
      </c>
      <c r="GO62">
        <v>2</v>
      </c>
      <c r="GP62">
        <v>2</v>
      </c>
      <c r="GQ62">
        <v>2</v>
      </c>
      <c r="GR62">
        <v>2</v>
      </c>
      <c r="GS62">
        <v>0</v>
      </c>
      <c r="GT62">
        <v>0</v>
      </c>
      <c r="GU62">
        <v>0</v>
      </c>
      <c r="GV62">
        <v>0</v>
      </c>
      <c r="GW62">
        <v>3.2</v>
      </c>
      <c r="GX62" t="s">
        <v>234</v>
      </c>
      <c r="GY62">
        <v>1847411</v>
      </c>
      <c r="GZ62">
        <v>1001283</v>
      </c>
      <c r="HA62">
        <v>1.863</v>
      </c>
      <c r="HB62">
        <v>2.0939999999999999</v>
      </c>
      <c r="HC62">
        <v>5.56</v>
      </c>
      <c r="HD62">
        <v>3.79</v>
      </c>
      <c r="HE62">
        <v>0.2555</v>
      </c>
      <c r="HF62" s="2">
        <f t="shared" si="29"/>
        <v>2.6349389283220059E-4</v>
      </c>
      <c r="HG62" s="2">
        <f t="shared" si="30"/>
        <v>7.0644092283068671E-3</v>
      </c>
      <c r="HH62" s="2">
        <f t="shared" si="31"/>
        <v>1.5195395263288725E-2</v>
      </c>
      <c r="HI62" s="2">
        <f t="shared" si="32"/>
        <v>1.1984495683119767E-2</v>
      </c>
      <c r="HJ62" s="3">
        <f t="shared" si="33"/>
        <v>114.6542814539844</v>
      </c>
      <c r="HK62" t="str">
        <f t="shared" si="34"/>
        <v>EXPD</v>
      </c>
    </row>
    <row r="63" spans="1:219" hidden="1" x14ac:dyDescent="0.3">
      <c r="A63">
        <v>54</v>
      </c>
      <c r="B63" t="s">
        <v>457</v>
      </c>
      <c r="C63">
        <v>9</v>
      </c>
      <c r="D63">
        <v>0</v>
      </c>
      <c r="E63">
        <v>6</v>
      </c>
      <c r="F63">
        <v>0</v>
      </c>
      <c r="G63" t="s">
        <v>218</v>
      </c>
      <c r="H63" t="s">
        <v>218</v>
      </c>
      <c r="I63">
        <v>6</v>
      </c>
      <c r="J63">
        <v>0</v>
      </c>
      <c r="K63" t="s">
        <v>218</v>
      </c>
      <c r="L63" t="s">
        <v>218</v>
      </c>
      <c r="M63">
        <v>26</v>
      </c>
      <c r="N63">
        <v>16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11</v>
      </c>
      <c r="W63">
        <v>12</v>
      </c>
      <c r="X63">
        <v>22</v>
      </c>
      <c r="Y63">
        <v>10</v>
      </c>
      <c r="Z63">
        <v>106</v>
      </c>
      <c r="AA63">
        <v>1</v>
      </c>
      <c r="AB63">
        <v>0</v>
      </c>
      <c r="AC63">
        <v>0</v>
      </c>
      <c r="AD63">
        <v>0</v>
      </c>
      <c r="AE63">
        <v>17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44</v>
      </c>
      <c r="AN63">
        <v>18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 t="s">
        <v>430</v>
      </c>
      <c r="AV63">
        <v>146.82000732421881</v>
      </c>
      <c r="AW63">
        <v>146.6600036621094</v>
      </c>
      <c r="AX63">
        <v>149.42999267578119</v>
      </c>
      <c r="AY63">
        <v>145.8500061035156</v>
      </c>
      <c r="AZ63">
        <v>148.69000244140619</v>
      </c>
      <c r="BA63" s="2">
        <f t="shared" si="17"/>
        <v>-1.0909836227608327E-3</v>
      </c>
      <c r="BB63" s="2">
        <f t="shared" si="18"/>
        <v>1.8537035062846097E-2</v>
      </c>
      <c r="BC63" s="2">
        <f t="shared" si="19"/>
        <v>5.5229615325795844E-3</v>
      </c>
      <c r="BD63" s="2">
        <f t="shared" si="20"/>
        <v>1.9100116290668212E-2</v>
      </c>
      <c r="BE63">
        <v>19</v>
      </c>
      <c r="BF63">
        <v>100</v>
      </c>
      <c r="BG63">
        <v>59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</v>
      </c>
      <c r="BO63">
        <v>3</v>
      </c>
      <c r="BP63">
        <v>2</v>
      </c>
      <c r="BQ63">
        <v>1</v>
      </c>
      <c r="BR63">
        <v>1</v>
      </c>
      <c r="BS63">
        <v>1</v>
      </c>
      <c r="BT63">
        <v>13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t="s">
        <v>417</v>
      </c>
      <c r="CN63">
        <v>148.69000244140619</v>
      </c>
      <c r="CO63">
        <v>148.69999694824219</v>
      </c>
      <c r="CP63">
        <v>148.96000671386719</v>
      </c>
      <c r="CQ63">
        <v>145.16999816894531</v>
      </c>
      <c r="CR63">
        <v>145.6199951171875</v>
      </c>
      <c r="CS63" s="2">
        <f t="shared" si="21"/>
        <v>6.7212555757256709E-5</v>
      </c>
      <c r="CT63" s="2">
        <f t="shared" si="22"/>
        <v>1.7455004961461906E-3</v>
      </c>
      <c r="CU63" s="2">
        <f t="shared" si="23"/>
        <v>2.3739064234988283E-2</v>
      </c>
      <c r="CV63" s="2">
        <f t="shared" si="24"/>
        <v>3.0902140044714033E-3</v>
      </c>
      <c r="CW63">
        <v>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</v>
      </c>
      <c r="DG63">
        <v>5</v>
      </c>
      <c r="DH63">
        <v>0</v>
      </c>
      <c r="DI63">
        <v>1</v>
      </c>
      <c r="DJ63">
        <v>184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 t="s">
        <v>458</v>
      </c>
      <c r="EF63">
        <v>145.6199951171875</v>
      </c>
      <c r="EG63">
        <v>145.92999267578119</v>
      </c>
      <c r="EH63">
        <v>148.3699951171875</v>
      </c>
      <c r="EI63">
        <v>145.92999267578119</v>
      </c>
      <c r="EJ63">
        <v>148.24000549316409</v>
      </c>
      <c r="EK63" s="2">
        <f t="shared" si="25"/>
        <v>2.1242895508288839E-3</v>
      </c>
      <c r="EL63" s="2">
        <f t="shared" si="26"/>
        <v>1.6445390049916186E-2</v>
      </c>
      <c r="EM63" s="2">
        <f t="shared" si="27"/>
        <v>0</v>
      </c>
      <c r="EN63" s="2">
        <f t="shared" si="28"/>
        <v>1.5582924526331143E-2</v>
      </c>
      <c r="EO63">
        <v>2</v>
      </c>
      <c r="EP63">
        <v>45</v>
      </c>
      <c r="EQ63">
        <v>141</v>
      </c>
      <c r="ER63">
        <v>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 t="s">
        <v>459</v>
      </c>
      <c r="FX63">
        <v>148.24000549316409</v>
      </c>
      <c r="FY63">
        <v>147.63999938964841</v>
      </c>
      <c r="FZ63">
        <v>147.63999938964841</v>
      </c>
      <c r="GA63">
        <v>144.02000427246091</v>
      </c>
      <c r="GB63">
        <v>145.8500061035156</v>
      </c>
      <c r="GC63">
        <v>422</v>
      </c>
      <c r="GD63">
        <v>367</v>
      </c>
      <c r="GE63">
        <v>197</v>
      </c>
      <c r="GF63">
        <v>193</v>
      </c>
      <c r="GG63">
        <v>0</v>
      </c>
      <c r="GH63">
        <v>10</v>
      </c>
      <c r="GI63">
        <v>0</v>
      </c>
      <c r="GJ63">
        <v>6</v>
      </c>
      <c r="GK63">
        <v>0</v>
      </c>
      <c r="GL63">
        <v>291</v>
      </c>
      <c r="GM63">
        <v>0</v>
      </c>
      <c r="GN63">
        <v>184</v>
      </c>
      <c r="GO63">
        <v>1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2.1</v>
      </c>
      <c r="GX63" t="s">
        <v>218</v>
      </c>
      <c r="GY63">
        <v>687238</v>
      </c>
      <c r="GZ63">
        <v>789400</v>
      </c>
      <c r="HA63">
        <v>0.38400000000000001</v>
      </c>
      <c r="HB63">
        <v>1.6040000000000001</v>
      </c>
      <c r="HC63">
        <v>5.86</v>
      </c>
      <c r="HD63">
        <v>2.7</v>
      </c>
      <c r="HE63">
        <v>0.83899999999999997</v>
      </c>
      <c r="HF63" s="2">
        <f t="shared" si="29"/>
        <v>-4.0639806691691316E-3</v>
      </c>
      <c r="HG63" s="2">
        <f t="shared" si="30"/>
        <v>0</v>
      </c>
      <c r="HH63" s="2">
        <f t="shared" si="31"/>
        <v>2.451906754370603E-2</v>
      </c>
      <c r="HI63" s="2">
        <f t="shared" si="32"/>
        <v>1.2547149499300358E-2</v>
      </c>
      <c r="HJ63" s="3">
        <f t="shared" si="33"/>
        <v>147.63999938964841</v>
      </c>
      <c r="HK63" t="str">
        <f t="shared" si="34"/>
        <v>EXR</v>
      </c>
    </row>
    <row r="64" spans="1:219" hidden="1" x14ac:dyDescent="0.3">
      <c r="A64">
        <v>55</v>
      </c>
      <c r="B64" t="s">
        <v>460</v>
      </c>
      <c r="C64">
        <v>9</v>
      </c>
      <c r="D64">
        <v>0</v>
      </c>
      <c r="E64">
        <v>6</v>
      </c>
      <c r="F64">
        <v>0</v>
      </c>
      <c r="G64" t="s">
        <v>218</v>
      </c>
      <c r="H64" t="s">
        <v>218</v>
      </c>
      <c r="I64">
        <v>6</v>
      </c>
      <c r="J64">
        <v>0</v>
      </c>
      <c r="K64" t="s">
        <v>218</v>
      </c>
      <c r="L64" t="s">
        <v>218</v>
      </c>
      <c r="M64">
        <v>19</v>
      </c>
      <c r="N64">
        <v>15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10</v>
      </c>
      <c r="X64">
        <v>11</v>
      </c>
      <c r="Y64">
        <v>26</v>
      </c>
      <c r="Z64">
        <v>109</v>
      </c>
      <c r="AA64">
        <v>0</v>
      </c>
      <c r="AB64">
        <v>0</v>
      </c>
      <c r="AC64">
        <v>0</v>
      </c>
      <c r="AD64">
        <v>0</v>
      </c>
      <c r="AE64">
        <v>15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27</v>
      </c>
      <c r="AN64">
        <v>15</v>
      </c>
      <c r="AO64">
        <v>14</v>
      </c>
      <c r="AP64">
        <v>0</v>
      </c>
      <c r="AQ64">
        <v>1</v>
      </c>
      <c r="AR64">
        <v>1</v>
      </c>
      <c r="AS64">
        <v>1</v>
      </c>
      <c r="AT64">
        <v>0</v>
      </c>
      <c r="AU64" t="s">
        <v>242</v>
      </c>
      <c r="AV64">
        <v>58.939998626708977</v>
      </c>
      <c r="AW64">
        <v>58.330001831054688</v>
      </c>
      <c r="AX64">
        <v>58.889999389648438</v>
      </c>
      <c r="AY64">
        <v>57.159999847412109</v>
      </c>
      <c r="AZ64">
        <v>57.240001678466797</v>
      </c>
      <c r="BA64" s="2">
        <f t="shared" si="17"/>
        <v>-1.0457685179250831E-2</v>
      </c>
      <c r="BB64" s="2">
        <f t="shared" si="18"/>
        <v>9.5092131838633298E-3</v>
      </c>
      <c r="BC64" s="2">
        <f t="shared" si="19"/>
        <v>2.0058322422676023E-2</v>
      </c>
      <c r="BD64" s="2">
        <f t="shared" si="20"/>
        <v>1.3976559872251881E-3</v>
      </c>
      <c r="BE64">
        <v>7</v>
      </c>
      <c r="BF64">
        <v>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1</v>
      </c>
      <c r="BP64">
        <v>3</v>
      </c>
      <c r="BQ64">
        <v>9</v>
      </c>
      <c r="BR64">
        <v>167</v>
      </c>
      <c r="BS64">
        <v>0</v>
      </c>
      <c r="BT64">
        <v>0</v>
      </c>
      <c r="BU64">
        <v>0</v>
      </c>
      <c r="BV64">
        <v>0</v>
      </c>
      <c r="BW64">
        <v>10</v>
      </c>
      <c r="BX64">
        <v>0</v>
      </c>
      <c r="BY64">
        <v>4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19</v>
      </c>
      <c r="CF64">
        <v>11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 t="s">
        <v>461</v>
      </c>
      <c r="CN64">
        <v>57.240001678466797</v>
      </c>
      <c r="CO64">
        <v>57.979999542236328</v>
      </c>
      <c r="CP64">
        <v>58.990001678466797</v>
      </c>
      <c r="CQ64">
        <v>57.740001678466797</v>
      </c>
      <c r="CR64">
        <v>58.819999694824219</v>
      </c>
      <c r="CS64" s="2">
        <f t="shared" si="21"/>
        <v>1.2762984988133219E-2</v>
      </c>
      <c r="CT64" s="2">
        <f t="shared" si="22"/>
        <v>1.7121581751016524E-2</v>
      </c>
      <c r="CU64" s="2">
        <f t="shared" si="23"/>
        <v>4.1393215878641199E-3</v>
      </c>
      <c r="CV64" s="2">
        <f t="shared" si="24"/>
        <v>1.836106803741544E-2</v>
      </c>
      <c r="CW64">
        <v>3</v>
      </c>
      <c r="CX64">
        <v>26</v>
      </c>
      <c r="CY64">
        <v>119</v>
      </c>
      <c r="CZ64">
        <v>45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</v>
      </c>
      <c r="DG64">
        <v>0</v>
      </c>
      <c r="DH64">
        <v>1</v>
      </c>
      <c r="DI64">
        <v>1</v>
      </c>
      <c r="DJ64">
        <v>0</v>
      </c>
      <c r="DK64">
        <v>1</v>
      </c>
      <c r="DL64">
        <v>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 t="s">
        <v>462</v>
      </c>
      <c r="EF64">
        <v>58.819999694824219</v>
      </c>
      <c r="EG64">
        <v>59</v>
      </c>
      <c r="EH64">
        <v>59.5</v>
      </c>
      <c r="EI64">
        <v>58.509998321533203</v>
      </c>
      <c r="EJ64">
        <v>59.189998626708977</v>
      </c>
      <c r="EK64" s="2">
        <f t="shared" si="25"/>
        <v>3.0508526300979666E-3</v>
      </c>
      <c r="EL64" s="2">
        <f t="shared" si="26"/>
        <v>8.4033613445377853E-3</v>
      </c>
      <c r="EM64" s="2">
        <f t="shared" si="27"/>
        <v>8.3051131943524537E-3</v>
      </c>
      <c r="EN64" s="2">
        <f t="shared" si="28"/>
        <v>1.1488432521587044E-2</v>
      </c>
      <c r="EO64">
        <v>96</v>
      </c>
      <c r="EP64">
        <v>60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14</v>
      </c>
      <c r="EY64">
        <v>7</v>
      </c>
      <c r="EZ64">
        <v>8</v>
      </c>
      <c r="FA64">
        <v>9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5</v>
      </c>
      <c r="FH64">
        <v>0</v>
      </c>
      <c r="FI64">
        <v>14</v>
      </c>
      <c r="FJ64">
        <v>0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t="s">
        <v>463</v>
      </c>
      <c r="FX64">
        <v>59.189998626708977</v>
      </c>
      <c r="FY64">
        <v>59.770000457763672</v>
      </c>
      <c r="FZ64">
        <v>61.049999237060547</v>
      </c>
      <c r="GA64">
        <v>59.770000457763672</v>
      </c>
      <c r="GB64">
        <v>60.970001220703118</v>
      </c>
      <c r="GC64">
        <v>400</v>
      </c>
      <c r="GD64">
        <v>417</v>
      </c>
      <c r="GE64">
        <v>349</v>
      </c>
      <c r="GF64">
        <v>57</v>
      </c>
      <c r="GG64">
        <v>0</v>
      </c>
      <c r="GH64">
        <v>45</v>
      </c>
      <c r="GI64">
        <v>0</v>
      </c>
      <c r="GJ64">
        <v>45</v>
      </c>
      <c r="GK64">
        <v>0</v>
      </c>
      <c r="GL64">
        <v>290</v>
      </c>
      <c r="GM64">
        <v>0</v>
      </c>
      <c r="GN64">
        <v>14</v>
      </c>
      <c r="GO64">
        <v>2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2.6</v>
      </c>
      <c r="GX64" t="s">
        <v>234</v>
      </c>
      <c r="GY64">
        <v>23458126</v>
      </c>
      <c r="GZ64">
        <v>23069066</v>
      </c>
      <c r="HC64">
        <v>1.56</v>
      </c>
      <c r="HD64">
        <v>1.7</v>
      </c>
      <c r="HF64" s="2">
        <f t="shared" si="29"/>
        <v>9.7038953758173951E-3</v>
      </c>
      <c r="HG64" s="2">
        <f t="shared" si="30"/>
        <v>2.0966401233300069E-2</v>
      </c>
      <c r="HH64" s="2">
        <f t="shared" si="31"/>
        <v>0</v>
      </c>
      <c r="HI64" s="2">
        <f t="shared" si="32"/>
        <v>1.968182284588782E-2</v>
      </c>
      <c r="HJ64" s="3">
        <f t="shared" si="33"/>
        <v>61.023162269075677</v>
      </c>
      <c r="HK64" t="str">
        <f t="shared" si="34"/>
        <v>XOM</v>
      </c>
    </row>
    <row r="65" spans="1:219" hidden="1" x14ac:dyDescent="0.3">
      <c r="A65">
        <v>56</v>
      </c>
      <c r="B65" t="s">
        <v>464</v>
      </c>
      <c r="C65">
        <v>10</v>
      </c>
      <c r="D65">
        <v>1</v>
      </c>
      <c r="E65">
        <v>6</v>
      </c>
      <c r="F65">
        <v>0</v>
      </c>
      <c r="G65" t="s">
        <v>218</v>
      </c>
      <c r="H65" t="s">
        <v>218</v>
      </c>
      <c r="I65">
        <v>6</v>
      </c>
      <c r="J65">
        <v>0</v>
      </c>
      <c r="K65" t="s">
        <v>218</v>
      </c>
      <c r="L65" t="s">
        <v>218</v>
      </c>
      <c r="M65">
        <v>68</v>
      </c>
      <c r="N65">
        <v>56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</v>
      </c>
      <c r="W65">
        <v>3</v>
      </c>
      <c r="X65">
        <v>2</v>
      </c>
      <c r="Y65">
        <v>1</v>
      </c>
      <c r="Z65">
        <v>5</v>
      </c>
      <c r="AA65">
        <v>1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5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275</v>
      </c>
      <c r="AV65">
        <v>341.26998901367188</v>
      </c>
      <c r="AW65">
        <v>341.30999755859369</v>
      </c>
      <c r="AX65">
        <v>344.42001342773438</v>
      </c>
      <c r="AY65">
        <v>334.75</v>
      </c>
      <c r="AZ65">
        <v>336.22000122070313</v>
      </c>
      <c r="BA65" s="2">
        <f t="shared" si="17"/>
        <v>1.172205479124111E-4</v>
      </c>
      <c r="BB65" s="2">
        <f t="shared" si="18"/>
        <v>9.0297187965042713E-3</v>
      </c>
      <c r="BC65" s="2">
        <f t="shared" si="19"/>
        <v>1.9220056855989154E-2</v>
      </c>
      <c r="BD65" s="2">
        <f t="shared" si="20"/>
        <v>4.3721409058534721E-3</v>
      </c>
      <c r="BE65">
        <v>6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142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8</v>
      </c>
      <c r="CF65">
        <v>3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 t="s">
        <v>465</v>
      </c>
      <c r="CN65">
        <v>336.22000122070313</v>
      </c>
      <c r="CO65">
        <v>336.97000122070313</v>
      </c>
      <c r="CP65">
        <v>344.67999267578119</v>
      </c>
      <c r="CQ65">
        <v>334.79998779296881</v>
      </c>
      <c r="CR65">
        <v>342.05999755859369</v>
      </c>
      <c r="CS65" s="2">
        <f t="shared" si="21"/>
        <v>2.2257174148531123E-3</v>
      </c>
      <c r="CT65" s="2">
        <f t="shared" si="22"/>
        <v>2.2368549433997353E-2</v>
      </c>
      <c r="CU65" s="2">
        <f t="shared" si="23"/>
        <v>6.4397822354311796E-3</v>
      </c>
      <c r="CV65" s="2">
        <f t="shared" si="24"/>
        <v>2.1224375306794774E-2</v>
      </c>
      <c r="CW65">
        <v>5</v>
      </c>
      <c r="CX65">
        <v>5</v>
      </c>
      <c r="CY65">
        <v>21</v>
      </c>
      <c r="CZ65">
        <v>82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2</v>
      </c>
      <c r="DH65">
        <v>1</v>
      </c>
      <c r="DI65">
        <v>1</v>
      </c>
      <c r="DJ65">
        <v>3</v>
      </c>
      <c r="DK65">
        <v>1</v>
      </c>
      <c r="DL65">
        <v>9</v>
      </c>
      <c r="DM65">
        <v>1</v>
      </c>
      <c r="DN65">
        <v>9</v>
      </c>
      <c r="DO65">
        <v>1</v>
      </c>
      <c r="DP65">
        <v>0</v>
      </c>
      <c r="DQ65">
        <v>3</v>
      </c>
      <c r="DR65">
        <v>3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t="s">
        <v>466</v>
      </c>
      <c r="EF65">
        <v>342.05999755859369</v>
      </c>
      <c r="EG65">
        <v>339.97000122070313</v>
      </c>
      <c r="EH65">
        <v>346.04000854492188</v>
      </c>
      <c r="EI65">
        <v>337.70001220703119</v>
      </c>
      <c r="EJ65">
        <v>345.60000610351563</v>
      </c>
      <c r="EK65" s="2">
        <f t="shared" si="25"/>
        <v>-6.1475904650003521E-3</v>
      </c>
      <c r="EL65" s="2">
        <f t="shared" si="26"/>
        <v>1.7541345435005518E-2</v>
      </c>
      <c r="EM65" s="2">
        <f t="shared" si="27"/>
        <v>6.6770274010097275E-3</v>
      </c>
      <c r="EN65" s="2">
        <f t="shared" si="28"/>
        <v>2.2858778231960475E-2</v>
      </c>
      <c r="EO65">
        <v>2</v>
      </c>
      <c r="EP65">
        <v>26</v>
      </c>
      <c r="EQ65">
        <v>58</v>
      </c>
      <c r="ER65">
        <v>64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 t="s">
        <v>316</v>
      </c>
      <c r="FX65">
        <v>345.60000610351563</v>
      </c>
      <c r="FY65">
        <v>345.45001220703119</v>
      </c>
      <c r="FZ65">
        <v>345.45001220703119</v>
      </c>
      <c r="GA65">
        <v>336.25</v>
      </c>
      <c r="GB65">
        <v>336.54998779296881</v>
      </c>
      <c r="GC65">
        <v>421</v>
      </c>
      <c r="GD65">
        <v>173</v>
      </c>
      <c r="GE65">
        <v>283</v>
      </c>
      <c r="GF65">
        <v>10</v>
      </c>
      <c r="GG65">
        <v>0</v>
      </c>
      <c r="GH65">
        <v>166</v>
      </c>
      <c r="GI65">
        <v>0</v>
      </c>
      <c r="GJ65">
        <v>166</v>
      </c>
      <c r="GK65">
        <v>9</v>
      </c>
      <c r="GL65">
        <v>151</v>
      </c>
      <c r="GM65">
        <v>9</v>
      </c>
      <c r="GN65">
        <v>4</v>
      </c>
      <c r="GO65">
        <v>3</v>
      </c>
      <c r="GP65">
        <v>2</v>
      </c>
      <c r="GQ65">
        <v>3</v>
      </c>
      <c r="GR65">
        <v>2</v>
      </c>
      <c r="GS65">
        <v>0</v>
      </c>
      <c r="GT65">
        <v>0</v>
      </c>
      <c r="GU65">
        <v>0</v>
      </c>
      <c r="GV65">
        <v>0</v>
      </c>
      <c r="GW65">
        <v>3.5</v>
      </c>
      <c r="GX65" t="s">
        <v>234</v>
      </c>
      <c r="GY65">
        <v>191224</v>
      </c>
      <c r="GZ65">
        <v>259800</v>
      </c>
      <c r="HA65">
        <v>2.919</v>
      </c>
      <c r="HB65">
        <v>3.198</v>
      </c>
      <c r="HC65">
        <v>5.04</v>
      </c>
      <c r="HD65">
        <v>3.03</v>
      </c>
      <c r="HE65">
        <v>0.30680000000000002</v>
      </c>
      <c r="HF65" s="2">
        <f t="shared" si="29"/>
        <v>-4.3419855604032165E-4</v>
      </c>
      <c r="HG65" s="2">
        <f t="shared" si="30"/>
        <v>0</v>
      </c>
      <c r="HH65" s="2">
        <f t="shared" si="31"/>
        <v>2.6631963763016353E-2</v>
      </c>
      <c r="HI65" s="2">
        <f t="shared" si="32"/>
        <v>8.9136177046411635E-4</v>
      </c>
      <c r="HJ65" s="3">
        <f t="shared" si="33"/>
        <v>345.45001220703119</v>
      </c>
      <c r="HK65" t="str">
        <f t="shared" si="34"/>
        <v>FDS</v>
      </c>
    </row>
    <row r="66" spans="1:219" hidden="1" x14ac:dyDescent="0.3">
      <c r="A66">
        <v>57</v>
      </c>
      <c r="B66" t="s">
        <v>467</v>
      </c>
      <c r="C66">
        <v>9</v>
      </c>
      <c r="D66">
        <v>0</v>
      </c>
      <c r="E66">
        <v>6</v>
      </c>
      <c r="F66">
        <v>0</v>
      </c>
      <c r="G66" t="s">
        <v>218</v>
      </c>
      <c r="H66" t="s">
        <v>218</v>
      </c>
      <c r="I66">
        <v>6</v>
      </c>
      <c r="J66">
        <v>0</v>
      </c>
      <c r="K66" t="s">
        <v>218</v>
      </c>
      <c r="L66" t="s">
        <v>218</v>
      </c>
      <c r="M66">
        <v>5</v>
      </c>
      <c r="N66">
        <v>90</v>
      </c>
      <c r="O66">
        <v>39</v>
      </c>
      <c r="P66">
        <v>40</v>
      </c>
      <c r="Q66">
        <v>21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1</v>
      </c>
      <c r="Z66">
        <v>0</v>
      </c>
      <c r="AA66">
        <v>1</v>
      </c>
      <c r="AB66">
        <v>3</v>
      </c>
      <c r="AC66">
        <v>1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468</v>
      </c>
      <c r="AV66">
        <v>52.869998931884773</v>
      </c>
      <c r="AW66">
        <v>52.75</v>
      </c>
      <c r="AX66">
        <v>53.360000610351563</v>
      </c>
      <c r="AY66">
        <v>52.189998626708977</v>
      </c>
      <c r="AZ66">
        <v>52.279998779296882</v>
      </c>
      <c r="BA66" s="2">
        <f t="shared" si="17"/>
        <v>-2.2748612679577285E-3</v>
      </c>
      <c r="BB66" s="2">
        <f t="shared" si="18"/>
        <v>1.14317954155575E-2</v>
      </c>
      <c r="BC66" s="2">
        <f t="shared" si="19"/>
        <v>1.0616139778028888E-2</v>
      </c>
      <c r="BD66" s="2">
        <f t="shared" si="20"/>
        <v>1.7215025763073211E-3</v>
      </c>
      <c r="BE66">
        <v>37</v>
      </c>
      <c r="BF66">
        <v>49</v>
      </c>
      <c r="BG66">
        <v>10</v>
      </c>
      <c r="BH66">
        <v>0</v>
      </c>
      <c r="BI66">
        <v>0</v>
      </c>
      <c r="BJ66">
        <v>1</v>
      </c>
      <c r="BK66">
        <v>10</v>
      </c>
      <c r="BL66">
        <v>0</v>
      </c>
      <c r="BM66">
        <v>0</v>
      </c>
      <c r="BN66">
        <v>13</v>
      </c>
      <c r="BO66">
        <v>12</v>
      </c>
      <c r="BP66">
        <v>5</v>
      </c>
      <c r="BQ66">
        <v>2</v>
      </c>
      <c r="BR66">
        <v>69</v>
      </c>
      <c r="BS66">
        <v>1</v>
      </c>
      <c r="BT66">
        <v>1</v>
      </c>
      <c r="BU66">
        <v>0</v>
      </c>
      <c r="BV66">
        <v>0</v>
      </c>
      <c r="BW66">
        <v>59</v>
      </c>
      <c r="BX66">
        <v>11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97</v>
      </c>
      <c r="CF66">
        <v>60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 t="s">
        <v>469</v>
      </c>
      <c r="CN66">
        <v>52.279998779296882</v>
      </c>
      <c r="CO66">
        <v>52.5</v>
      </c>
      <c r="CP66">
        <v>53.150001525878913</v>
      </c>
      <c r="CQ66">
        <v>52.209999084472663</v>
      </c>
      <c r="CR66">
        <v>53</v>
      </c>
      <c r="CS66" s="2">
        <f t="shared" si="21"/>
        <v>4.1904994419641461E-3</v>
      </c>
      <c r="CT66" s="2">
        <f t="shared" si="22"/>
        <v>1.2229567398270413E-2</v>
      </c>
      <c r="CU66" s="2">
        <f t="shared" si="23"/>
        <v>5.5238269624254821E-3</v>
      </c>
      <c r="CV66" s="2">
        <f t="shared" si="24"/>
        <v>1.4905677651459226E-2</v>
      </c>
      <c r="CW66">
        <v>46</v>
      </c>
      <c r="CX66">
        <v>117</v>
      </c>
      <c r="CY66">
        <v>10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18</v>
      </c>
      <c r="DG66">
        <v>3</v>
      </c>
      <c r="DH66">
        <v>7</v>
      </c>
      <c r="DI66">
        <v>2</v>
      </c>
      <c r="DJ66">
        <v>3</v>
      </c>
      <c r="DK66">
        <v>1</v>
      </c>
      <c r="DL66">
        <v>33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3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 t="s">
        <v>470</v>
      </c>
      <c r="EF66">
        <v>53</v>
      </c>
      <c r="EG66">
        <v>52.939998626708977</v>
      </c>
      <c r="EH66">
        <v>53.580001831054688</v>
      </c>
      <c r="EI66">
        <v>52.630001068115227</v>
      </c>
      <c r="EJ66">
        <v>53.290000915527337</v>
      </c>
      <c r="EK66" s="2">
        <f t="shared" si="25"/>
        <v>-1.1333844889966915E-3</v>
      </c>
      <c r="EL66" s="2">
        <f t="shared" si="26"/>
        <v>1.1944814902465462E-2</v>
      </c>
      <c r="EM66" s="2">
        <f t="shared" si="27"/>
        <v>5.8556397173261665E-3</v>
      </c>
      <c r="EN66" s="2">
        <f t="shared" si="28"/>
        <v>1.2385059787450747E-2</v>
      </c>
      <c r="EO66">
        <v>31</v>
      </c>
      <c r="EP66">
        <v>130</v>
      </c>
      <c r="EQ66">
        <v>22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</v>
      </c>
      <c r="EY66">
        <v>1</v>
      </c>
      <c r="EZ66">
        <v>5</v>
      </c>
      <c r="FA66">
        <v>3</v>
      </c>
      <c r="FB66">
        <v>3</v>
      </c>
      <c r="FC66">
        <v>1</v>
      </c>
      <c r="FD66">
        <v>14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3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 t="s">
        <v>220</v>
      </c>
      <c r="FX66">
        <v>53.290000915527337</v>
      </c>
      <c r="FY66">
        <v>53.520000457763672</v>
      </c>
      <c r="FZ66">
        <v>54.220001220703118</v>
      </c>
      <c r="GA66">
        <v>52.950000762939453</v>
      </c>
      <c r="GB66">
        <v>54.180000305175781</v>
      </c>
      <c r="GC66">
        <v>647</v>
      </c>
      <c r="GD66">
        <v>151</v>
      </c>
      <c r="GE66">
        <v>356</v>
      </c>
      <c r="GF66">
        <v>47</v>
      </c>
      <c r="GG66">
        <v>0</v>
      </c>
      <c r="GH66">
        <v>61</v>
      </c>
      <c r="GI66">
        <v>0</v>
      </c>
      <c r="GJ66">
        <v>0</v>
      </c>
      <c r="GK66">
        <v>3</v>
      </c>
      <c r="GL66">
        <v>75</v>
      </c>
      <c r="GM66">
        <v>0</v>
      </c>
      <c r="GN66">
        <v>6</v>
      </c>
      <c r="GO66">
        <v>2</v>
      </c>
      <c r="GP66">
        <v>2</v>
      </c>
      <c r="GQ66">
        <v>2</v>
      </c>
      <c r="GR66">
        <v>2</v>
      </c>
      <c r="GS66">
        <v>0</v>
      </c>
      <c r="GT66">
        <v>0</v>
      </c>
      <c r="GU66">
        <v>0</v>
      </c>
      <c r="GV66">
        <v>0</v>
      </c>
      <c r="GW66">
        <v>2.8</v>
      </c>
      <c r="GX66" t="s">
        <v>234</v>
      </c>
      <c r="GY66">
        <v>2975701</v>
      </c>
      <c r="GZ66">
        <v>2927400</v>
      </c>
      <c r="HA66">
        <v>1.792</v>
      </c>
      <c r="HB66">
        <v>3.9540000000000002</v>
      </c>
      <c r="HC66">
        <v>4.21</v>
      </c>
      <c r="HD66">
        <v>3.8</v>
      </c>
      <c r="HE66">
        <v>0.68210000000000004</v>
      </c>
      <c r="HF66" s="2">
        <f t="shared" si="29"/>
        <v>4.2974503039819867E-3</v>
      </c>
      <c r="HG66" s="2">
        <f t="shared" si="30"/>
        <v>1.2910378959419155E-2</v>
      </c>
      <c r="HH66" s="2">
        <f t="shared" si="31"/>
        <v>1.0650218422065261E-2</v>
      </c>
      <c r="HI66" s="2">
        <f t="shared" si="32"/>
        <v>2.2702095520638621E-2</v>
      </c>
      <c r="HJ66" s="3">
        <f t="shared" si="33"/>
        <v>54.210963945581689</v>
      </c>
      <c r="HK66" t="str">
        <f t="shared" si="34"/>
        <v>FAST</v>
      </c>
    </row>
    <row r="67" spans="1:219" hidden="1" x14ac:dyDescent="0.3">
      <c r="A67">
        <v>58</v>
      </c>
      <c r="B67" t="s">
        <v>471</v>
      </c>
      <c r="C67">
        <v>9</v>
      </c>
      <c r="D67">
        <v>0</v>
      </c>
      <c r="E67">
        <v>6</v>
      </c>
      <c r="F67">
        <v>0</v>
      </c>
      <c r="G67" t="s">
        <v>218</v>
      </c>
      <c r="H67" t="s">
        <v>218</v>
      </c>
      <c r="I67">
        <v>6</v>
      </c>
      <c r="J67">
        <v>0</v>
      </c>
      <c r="K67" t="s">
        <v>218</v>
      </c>
      <c r="L67" t="s">
        <v>218</v>
      </c>
      <c r="M67">
        <v>11</v>
      </c>
      <c r="N67">
        <v>53</v>
      </c>
      <c r="O67">
        <v>65</v>
      </c>
      <c r="P67">
        <v>52</v>
      </c>
      <c r="Q67">
        <v>14</v>
      </c>
      <c r="R67">
        <v>0</v>
      </c>
      <c r="S67">
        <v>0</v>
      </c>
      <c r="T67">
        <v>0</v>
      </c>
      <c r="U67">
        <v>0</v>
      </c>
      <c r="V67">
        <v>4</v>
      </c>
      <c r="W67">
        <v>3</v>
      </c>
      <c r="X67">
        <v>0</v>
      </c>
      <c r="Y67">
        <v>0</v>
      </c>
      <c r="Z67">
        <v>0</v>
      </c>
      <c r="AA67">
        <v>1</v>
      </c>
      <c r="AB67">
        <v>7</v>
      </c>
      <c r="AC67">
        <v>1</v>
      </c>
      <c r="AD67">
        <v>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472</v>
      </c>
      <c r="AV67">
        <v>296.05999755859369</v>
      </c>
      <c r="AW67">
        <v>293.51998901367188</v>
      </c>
      <c r="AX67">
        <v>295.60000610351563</v>
      </c>
      <c r="AY67">
        <v>289</v>
      </c>
      <c r="AZ67">
        <v>290.30999755859369</v>
      </c>
      <c r="BA67" s="2">
        <f t="shared" si="17"/>
        <v>-8.6536135186470187E-3</v>
      </c>
      <c r="BB67" s="2">
        <f t="shared" si="18"/>
        <v>7.0365935280642944E-3</v>
      </c>
      <c r="BC67" s="2">
        <f t="shared" si="19"/>
        <v>1.539925450685864E-2</v>
      </c>
      <c r="BD67" s="2">
        <f t="shared" si="20"/>
        <v>4.5124093886201866E-3</v>
      </c>
      <c r="BE67">
        <v>7</v>
      </c>
      <c r="BF67">
        <v>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7</v>
      </c>
      <c r="BP67">
        <v>9</v>
      </c>
      <c r="BQ67">
        <v>21</v>
      </c>
      <c r="BR67">
        <v>142</v>
      </c>
      <c r="BS67">
        <v>0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16</v>
      </c>
      <c r="CF67">
        <v>9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 t="s">
        <v>473</v>
      </c>
      <c r="CN67">
        <v>290.30999755859369</v>
      </c>
      <c r="CO67">
        <v>294.8900146484375</v>
      </c>
      <c r="CP67">
        <v>305.39999389648438</v>
      </c>
      <c r="CQ67">
        <v>294.20001220703119</v>
      </c>
      <c r="CR67">
        <v>304.54998779296881</v>
      </c>
      <c r="CS67" s="2">
        <f t="shared" si="21"/>
        <v>1.553127221111239E-2</v>
      </c>
      <c r="CT67" s="2">
        <f t="shared" si="22"/>
        <v>3.4413816169260425E-2</v>
      </c>
      <c r="CU67" s="2">
        <f t="shared" si="23"/>
        <v>2.3398637021634361E-3</v>
      </c>
      <c r="CV67" s="2">
        <f t="shared" si="24"/>
        <v>3.3984488592307738E-2</v>
      </c>
      <c r="CW67">
        <v>1</v>
      </c>
      <c r="CX67">
        <v>5</v>
      </c>
      <c r="CY67">
        <v>6</v>
      </c>
      <c r="CZ67">
        <v>8</v>
      </c>
      <c r="DA67">
        <v>175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 t="s">
        <v>474</v>
      </c>
      <c r="EF67">
        <v>304.54998779296881</v>
      </c>
      <c r="EG67">
        <v>302.70001220703119</v>
      </c>
      <c r="EH67">
        <v>305.20001220703119</v>
      </c>
      <c r="EI67">
        <v>299.32000732421881</v>
      </c>
      <c r="EJ67">
        <v>304.27999877929688</v>
      </c>
      <c r="EK67" s="2">
        <f t="shared" si="25"/>
        <v>-6.1115808104834635E-3</v>
      </c>
      <c r="EL67" s="2">
        <f t="shared" si="26"/>
        <v>8.1913496068412028E-3</v>
      </c>
      <c r="EM67" s="2">
        <f t="shared" si="27"/>
        <v>1.1166186807090805E-2</v>
      </c>
      <c r="EN67" s="2">
        <f t="shared" si="28"/>
        <v>1.6300747584384268E-2</v>
      </c>
      <c r="EO67">
        <v>70</v>
      </c>
      <c r="EP67">
        <v>30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19</v>
      </c>
      <c r="EY67">
        <v>9</v>
      </c>
      <c r="EZ67">
        <v>9</v>
      </c>
      <c r="FA67">
        <v>6</v>
      </c>
      <c r="FB67">
        <v>64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64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4</v>
      </c>
      <c r="FP67">
        <v>0</v>
      </c>
      <c r="FQ67">
        <v>9</v>
      </c>
      <c r="FR67">
        <v>9</v>
      </c>
      <c r="FS67">
        <v>1</v>
      </c>
      <c r="FT67">
        <v>0</v>
      </c>
      <c r="FU67">
        <v>1</v>
      </c>
      <c r="FV67">
        <v>1</v>
      </c>
      <c r="FW67" t="s">
        <v>340</v>
      </c>
      <c r="FX67">
        <v>304.27999877929688</v>
      </c>
      <c r="FY67">
        <v>305.8900146484375</v>
      </c>
      <c r="FZ67">
        <v>309.989990234375</v>
      </c>
      <c r="GA67">
        <v>305.8900146484375</v>
      </c>
      <c r="GB67">
        <v>306.52999877929688</v>
      </c>
      <c r="GC67">
        <v>506</v>
      </c>
      <c r="GD67">
        <v>297</v>
      </c>
      <c r="GE67">
        <v>295</v>
      </c>
      <c r="GF67">
        <v>108</v>
      </c>
      <c r="GG67">
        <v>0</v>
      </c>
      <c r="GH67">
        <v>249</v>
      </c>
      <c r="GI67">
        <v>0</v>
      </c>
      <c r="GJ67">
        <v>183</v>
      </c>
      <c r="GK67">
        <v>8</v>
      </c>
      <c r="GL67">
        <v>206</v>
      </c>
      <c r="GM67">
        <v>1</v>
      </c>
      <c r="GN67">
        <v>64</v>
      </c>
      <c r="GO67">
        <v>1</v>
      </c>
      <c r="GP67">
        <v>1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2</v>
      </c>
      <c r="GX67" t="s">
        <v>218</v>
      </c>
      <c r="GY67">
        <v>2470719</v>
      </c>
      <c r="GZ67">
        <v>2892966</v>
      </c>
      <c r="HA67">
        <v>1.4990000000000001</v>
      </c>
      <c r="HB67">
        <v>1.6</v>
      </c>
      <c r="HC67">
        <v>0.52</v>
      </c>
      <c r="HD67">
        <v>1.25</v>
      </c>
      <c r="HE67">
        <v>0.23050000000000001</v>
      </c>
      <c r="HF67" s="2">
        <f t="shared" si="29"/>
        <v>5.2633815817461072E-3</v>
      </c>
      <c r="HG67" s="2">
        <f t="shared" si="30"/>
        <v>1.3226154763376741E-2</v>
      </c>
      <c r="HH67" s="2">
        <f t="shared" si="31"/>
        <v>0</v>
      </c>
      <c r="HI67" s="2">
        <f t="shared" si="32"/>
        <v>2.0878352311617387E-3</v>
      </c>
      <c r="HJ67" s="3">
        <f t="shared" si="33"/>
        <v>309.93576332274932</v>
      </c>
      <c r="HK67" t="str">
        <f t="shared" si="34"/>
        <v>FDX</v>
      </c>
    </row>
    <row r="68" spans="1:219" hidden="1" x14ac:dyDescent="0.3">
      <c r="A68">
        <v>59</v>
      </c>
      <c r="B68" t="s">
        <v>475</v>
      </c>
      <c r="C68">
        <v>9</v>
      </c>
      <c r="D68">
        <v>0</v>
      </c>
      <c r="E68">
        <v>6</v>
      </c>
      <c r="F68">
        <v>0</v>
      </c>
      <c r="G68" t="s">
        <v>218</v>
      </c>
      <c r="H68" t="s">
        <v>218</v>
      </c>
      <c r="I68">
        <v>6</v>
      </c>
      <c r="J68">
        <v>0</v>
      </c>
      <c r="K68" t="s">
        <v>218</v>
      </c>
      <c r="L68" t="s">
        <v>218</v>
      </c>
      <c r="M68">
        <v>25</v>
      </c>
      <c r="N68">
        <v>114</v>
      </c>
      <c r="O68">
        <v>55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476</v>
      </c>
      <c r="AV68">
        <v>40.709999084472663</v>
      </c>
      <c r="AW68">
        <v>40.340000152587891</v>
      </c>
      <c r="AX68">
        <v>40.959999084472663</v>
      </c>
      <c r="AY68">
        <v>40.159999847412109</v>
      </c>
      <c r="AZ68">
        <v>40.540000915527337</v>
      </c>
      <c r="BA68" s="2">
        <f t="shared" si="17"/>
        <v>-9.1720111672095594E-3</v>
      </c>
      <c r="BB68" s="2">
        <f t="shared" si="18"/>
        <v>1.5136693011299496E-2</v>
      </c>
      <c r="BC68" s="2">
        <f t="shared" si="19"/>
        <v>4.4620799329430083E-3</v>
      </c>
      <c r="BD68" s="2">
        <f t="shared" si="20"/>
        <v>9.3734844482867841E-3</v>
      </c>
      <c r="BE68">
        <v>38</v>
      </c>
      <c r="BF68">
        <v>143</v>
      </c>
      <c r="BG68">
        <v>10</v>
      </c>
      <c r="BH68">
        <v>1</v>
      </c>
      <c r="BI68">
        <v>0</v>
      </c>
      <c r="BJ68">
        <v>1</v>
      </c>
      <c r="BK68">
        <v>8</v>
      </c>
      <c r="BL68">
        <v>0</v>
      </c>
      <c r="BM68">
        <v>0</v>
      </c>
      <c r="BN68">
        <v>9</v>
      </c>
      <c r="BO68">
        <v>0</v>
      </c>
      <c r="BP68">
        <v>2</v>
      </c>
      <c r="BQ68">
        <v>1</v>
      </c>
      <c r="BR68">
        <v>0</v>
      </c>
      <c r="BS68">
        <v>2</v>
      </c>
      <c r="BT68">
        <v>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 t="s">
        <v>477</v>
      </c>
      <c r="CN68">
        <v>40.540000915527337</v>
      </c>
      <c r="CO68">
        <v>40.990001678466797</v>
      </c>
      <c r="CP68">
        <v>41.119998931884773</v>
      </c>
      <c r="CQ68">
        <v>40.169998168945313</v>
      </c>
      <c r="CR68">
        <v>40.470001220703118</v>
      </c>
      <c r="CS68" s="2">
        <f t="shared" si="21"/>
        <v>1.0978305550444989E-2</v>
      </c>
      <c r="CT68" s="2">
        <f t="shared" si="22"/>
        <v>3.1614118870313401E-3</v>
      </c>
      <c r="CU68" s="2">
        <f t="shared" si="23"/>
        <v>2.000496403863905E-2</v>
      </c>
      <c r="CV68" s="2">
        <f t="shared" si="24"/>
        <v>7.4129736275948543E-3</v>
      </c>
      <c r="CW68">
        <v>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</v>
      </c>
      <c r="DG68">
        <v>1</v>
      </c>
      <c r="DH68">
        <v>10</v>
      </c>
      <c r="DI68">
        <v>13</v>
      </c>
      <c r="DJ68">
        <v>168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7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 t="s">
        <v>253</v>
      </c>
      <c r="EF68">
        <v>40.470001220703118</v>
      </c>
      <c r="EG68">
        <v>40.330001831054688</v>
      </c>
      <c r="EH68">
        <v>41.319999694824219</v>
      </c>
      <c r="EI68">
        <v>40.009998321533203</v>
      </c>
      <c r="EJ68">
        <v>41.319999694824219</v>
      </c>
      <c r="EK68" s="2">
        <f t="shared" si="25"/>
        <v>-3.4713459779867062E-3</v>
      </c>
      <c r="EL68" s="2">
        <f t="shared" si="26"/>
        <v>2.3959290200419314E-2</v>
      </c>
      <c r="EM68" s="2">
        <f t="shared" si="27"/>
        <v>7.9346267045065089E-3</v>
      </c>
      <c r="EN68" s="2">
        <f t="shared" si="28"/>
        <v>3.1703808881080597E-2</v>
      </c>
      <c r="EO68">
        <v>18</v>
      </c>
      <c r="EP68">
        <v>27</v>
      </c>
      <c r="EQ68">
        <v>14</v>
      </c>
      <c r="ER68">
        <v>52</v>
      </c>
      <c r="ES68">
        <v>62</v>
      </c>
      <c r="ET68">
        <v>1</v>
      </c>
      <c r="EU68">
        <v>3</v>
      </c>
      <c r="EV68">
        <v>0</v>
      </c>
      <c r="EW68">
        <v>0</v>
      </c>
      <c r="EX68">
        <v>6</v>
      </c>
      <c r="EY68">
        <v>9</v>
      </c>
      <c r="EZ68">
        <v>1</v>
      </c>
      <c r="FA68">
        <v>3</v>
      </c>
      <c r="FB68">
        <v>11</v>
      </c>
      <c r="FC68">
        <v>2</v>
      </c>
      <c r="FD68">
        <v>30</v>
      </c>
      <c r="FE68">
        <v>1</v>
      </c>
      <c r="FF68">
        <v>30</v>
      </c>
      <c r="FG68">
        <v>8</v>
      </c>
      <c r="FH68">
        <v>3</v>
      </c>
      <c r="FI68">
        <v>11</v>
      </c>
      <c r="FJ68">
        <v>11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 t="s">
        <v>478</v>
      </c>
      <c r="FX68">
        <v>41.319999694824219</v>
      </c>
      <c r="FY68">
        <v>41.369998931884773</v>
      </c>
      <c r="FZ68">
        <v>41.919998168945313</v>
      </c>
      <c r="GA68">
        <v>40.909999847412109</v>
      </c>
      <c r="GB68">
        <v>41.549999237060547</v>
      </c>
      <c r="GC68">
        <v>565</v>
      </c>
      <c r="GD68">
        <v>238</v>
      </c>
      <c r="GE68">
        <v>178</v>
      </c>
      <c r="GF68">
        <v>225</v>
      </c>
      <c r="GG68">
        <v>0</v>
      </c>
      <c r="GH68">
        <v>116</v>
      </c>
      <c r="GI68">
        <v>0</v>
      </c>
      <c r="GJ68">
        <v>114</v>
      </c>
      <c r="GK68">
        <v>30</v>
      </c>
      <c r="GL68">
        <v>179</v>
      </c>
      <c r="GM68">
        <v>30</v>
      </c>
      <c r="GN68">
        <v>179</v>
      </c>
      <c r="GO68">
        <v>1</v>
      </c>
      <c r="GP68">
        <v>1</v>
      </c>
      <c r="GQ68">
        <v>1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1.9</v>
      </c>
      <c r="GX68" t="s">
        <v>218</v>
      </c>
      <c r="GY68">
        <v>6043169</v>
      </c>
      <c r="GZ68">
        <v>5389133</v>
      </c>
      <c r="HC68">
        <v>-3.86</v>
      </c>
      <c r="HD68">
        <v>1.03</v>
      </c>
      <c r="HE68">
        <v>0.39710000000000001</v>
      </c>
      <c r="HF68" s="2">
        <f t="shared" si="29"/>
        <v>1.2085868588702642E-3</v>
      </c>
      <c r="HG68" s="2">
        <f t="shared" si="30"/>
        <v>1.3120211380829305E-2</v>
      </c>
      <c r="HH68" s="2">
        <f t="shared" si="31"/>
        <v>1.1119146636431987E-2</v>
      </c>
      <c r="HI68" s="2">
        <f t="shared" si="32"/>
        <v>1.5403114353792602E-2</v>
      </c>
      <c r="HJ68" s="3">
        <f t="shared" si="33"/>
        <v>41.912782062695783</v>
      </c>
      <c r="HK68" t="str">
        <f t="shared" si="34"/>
        <v>FITB</v>
      </c>
    </row>
    <row r="69" spans="1:219" hidden="1" x14ac:dyDescent="0.3">
      <c r="A69">
        <v>60</v>
      </c>
      <c r="B69" t="s">
        <v>479</v>
      </c>
      <c r="C69">
        <v>9</v>
      </c>
      <c r="D69">
        <v>0</v>
      </c>
      <c r="E69">
        <v>6</v>
      </c>
      <c r="F69">
        <v>0</v>
      </c>
      <c r="G69" t="s">
        <v>218</v>
      </c>
      <c r="H69" t="s">
        <v>218</v>
      </c>
      <c r="I69">
        <v>6</v>
      </c>
      <c r="J69">
        <v>0</v>
      </c>
      <c r="K69" t="s">
        <v>218</v>
      </c>
      <c r="L69" t="s">
        <v>218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184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 t="s">
        <v>480</v>
      </c>
      <c r="AV69">
        <v>287.739990234375</v>
      </c>
      <c r="AW69">
        <v>286.04998779296881</v>
      </c>
      <c r="AX69">
        <v>288.79998779296881</v>
      </c>
      <c r="AY69">
        <v>283.67999267578119</v>
      </c>
      <c r="AZ69">
        <v>287.72000122070313</v>
      </c>
      <c r="BA69" s="2">
        <f t="shared" si="17"/>
        <v>-5.9080668188293828E-3</v>
      </c>
      <c r="BB69" s="2">
        <f t="shared" si="18"/>
        <v>9.5221610673037471E-3</v>
      </c>
      <c r="BC69" s="2">
        <f t="shared" si="19"/>
        <v>8.2852480976258747E-3</v>
      </c>
      <c r="BD69" s="2">
        <f t="shared" si="20"/>
        <v>1.4041458806414164E-2</v>
      </c>
      <c r="BE69">
        <v>67</v>
      </c>
      <c r="BF69">
        <v>43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</v>
      </c>
      <c r="BO69">
        <v>4</v>
      </c>
      <c r="BP69">
        <v>11</v>
      </c>
      <c r="BQ69">
        <v>11</v>
      </c>
      <c r="BR69">
        <v>27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27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481</v>
      </c>
      <c r="CN69">
        <v>287.72000122070313</v>
      </c>
      <c r="CO69">
        <v>289.760009765625</v>
      </c>
      <c r="CP69">
        <v>294.48001098632813</v>
      </c>
      <c r="CQ69">
        <v>288.77999877929688</v>
      </c>
      <c r="CR69">
        <v>293.44000244140619</v>
      </c>
      <c r="CS69" s="2">
        <f t="shared" si="21"/>
        <v>7.0403384738009223E-3</v>
      </c>
      <c r="CT69" s="2">
        <f t="shared" si="22"/>
        <v>1.6028256739376023E-2</v>
      </c>
      <c r="CU69" s="2">
        <f t="shared" si="23"/>
        <v>3.3821471331424435E-3</v>
      </c>
      <c r="CV69" s="2">
        <f t="shared" si="24"/>
        <v>1.5880601224571689E-2</v>
      </c>
      <c r="CW69">
        <v>29</v>
      </c>
      <c r="CX69">
        <v>118</v>
      </c>
      <c r="CY69">
        <v>43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 t="s">
        <v>227</v>
      </c>
      <c r="EF69">
        <v>293.44000244140619</v>
      </c>
      <c r="EG69">
        <v>291.64999389648438</v>
      </c>
      <c r="EH69">
        <v>293.57998657226563</v>
      </c>
      <c r="EI69">
        <v>287.20999145507813</v>
      </c>
      <c r="EJ69">
        <v>292.92999267578119</v>
      </c>
      <c r="EK69" s="2">
        <f t="shared" si="25"/>
        <v>-6.1375229980533685E-3</v>
      </c>
      <c r="EL69" s="2">
        <f t="shared" si="26"/>
        <v>6.573992656363048E-3</v>
      </c>
      <c r="EM69" s="2">
        <f t="shared" si="27"/>
        <v>1.5223735759727575E-2</v>
      </c>
      <c r="EN69" s="2">
        <f t="shared" si="28"/>
        <v>1.9526854073403266E-2</v>
      </c>
      <c r="EO69">
        <v>69</v>
      </c>
      <c r="EP69">
        <v>4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29</v>
      </c>
      <c r="EY69">
        <v>10</v>
      </c>
      <c r="EZ69">
        <v>3</v>
      </c>
      <c r="FA69">
        <v>3</v>
      </c>
      <c r="FB69">
        <v>97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17</v>
      </c>
      <c r="FP69">
        <v>0</v>
      </c>
      <c r="FQ69">
        <v>27</v>
      </c>
      <c r="FR69">
        <v>0</v>
      </c>
      <c r="FS69">
        <v>1</v>
      </c>
      <c r="FT69">
        <v>0</v>
      </c>
      <c r="FU69">
        <v>1</v>
      </c>
      <c r="FV69">
        <v>1</v>
      </c>
      <c r="FW69" t="s">
        <v>253</v>
      </c>
      <c r="FX69">
        <v>292.92999267578119</v>
      </c>
      <c r="FY69">
        <v>295.08999633789063</v>
      </c>
      <c r="FZ69">
        <v>295.08999633789063</v>
      </c>
      <c r="GA69">
        <v>288.66000366210938</v>
      </c>
      <c r="GB69">
        <v>289.04000854492188</v>
      </c>
      <c r="GC69">
        <v>374</v>
      </c>
      <c r="GD69">
        <v>397</v>
      </c>
      <c r="GE69">
        <v>264</v>
      </c>
      <c r="GF69">
        <v>144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308</v>
      </c>
      <c r="GM69">
        <v>0</v>
      </c>
      <c r="GN69">
        <v>97</v>
      </c>
      <c r="GO69">
        <v>2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1</v>
      </c>
      <c r="GW69">
        <v>2.1</v>
      </c>
      <c r="GX69" t="s">
        <v>218</v>
      </c>
      <c r="GY69">
        <v>854033</v>
      </c>
      <c r="GZ69">
        <v>374250</v>
      </c>
      <c r="HA69">
        <v>0.75600000000000001</v>
      </c>
      <c r="HB69">
        <v>0.997</v>
      </c>
      <c r="HC69">
        <v>1.75</v>
      </c>
      <c r="HD69">
        <v>3.71</v>
      </c>
      <c r="HE69">
        <v>0</v>
      </c>
      <c r="HF69" s="2">
        <f t="shared" si="29"/>
        <v>7.3198132397417348E-3</v>
      </c>
      <c r="HG69" s="2">
        <f t="shared" si="30"/>
        <v>0</v>
      </c>
      <c r="HH69" s="2">
        <f t="shared" si="31"/>
        <v>2.1789937834485684E-2</v>
      </c>
      <c r="HI69" s="2">
        <f t="shared" si="32"/>
        <v>1.3147137821006849E-3</v>
      </c>
      <c r="HJ69" s="3">
        <f t="shared" si="33"/>
        <v>295.08999633789063</v>
      </c>
      <c r="HK69" t="str">
        <f t="shared" si="34"/>
        <v>FLT</v>
      </c>
    </row>
    <row r="70" spans="1:219" x14ac:dyDescent="0.3">
      <c r="A70">
        <v>61</v>
      </c>
      <c r="B70" t="s">
        <v>482</v>
      </c>
      <c r="C70">
        <v>9</v>
      </c>
      <c r="D70">
        <v>0</v>
      </c>
      <c r="E70">
        <v>6</v>
      </c>
      <c r="F70">
        <v>0</v>
      </c>
      <c r="G70" t="s">
        <v>218</v>
      </c>
      <c r="H70" t="s">
        <v>218</v>
      </c>
      <c r="I70">
        <v>6</v>
      </c>
      <c r="J70">
        <v>0</v>
      </c>
      <c r="K70" t="s">
        <v>218</v>
      </c>
      <c r="L70" t="s">
        <v>218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 t="s">
        <v>248</v>
      </c>
      <c r="AV70">
        <v>23.120000839233398</v>
      </c>
      <c r="AW70">
        <v>22.739999771118161</v>
      </c>
      <c r="AX70">
        <v>23.29000091552734</v>
      </c>
      <c r="AY70">
        <v>22.670000076293949</v>
      </c>
      <c r="AZ70">
        <v>22.979999542236332</v>
      </c>
      <c r="BA70" s="2">
        <f t="shared" si="17"/>
        <v>-1.671068917941998E-2</v>
      </c>
      <c r="BB70" s="2">
        <f t="shared" si="18"/>
        <v>2.3615333739317124E-2</v>
      </c>
      <c r="BC70" s="2">
        <f t="shared" si="19"/>
        <v>3.0782627761112291E-3</v>
      </c>
      <c r="BD70" s="2">
        <f t="shared" si="20"/>
        <v>1.3489968325395951E-2</v>
      </c>
      <c r="BE70">
        <v>7</v>
      </c>
      <c r="BF70">
        <v>42</v>
      </c>
      <c r="BG70">
        <v>77</v>
      </c>
      <c r="BH70">
        <v>46</v>
      </c>
      <c r="BI70">
        <v>23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 t="s">
        <v>483</v>
      </c>
      <c r="CN70">
        <v>22.979999542236332</v>
      </c>
      <c r="CO70">
        <v>23.29999923706055</v>
      </c>
      <c r="CP70">
        <v>23.620000839233398</v>
      </c>
      <c r="CQ70">
        <v>22.95000076293945</v>
      </c>
      <c r="CR70">
        <v>23.420000076293949</v>
      </c>
      <c r="CS70" s="2">
        <f t="shared" si="21"/>
        <v>1.3733892931431235E-2</v>
      </c>
      <c r="CT70" s="2">
        <f t="shared" si="22"/>
        <v>1.3547908162700684E-2</v>
      </c>
      <c r="CU70" s="2">
        <f t="shared" si="23"/>
        <v>1.5021394230966267E-2</v>
      </c>
      <c r="CV70" s="2">
        <f t="shared" si="24"/>
        <v>2.0068288293057623E-2</v>
      </c>
      <c r="CW70">
        <v>57</v>
      </c>
      <c r="CX70">
        <v>38</v>
      </c>
      <c r="CY70">
        <v>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24</v>
      </c>
      <c r="DG70">
        <v>10</v>
      </c>
      <c r="DH70">
        <v>17</v>
      </c>
      <c r="DI70">
        <v>7</v>
      </c>
      <c r="DJ70">
        <v>48</v>
      </c>
      <c r="DK70">
        <v>1</v>
      </c>
      <c r="DL70">
        <v>106</v>
      </c>
      <c r="DM70">
        <v>0</v>
      </c>
      <c r="DN70">
        <v>0</v>
      </c>
      <c r="DO70">
        <v>0</v>
      </c>
      <c r="DP70">
        <v>0</v>
      </c>
      <c r="DQ70">
        <v>48</v>
      </c>
      <c r="DR70">
        <v>48</v>
      </c>
      <c r="DS70">
        <v>0</v>
      </c>
      <c r="DT70">
        <v>0</v>
      </c>
      <c r="DU70">
        <v>1</v>
      </c>
      <c r="DV70">
        <v>1</v>
      </c>
      <c r="DW70">
        <v>3</v>
      </c>
      <c r="DX70">
        <v>0</v>
      </c>
      <c r="DY70">
        <v>30</v>
      </c>
      <c r="DZ70">
        <v>30</v>
      </c>
      <c r="EA70">
        <v>2</v>
      </c>
      <c r="EB70">
        <v>0</v>
      </c>
      <c r="EC70">
        <v>2</v>
      </c>
      <c r="ED70">
        <v>1</v>
      </c>
      <c r="EE70" t="s">
        <v>423</v>
      </c>
      <c r="EF70">
        <v>23.420000076293949</v>
      </c>
      <c r="EG70">
        <v>23.409999847412109</v>
      </c>
      <c r="EH70">
        <v>23.95999908447266</v>
      </c>
      <c r="EI70">
        <v>23.110000610351559</v>
      </c>
      <c r="EJ70">
        <v>23.95000076293945</v>
      </c>
      <c r="EK70" s="2">
        <f t="shared" si="25"/>
        <v>-4.2717765685695852E-4</v>
      </c>
      <c r="EL70" s="2">
        <f t="shared" si="26"/>
        <v>2.2954893909698848E-2</v>
      </c>
      <c r="EM70" s="2">
        <f t="shared" si="27"/>
        <v>1.2815003802476022E-2</v>
      </c>
      <c r="EN70" s="2">
        <f t="shared" si="28"/>
        <v>3.5073074147359495E-2</v>
      </c>
      <c r="EO70">
        <v>17</v>
      </c>
      <c r="EP70">
        <v>31</v>
      </c>
      <c r="EQ70">
        <v>67</v>
      </c>
      <c r="ER70">
        <v>21</v>
      </c>
      <c r="ES70">
        <v>10</v>
      </c>
      <c r="ET70">
        <v>1</v>
      </c>
      <c r="EU70">
        <v>6</v>
      </c>
      <c r="EV70">
        <v>0</v>
      </c>
      <c r="EW70">
        <v>0</v>
      </c>
      <c r="EX70">
        <v>6</v>
      </c>
      <c r="EY70">
        <v>3</v>
      </c>
      <c r="EZ70">
        <v>5</v>
      </c>
      <c r="FA70">
        <v>3</v>
      </c>
      <c r="FB70">
        <v>42</v>
      </c>
      <c r="FC70">
        <v>2</v>
      </c>
      <c r="FD70">
        <v>59</v>
      </c>
      <c r="FE70">
        <v>1</v>
      </c>
      <c r="FF70">
        <v>0</v>
      </c>
      <c r="FG70">
        <v>8</v>
      </c>
      <c r="FH70">
        <v>6</v>
      </c>
      <c r="FI70">
        <v>42</v>
      </c>
      <c r="FJ70">
        <v>42</v>
      </c>
      <c r="FK70">
        <v>1</v>
      </c>
      <c r="FL70">
        <v>1</v>
      </c>
      <c r="FM70">
        <v>2</v>
      </c>
      <c r="FN70">
        <v>2</v>
      </c>
      <c r="FO70">
        <v>10</v>
      </c>
      <c r="FP70">
        <v>8</v>
      </c>
      <c r="FQ70">
        <v>5</v>
      </c>
      <c r="FR70">
        <v>5</v>
      </c>
      <c r="FS70">
        <v>1</v>
      </c>
      <c r="FT70">
        <v>1</v>
      </c>
      <c r="FU70">
        <v>2</v>
      </c>
      <c r="FV70">
        <v>2</v>
      </c>
      <c r="FW70" t="s">
        <v>484</v>
      </c>
      <c r="FX70">
        <v>23.95000076293945</v>
      </c>
      <c r="FY70">
        <v>24</v>
      </c>
      <c r="FZ70">
        <v>24.319999694824219</v>
      </c>
      <c r="GA70">
        <v>23.870000839233398</v>
      </c>
      <c r="GB70">
        <v>24.25</v>
      </c>
      <c r="GC70">
        <v>445</v>
      </c>
      <c r="GD70">
        <v>361</v>
      </c>
      <c r="GE70">
        <v>250</v>
      </c>
      <c r="GF70">
        <v>165</v>
      </c>
      <c r="GG70">
        <v>0</v>
      </c>
      <c r="GH70">
        <v>100</v>
      </c>
      <c r="GI70">
        <v>0</v>
      </c>
      <c r="GJ70">
        <v>31</v>
      </c>
      <c r="GK70">
        <v>1</v>
      </c>
      <c r="GL70">
        <v>284</v>
      </c>
      <c r="GM70">
        <v>0</v>
      </c>
      <c r="GN70">
        <v>90</v>
      </c>
      <c r="GO70">
        <v>3</v>
      </c>
      <c r="GP70">
        <v>3</v>
      </c>
      <c r="GQ70">
        <v>3</v>
      </c>
      <c r="GR70">
        <v>3</v>
      </c>
      <c r="GS70">
        <v>4</v>
      </c>
      <c r="GT70">
        <v>4</v>
      </c>
      <c r="GU70">
        <v>3</v>
      </c>
      <c r="GV70">
        <v>3</v>
      </c>
      <c r="GW70">
        <v>2.9</v>
      </c>
      <c r="GX70" t="s">
        <v>234</v>
      </c>
      <c r="GY70">
        <v>2389235</v>
      </c>
      <c r="GZ70">
        <v>1346250</v>
      </c>
      <c r="HA70">
        <v>1.224</v>
      </c>
      <c r="HB70">
        <v>1.409</v>
      </c>
      <c r="HC70">
        <v>-5.68</v>
      </c>
      <c r="HD70">
        <v>1.93</v>
      </c>
      <c r="HF70" s="2">
        <f t="shared" si="29"/>
        <v>2.0833015441895641E-3</v>
      </c>
      <c r="HG70" s="2">
        <f t="shared" si="30"/>
        <v>1.3157882353605488E-2</v>
      </c>
      <c r="HH70" s="2">
        <f t="shared" si="31"/>
        <v>5.4166316986083984E-3</v>
      </c>
      <c r="HI70" s="2">
        <f t="shared" si="32"/>
        <v>1.5670068485220678E-2</v>
      </c>
      <c r="HJ70" s="3">
        <f t="shared" si="33"/>
        <v>24.315789176486533</v>
      </c>
      <c r="HK70" t="str">
        <f t="shared" si="34"/>
        <v>FLR</v>
      </c>
    </row>
    <row r="71" spans="1:219" hidden="1" x14ac:dyDescent="0.3">
      <c r="A71">
        <v>62</v>
      </c>
      <c r="B71" t="s">
        <v>485</v>
      </c>
      <c r="C71">
        <v>9</v>
      </c>
      <c r="D71">
        <v>0</v>
      </c>
      <c r="E71">
        <v>6</v>
      </c>
      <c r="F71">
        <v>0</v>
      </c>
      <c r="G71" t="s">
        <v>218</v>
      </c>
      <c r="H71" t="s">
        <v>218</v>
      </c>
      <c r="I71">
        <v>6</v>
      </c>
      <c r="J71">
        <v>0</v>
      </c>
      <c r="K71" t="s">
        <v>218</v>
      </c>
      <c r="L71" t="s">
        <v>218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2</v>
      </c>
      <c r="X71">
        <v>2</v>
      </c>
      <c r="Y71">
        <v>5</v>
      </c>
      <c r="Z71">
        <v>181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 t="s">
        <v>433</v>
      </c>
      <c r="AV71">
        <v>59.090000152587891</v>
      </c>
      <c r="AW71">
        <v>58.610000610351563</v>
      </c>
      <c r="AX71">
        <v>59.299999237060547</v>
      </c>
      <c r="AY71">
        <v>57.849998474121087</v>
      </c>
      <c r="AZ71">
        <v>58.979999542236328</v>
      </c>
      <c r="BA71" s="2">
        <f t="shared" si="17"/>
        <v>-8.1897208196164417E-3</v>
      </c>
      <c r="BB71" s="2">
        <f t="shared" si="18"/>
        <v>1.1635727412923069E-2</v>
      </c>
      <c r="BC71" s="2">
        <f t="shared" si="19"/>
        <v>1.2967106778979387E-2</v>
      </c>
      <c r="BD71" s="2">
        <f t="shared" si="20"/>
        <v>1.9159055220168919E-2</v>
      </c>
      <c r="BE71">
        <v>28</v>
      </c>
      <c r="BF71">
        <v>116</v>
      </c>
      <c r="BG71">
        <v>22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</v>
      </c>
      <c r="BO71">
        <v>2</v>
      </c>
      <c r="BP71">
        <v>2</v>
      </c>
      <c r="BQ71">
        <v>0</v>
      </c>
      <c r="BR71">
        <v>24</v>
      </c>
      <c r="BS71">
        <v>1</v>
      </c>
      <c r="BT71">
        <v>38</v>
      </c>
      <c r="BU71">
        <v>0</v>
      </c>
      <c r="BV71">
        <v>0</v>
      </c>
      <c r="BW71">
        <v>8</v>
      </c>
      <c r="BX71">
        <v>0</v>
      </c>
      <c r="BY71">
        <v>24</v>
      </c>
      <c r="BZ71">
        <v>24</v>
      </c>
      <c r="CA71">
        <v>1</v>
      </c>
      <c r="CB71">
        <v>0</v>
      </c>
      <c r="CC71">
        <v>1</v>
      </c>
      <c r="CD71">
        <v>1</v>
      </c>
      <c r="CE71">
        <v>25</v>
      </c>
      <c r="CF71">
        <v>8</v>
      </c>
      <c r="CG71">
        <v>6</v>
      </c>
      <c r="CH71">
        <v>6</v>
      </c>
      <c r="CI71">
        <v>1</v>
      </c>
      <c r="CJ71">
        <v>1</v>
      </c>
      <c r="CK71">
        <v>1</v>
      </c>
      <c r="CL71">
        <v>1</v>
      </c>
      <c r="CM71" t="s">
        <v>486</v>
      </c>
      <c r="CN71">
        <v>58.979999542236328</v>
      </c>
      <c r="CO71">
        <v>59.599998474121087</v>
      </c>
      <c r="CP71">
        <v>62.099998474121087</v>
      </c>
      <c r="CQ71">
        <v>59.270000457763672</v>
      </c>
      <c r="CR71">
        <v>61.409999847412109</v>
      </c>
      <c r="CS71" s="2">
        <f t="shared" si="21"/>
        <v>1.0402666908690739E-2</v>
      </c>
      <c r="CT71" s="2">
        <f t="shared" si="22"/>
        <v>4.0257649942484708E-2</v>
      </c>
      <c r="CU71" s="2">
        <f t="shared" si="23"/>
        <v>5.5368796108392626E-3</v>
      </c>
      <c r="CV71" s="2">
        <f t="shared" si="24"/>
        <v>3.4847734814619447E-2</v>
      </c>
      <c r="CW71">
        <v>3</v>
      </c>
      <c r="CX71">
        <v>0</v>
      </c>
      <c r="CY71">
        <v>10</v>
      </c>
      <c r="CZ71">
        <v>14</v>
      </c>
      <c r="DA71">
        <v>168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3</v>
      </c>
      <c r="DM71">
        <v>1</v>
      </c>
      <c r="DN71">
        <v>3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 t="s">
        <v>414</v>
      </c>
      <c r="EF71">
        <v>61.409999847412109</v>
      </c>
      <c r="EG71">
        <v>61.200000762939453</v>
      </c>
      <c r="EH71">
        <v>61.529998779296882</v>
      </c>
      <c r="EI71">
        <v>60.020000457763672</v>
      </c>
      <c r="EJ71">
        <v>61.310001373291023</v>
      </c>
      <c r="EK71" s="2">
        <f t="shared" si="25"/>
        <v>-3.43135754664603E-3</v>
      </c>
      <c r="EL71" s="2">
        <f t="shared" si="26"/>
        <v>5.3632053129255564E-3</v>
      </c>
      <c r="EM71" s="2">
        <f t="shared" si="27"/>
        <v>1.9281050497802377E-2</v>
      </c>
      <c r="EN71" s="2">
        <f t="shared" si="28"/>
        <v>2.1040627738255546E-2</v>
      </c>
      <c r="EO71">
        <v>66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54</v>
      </c>
      <c r="EY71">
        <v>27</v>
      </c>
      <c r="EZ71">
        <v>18</v>
      </c>
      <c r="FA71">
        <v>19</v>
      </c>
      <c r="FB71">
        <v>47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15</v>
      </c>
      <c r="FP71">
        <v>1</v>
      </c>
      <c r="FQ71">
        <v>21</v>
      </c>
      <c r="FR71">
        <v>0</v>
      </c>
      <c r="FS71">
        <v>2</v>
      </c>
      <c r="FT71">
        <v>1</v>
      </c>
      <c r="FU71">
        <v>2</v>
      </c>
      <c r="FV71">
        <v>1</v>
      </c>
      <c r="FW71" t="s">
        <v>487</v>
      </c>
      <c r="FX71">
        <v>61.310001373291023</v>
      </c>
      <c r="FY71">
        <v>61.75</v>
      </c>
      <c r="FZ71">
        <v>62.099998474121087</v>
      </c>
      <c r="GA71">
        <v>61.029998779296882</v>
      </c>
      <c r="GB71">
        <v>61.090000152587891</v>
      </c>
      <c r="GC71">
        <v>436</v>
      </c>
      <c r="GD71">
        <v>399</v>
      </c>
      <c r="GE71">
        <v>262</v>
      </c>
      <c r="GF71">
        <v>168</v>
      </c>
      <c r="GG71">
        <v>0</v>
      </c>
      <c r="GH71">
        <v>182</v>
      </c>
      <c r="GI71">
        <v>0</v>
      </c>
      <c r="GJ71">
        <v>182</v>
      </c>
      <c r="GK71">
        <v>3</v>
      </c>
      <c r="GL71">
        <v>253</v>
      </c>
      <c r="GM71">
        <v>3</v>
      </c>
      <c r="GN71">
        <v>48</v>
      </c>
      <c r="GO71">
        <v>2</v>
      </c>
      <c r="GP71">
        <v>1</v>
      </c>
      <c r="GQ71">
        <v>2</v>
      </c>
      <c r="GR71">
        <v>1</v>
      </c>
      <c r="GS71">
        <v>3</v>
      </c>
      <c r="GT71">
        <v>2</v>
      </c>
      <c r="GU71">
        <v>2</v>
      </c>
      <c r="GV71">
        <v>1</v>
      </c>
      <c r="GW71">
        <v>2.1</v>
      </c>
      <c r="GX71" t="s">
        <v>218</v>
      </c>
      <c r="GY71">
        <v>1870812</v>
      </c>
      <c r="GZ71">
        <v>1538983</v>
      </c>
      <c r="HA71">
        <v>1.0980000000000001</v>
      </c>
      <c r="HB71">
        <v>1.724</v>
      </c>
      <c r="HC71">
        <v>1.04</v>
      </c>
      <c r="HD71">
        <v>3.23</v>
      </c>
      <c r="HE71">
        <v>0.22729999000000001</v>
      </c>
      <c r="HF71" s="2">
        <f t="shared" si="29"/>
        <v>7.1254838333437709E-3</v>
      </c>
      <c r="HG71" s="2">
        <f t="shared" si="30"/>
        <v>5.6360464206282046E-3</v>
      </c>
      <c r="HH71" s="2">
        <f t="shared" si="31"/>
        <v>1.1659938796811598E-2</v>
      </c>
      <c r="HI71" s="2">
        <f t="shared" si="32"/>
        <v>9.821799499286632E-4</v>
      </c>
      <c r="HJ71" s="3">
        <f t="shared" si="33"/>
        <v>62.09802586647379</v>
      </c>
      <c r="HK71" t="str">
        <f t="shared" si="34"/>
        <v>FL</v>
      </c>
    </row>
    <row r="72" spans="1:219" hidden="1" x14ac:dyDescent="0.3">
      <c r="A72">
        <v>63</v>
      </c>
      <c r="B72" t="s">
        <v>488</v>
      </c>
      <c r="C72">
        <v>9</v>
      </c>
      <c r="D72">
        <v>0</v>
      </c>
      <c r="E72">
        <v>6</v>
      </c>
      <c r="F72">
        <v>0</v>
      </c>
      <c r="G72" t="s">
        <v>218</v>
      </c>
      <c r="H72" t="s">
        <v>218</v>
      </c>
      <c r="I72">
        <v>6</v>
      </c>
      <c r="J72">
        <v>0</v>
      </c>
      <c r="K72" t="s">
        <v>218</v>
      </c>
      <c r="L72" t="s">
        <v>218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 t="s">
        <v>489</v>
      </c>
      <c r="AV72">
        <v>195.4700012207031</v>
      </c>
      <c r="AW72">
        <v>198.16000366210929</v>
      </c>
      <c r="AX72">
        <v>205.44000244140619</v>
      </c>
      <c r="AY72">
        <v>194.50999450683599</v>
      </c>
      <c r="AZ72">
        <v>204.22999572753901</v>
      </c>
      <c r="BA72" s="2">
        <f t="shared" si="17"/>
        <v>1.3574901048109766E-2</v>
      </c>
      <c r="BB72" s="2">
        <f t="shared" si="18"/>
        <v>3.5436130708639602E-2</v>
      </c>
      <c r="BC72" s="2">
        <f t="shared" si="19"/>
        <v>1.8419504884028326E-2</v>
      </c>
      <c r="BD72" s="2">
        <f t="shared" si="20"/>
        <v>4.7593406571238228E-2</v>
      </c>
      <c r="BE72">
        <v>6</v>
      </c>
      <c r="BF72">
        <v>11</v>
      </c>
      <c r="BG72">
        <v>18</v>
      </c>
      <c r="BH72">
        <v>26</v>
      </c>
      <c r="BI72">
        <v>126</v>
      </c>
      <c r="BJ72">
        <v>1</v>
      </c>
      <c r="BK72">
        <v>8</v>
      </c>
      <c r="BL72">
        <v>1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9</v>
      </c>
      <c r="BS72">
        <v>2</v>
      </c>
      <c r="BT72">
        <v>15</v>
      </c>
      <c r="BU72">
        <v>2</v>
      </c>
      <c r="BV72">
        <v>15</v>
      </c>
      <c r="BW72">
        <v>9</v>
      </c>
      <c r="BX72">
        <v>8</v>
      </c>
      <c r="BY72">
        <v>9</v>
      </c>
      <c r="BZ72">
        <v>9</v>
      </c>
      <c r="CA72">
        <v>1</v>
      </c>
      <c r="CB72">
        <v>1</v>
      </c>
      <c r="CC72">
        <v>2</v>
      </c>
      <c r="CD72">
        <v>2</v>
      </c>
      <c r="CE72">
        <v>9</v>
      </c>
      <c r="CF72">
        <v>9</v>
      </c>
      <c r="CG72">
        <v>3</v>
      </c>
      <c r="CH72">
        <v>3</v>
      </c>
      <c r="CI72">
        <v>1</v>
      </c>
      <c r="CJ72">
        <v>1</v>
      </c>
      <c r="CK72">
        <v>1</v>
      </c>
      <c r="CL72">
        <v>1</v>
      </c>
      <c r="CM72" t="s">
        <v>490</v>
      </c>
      <c r="CN72">
        <v>204.22999572753901</v>
      </c>
      <c r="CO72">
        <v>205.30999755859369</v>
      </c>
      <c r="CP72">
        <v>205.82000732421881</v>
      </c>
      <c r="CQ72">
        <v>199.2799987792969</v>
      </c>
      <c r="CR72">
        <v>203.17999267578119</v>
      </c>
      <c r="CS72" s="2">
        <f t="shared" si="21"/>
        <v>5.2603470064650493E-3</v>
      </c>
      <c r="CT72" s="2">
        <f t="shared" si="22"/>
        <v>2.4779406640565993E-3</v>
      </c>
      <c r="CU72" s="2">
        <f t="shared" si="23"/>
        <v>2.9370215045547821E-2</v>
      </c>
      <c r="CV72" s="2">
        <f t="shared" si="24"/>
        <v>1.9194773290043377E-2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195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 t="s">
        <v>491</v>
      </c>
      <c r="EF72">
        <v>203.17999267578119</v>
      </c>
      <c r="EG72">
        <v>203.13999938964841</v>
      </c>
      <c r="EH72">
        <v>207.74000549316409</v>
      </c>
      <c r="EI72">
        <v>202.3699951171875</v>
      </c>
      <c r="EJ72">
        <v>206.7799987792969</v>
      </c>
      <c r="EK72" s="2">
        <f t="shared" si="25"/>
        <v>-1.9687548613256389E-4</v>
      </c>
      <c r="EL72" s="2">
        <f t="shared" si="26"/>
        <v>2.2143092239722884E-2</v>
      </c>
      <c r="EM72" s="2">
        <f t="shared" si="27"/>
        <v>3.7905103612013713E-3</v>
      </c>
      <c r="EN72" s="2">
        <f t="shared" si="28"/>
        <v>2.1327032054083483E-2</v>
      </c>
      <c r="EO72">
        <v>11</v>
      </c>
      <c r="EP72">
        <v>56</v>
      </c>
      <c r="EQ72">
        <v>76</v>
      </c>
      <c r="ER72">
        <v>47</v>
      </c>
      <c r="ES72">
        <v>5</v>
      </c>
      <c r="ET72">
        <v>0</v>
      </c>
      <c r="EU72">
        <v>0</v>
      </c>
      <c r="EV72">
        <v>0</v>
      </c>
      <c r="EW72">
        <v>0</v>
      </c>
      <c r="EX72">
        <v>2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4</v>
      </c>
      <c r="FE72">
        <v>1</v>
      </c>
      <c r="FF72">
        <v>4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 t="s">
        <v>492</v>
      </c>
      <c r="FX72">
        <v>206.7799987792969</v>
      </c>
      <c r="FY72">
        <v>207.63999938964841</v>
      </c>
      <c r="FZ72">
        <v>211.75</v>
      </c>
      <c r="GA72">
        <v>207.27000427246091</v>
      </c>
      <c r="GB72">
        <v>209.3800048828125</v>
      </c>
      <c r="GC72">
        <v>384</v>
      </c>
      <c r="GD72">
        <v>409</v>
      </c>
      <c r="GE72">
        <v>196</v>
      </c>
      <c r="GF72">
        <v>199</v>
      </c>
      <c r="GG72">
        <v>3</v>
      </c>
      <c r="GH72">
        <v>204</v>
      </c>
      <c r="GI72">
        <v>0</v>
      </c>
      <c r="GJ72">
        <v>52</v>
      </c>
      <c r="GK72">
        <v>19</v>
      </c>
      <c r="GL72">
        <v>399</v>
      </c>
      <c r="GM72">
        <v>4</v>
      </c>
      <c r="GN72">
        <v>195</v>
      </c>
      <c r="GO72">
        <v>2</v>
      </c>
      <c r="GP72">
        <v>0</v>
      </c>
      <c r="GQ72">
        <v>2</v>
      </c>
      <c r="GR72">
        <v>0</v>
      </c>
      <c r="GS72">
        <v>1</v>
      </c>
      <c r="GT72">
        <v>0</v>
      </c>
      <c r="GU72">
        <v>1</v>
      </c>
      <c r="GV72">
        <v>0</v>
      </c>
      <c r="GW72">
        <v>2.1</v>
      </c>
      <c r="GX72" t="s">
        <v>218</v>
      </c>
      <c r="GY72">
        <v>1604543</v>
      </c>
      <c r="GZ72">
        <v>1419650</v>
      </c>
      <c r="HA72">
        <v>1.903</v>
      </c>
      <c r="HB72">
        <v>2.012</v>
      </c>
      <c r="HC72">
        <v>3.49</v>
      </c>
      <c r="HD72">
        <v>2.66</v>
      </c>
      <c r="HE72">
        <v>0</v>
      </c>
      <c r="HF72" s="2">
        <f t="shared" si="29"/>
        <v>4.1417868083194476E-3</v>
      </c>
      <c r="HG72" s="2">
        <f t="shared" si="30"/>
        <v>1.9409684110279102E-2</v>
      </c>
      <c r="HH72" s="2">
        <f t="shared" si="31"/>
        <v>1.7819067533957345E-3</v>
      </c>
      <c r="HI72" s="2">
        <f t="shared" si="32"/>
        <v>1.0077373966690506E-2</v>
      </c>
      <c r="HJ72" s="3">
        <f t="shared" si="33"/>
        <v>211.67022618646004</v>
      </c>
      <c r="HK72" t="str">
        <f t="shared" si="34"/>
        <v>FTNT</v>
      </c>
    </row>
    <row r="73" spans="1:219" hidden="1" x14ac:dyDescent="0.3">
      <c r="A73">
        <v>64</v>
      </c>
      <c r="B73" t="s">
        <v>493</v>
      </c>
      <c r="C73">
        <v>9</v>
      </c>
      <c r="D73">
        <v>0</v>
      </c>
      <c r="E73">
        <v>6</v>
      </c>
      <c r="F73">
        <v>0</v>
      </c>
      <c r="G73" t="s">
        <v>218</v>
      </c>
      <c r="H73" t="s">
        <v>218</v>
      </c>
      <c r="I73">
        <v>6</v>
      </c>
      <c r="J73">
        <v>0</v>
      </c>
      <c r="K73" t="s">
        <v>218</v>
      </c>
      <c r="L73" t="s">
        <v>218</v>
      </c>
      <c r="M73">
        <v>107</v>
      </c>
      <c r="N73">
        <v>24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33</v>
      </c>
      <c r="W73">
        <v>12</v>
      </c>
      <c r="X73">
        <v>15</v>
      </c>
      <c r="Y73">
        <v>18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0</v>
      </c>
      <c r="AG73">
        <v>9</v>
      </c>
      <c r="AH73">
        <v>0</v>
      </c>
      <c r="AI73">
        <v>1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359</v>
      </c>
      <c r="AV73">
        <v>104.9199981689453</v>
      </c>
      <c r="AW73">
        <v>106</v>
      </c>
      <c r="AX73">
        <v>107.2900009155273</v>
      </c>
      <c r="AY73">
        <v>103.73000335693359</v>
      </c>
      <c r="AZ73">
        <v>104.98000335693359</v>
      </c>
      <c r="BA73" s="2">
        <f t="shared" si="17"/>
        <v>1.0188696519384033E-2</v>
      </c>
      <c r="BB73" s="2">
        <f t="shared" si="18"/>
        <v>1.2023496174102588E-2</v>
      </c>
      <c r="BC73" s="2">
        <f t="shared" si="19"/>
        <v>2.1415062670437801E-2</v>
      </c>
      <c r="BD73" s="2">
        <f t="shared" si="20"/>
        <v>1.1907029529709345E-2</v>
      </c>
      <c r="BE73">
        <v>7</v>
      </c>
      <c r="BF73">
        <v>2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3</v>
      </c>
      <c r="BO73">
        <v>2</v>
      </c>
      <c r="BP73">
        <v>2</v>
      </c>
      <c r="BQ73">
        <v>3</v>
      </c>
      <c r="BR73">
        <v>184</v>
      </c>
      <c r="BS73">
        <v>1</v>
      </c>
      <c r="BT73">
        <v>0</v>
      </c>
      <c r="BU73">
        <v>0</v>
      </c>
      <c r="BV73">
        <v>0</v>
      </c>
      <c r="BW73">
        <v>3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10</v>
      </c>
      <c r="CF73">
        <v>3</v>
      </c>
      <c r="CG73">
        <v>0</v>
      </c>
      <c r="CH73">
        <v>0</v>
      </c>
      <c r="CI73">
        <v>2</v>
      </c>
      <c r="CJ73">
        <v>1</v>
      </c>
      <c r="CK73">
        <v>1</v>
      </c>
      <c r="CL73">
        <v>1</v>
      </c>
      <c r="CM73" t="s">
        <v>343</v>
      </c>
      <c r="CN73">
        <v>104.98000335693359</v>
      </c>
      <c r="CO73">
        <v>106</v>
      </c>
      <c r="CP73">
        <v>108.3199996948242</v>
      </c>
      <c r="CQ73">
        <v>105.3399963378906</v>
      </c>
      <c r="CR73">
        <v>107.73000335693359</v>
      </c>
      <c r="CS73" s="2">
        <f t="shared" si="21"/>
        <v>9.6226098402490967E-3</v>
      </c>
      <c r="CT73" s="2">
        <f t="shared" si="22"/>
        <v>2.1418017922456234E-2</v>
      </c>
      <c r="CU73" s="2">
        <f t="shared" si="23"/>
        <v>6.2264496425414873E-3</v>
      </c>
      <c r="CV73" s="2">
        <f t="shared" si="24"/>
        <v>2.2185156823251617E-2</v>
      </c>
      <c r="CW73">
        <v>35</v>
      </c>
      <c r="CX73">
        <v>21</v>
      </c>
      <c r="CY73">
        <v>37</v>
      </c>
      <c r="CZ73">
        <v>78</v>
      </c>
      <c r="DA73">
        <v>10</v>
      </c>
      <c r="DB73">
        <v>0</v>
      </c>
      <c r="DC73">
        <v>0</v>
      </c>
      <c r="DD73">
        <v>0</v>
      </c>
      <c r="DE73">
        <v>0</v>
      </c>
      <c r="DF73">
        <v>13</v>
      </c>
      <c r="DG73">
        <v>2</v>
      </c>
      <c r="DH73">
        <v>4</v>
      </c>
      <c r="DI73">
        <v>7</v>
      </c>
      <c r="DJ73">
        <v>2</v>
      </c>
      <c r="DK73">
        <v>1</v>
      </c>
      <c r="DL73">
        <v>28</v>
      </c>
      <c r="DM73">
        <v>1</v>
      </c>
      <c r="DN73">
        <v>28</v>
      </c>
      <c r="DO73">
        <v>1</v>
      </c>
      <c r="DP73">
        <v>0</v>
      </c>
      <c r="DQ73">
        <v>2</v>
      </c>
      <c r="DR73">
        <v>2</v>
      </c>
      <c r="DS73">
        <v>1</v>
      </c>
      <c r="DT73">
        <v>0</v>
      </c>
      <c r="DU73">
        <v>2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 t="s">
        <v>494</v>
      </c>
      <c r="EF73">
        <v>107.73000335693359</v>
      </c>
      <c r="EG73">
        <v>107.19000244140619</v>
      </c>
      <c r="EH73">
        <v>109.38999938964839</v>
      </c>
      <c r="EI73">
        <v>106.80999755859381</v>
      </c>
      <c r="EJ73">
        <v>108.6999969482422</v>
      </c>
      <c r="EK73" s="2">
        <f t="shared" si="25"/>
        <v>-5.0377918017361356E-3</v>
      </c>
      <c r="EL73" s="2">
        <f t="shared" si="26"/>
        <v>2.0111499776188757E-2</v>
      </c>
      <c r="EM73" s="2">
        <f t="shared" si="27"/>
        <v>3.5451522917924194E-3</v>
      </c>
      <c r="EN73" s="2">
        <f t="shared" si="28"/>
        <v>1.7387299380958843E-2</v>
      </c>
      <c r="EO73">
        <v>43</v>
      </c>
      <c r="EP73">
        <v>95</v>
      </c>
      <c r="EQ73">
        <v>35</v>
      </c>
      <c r="ER73">
        <v>15</v>
      </c>
      <c r="ES73">
        <v>3</v>
      </c>
      <c r="ET73">
        <v>0</v>
      </c>
      <c r="EU73">
        <v>0</v>
      </c>
      <c r="EV73">
        <v>0</v>
      </c>
      <c r="EW73">
        <v>0</v>
      </c>
      <c r="EX73">
        <v>8</v>
      </c>
      <c r="EY73">
        <v>2</v>
      </c>
      <c r="EZ73">
        <v>2</v>
      </c>
      <c r="FA73">
        <v>0</v>
      </c>
      <c r="FB73">
        <v>0</v>
      </c>
      <c r="FC73">
        <v>1</v>
      </c>
      <c r="FD73">
        <v>12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437</v>
      </c>
      <c r="FX73">
        <v>108.6999969482422</v>
      </c>
      <c r="FY73">
        <v>109</v>
      </c>
      <c r="FZ73">
        <v>109.8399963378906</v>
      </c>
      <c r="GA73">
        <v>108.0800018310547</v>
      </c>
      <c r="GB73">
        <v>109.0100021362305</v>
      </c>
      <c r="GC73">
        <v>513</v>
      </c>
      <c r="GD73">
        <v>321</v>
      </c>
      <c r="GE73">
        <v>372</v>
      </c>
      <c r="GF73">
        <v>40</v>
      </c>
      <c r="GG73">
        <v>0</v>
      </c>
      <c r="GH73">
        <v>106</v>
      </c>
      <c r="GI73">
        <v>0</v>
      </c>
      <c r="GJ73">
        <v>106</v>
      </c>
      <c r="GK73">
        <v>28</v>
      </c>
      <c r="GL73">
        <v>195</v>
      </c>
      <c r="GM73">
        <v>28</v>
      </c>
      <c r="GN73">
        <v>2</v>
      </c>
      <c r="GO73">
        <v>5</v>
      </c>
      <c r="GP73">
        <v>2</v>
      </c>
      <c r="GQ73">
        <v>2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2.5</v>
      </c>
      <c r="GX73" t="s">
        <v>218</v>
      </c>
      <c r="GY73">
        <v>902260</v>
      </c>
      <c r="GZ73">
        <v>962933</v>
      </c>
      <c r="HA73">
        <v>0.99</v>
      </c>
      <c r="HB73">
        <v>1.96</v>
      </c>
      <c r="HC73">
        <v>1.64</v>
      </c>
      <c r="HD73">
        <v>1.85</v>
      </c>
      <c r="HE73">
        <v>0.22120000000000001</v>
      </c>
      <c r="HF73" s="2">
        <f t="shared" si="29"/>
        <v>2.7523215757596642E-3</v>
      </c>
      <c r="HG73" s="2">
        <f t="shared" si="30"/>
        <v>7.6474541687583386E-3</v>
      </c>
      <c r="HH73" s="2">
        <f t="shared" si="31"/>
        <v>8.4403501738100628E-3</v>
      </c>
      <c r="HI73" s="2">
        <f t="shared" si="32"/>
        <v>8.531330033491491E-3</v>
      </c>
      <c r="HJ73" s="3">
        <f t="shared" si="33"/>
        <v>109.83357250439465</v>
      </c>
      <c r="HK73" t="str">
        <f t="shared" si="34"/>
        <v>FBHS</v>
      </c>
    </row>
    <row r="74" spans="1:219" hidden="1" x14ac:dyDescent="0.3">
      <c r="A74">
        <v>65</v>
      </c>
      <c r="B74" t="s">
        <v>495</v>
      </c>
      <c r="C74">
        <v>9</v>
      </c>
      <c r="D74">
        <v>0</v>
      </c>
      <c r="E74">
        <v>6</v>
      </c>
      <c r="F74">
        <v>0</v>
      </c>
      <c r="G74" t="s">
        <v>218</v>
      </c>
      <c r="H74" t="s">
        <v>218</v>
      </c>
      <c r="I74">
        <v>6</v>
      </c>
      <c r="J74">
        <v>0</v>
      </c>
      <c r="K74" t="s">
        <v>218</v>
      </c>
      <c r="L74" t="s">
        <v>218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6</v>
      </c>
      <c r="X74">
        <v>18</v>
      </c>
      <c r="Y74">
        <v>12</v>
      </c>
      <c r="Z74">
        <v>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 t="s">
        <v>433</v>
      </c>
      <c r="AV74">
        <v>97.940002441406236</v>
      </c>
      <c r="AW74">
        <v>97.080001831054673</v>
      </c>
      <c r="AX74">
        <v>98.029998779296875</v>
      </c>
      <c r="AY74">
        <v>96.199996948242202</v>
      </c>
      <c r="AZ74">
        <v>97.709999084472656</v>
      </c>
      <c r="BA74" s="2">
        <f t="shared" ref="BA74:BA137" si="35">100%-(AV74/AW74)</f>
        <v>-8.8586793791805007E-3</v>
      </c>
      <c r="BB74" s="2">
        <f t="shared" ref="BB74:BB137" si="36">100%-(AW74/AX74)</f>
        <v>9.6908799354471498E-3</v>
      </c>
      <c r="BC74" s="2">
        <f t="shared" ref="BC74:BC137" si="37">100%-(AY74/AW74)</f>
        <v>9.0647390421759733E-3</v>
      </c>
      <c r="BD74" s="2">
        <f t="shared" ref="BD74:BD137" si="38">100%-(AY74/AZ74)</f>
        <v>1.5453916184412386E-2</v>
      </c>
      <c r="BE74">
        <v>89</v>
      </c>
      <c r="BF74">
        <v>34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t="s">
        <v>496</v>
      </c>
      <c r="CN74">
        <v>97.709999084472656</v>
      </c>
      <c r="CO74">
        <v>98.5</v>
      </c>
      <c r="CP74">
        <v>98.809997558593764</v>
      </c>
      <c r="CQ74">
        <v>96.800003051757798</v>
      </c>
      <c r="CR74">
        <v>98.169998168945327</v>
      </c>
      <c r="CS74" s="2">
        <f t="shared" ref="CS74:CS137" si="39">100%-(CN74/CO74)</f>
        <v>8.020313863221773E-3</v>
      </c>
      <c r="CT74" s="2">
        <f t="shared" ref="CT74:CT137" si="40">100%-(CO74/CP74)</f>
        <v>3.1373096473353845E-3</v>
      </c>
      <c r="CU74" s="2">
        <f t="shared" ref="CU74:CU137" si="41">100%-(CQ74/CO74)</f>
        <v>1.7258852266418323E-2</v>
      </c>
      <c r="CV74" s="2">
        <f t="shared" ref="CV74:CV137" si="42">100%-(CQ74/CR74)</f>
        <v>1.3955334040343326E-2</v>
      </c>
      <c r="CW74">
        <v>14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16</v>
      </c>
      <c r="DG74">
        <v>19</v>
      </c>
      <c r="DH74">
        <v>13</v>
      </c>
      <c r="DI74">
        <v>5</v>
      </c>
      <c r="DJ74">
        <v>52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</v>
      </c>
      <c r="DX74">
        <v>0</v>
      </c>
      <c r="DY74">
        <v>24</v>
      </c>
      <c r="DZ74">
        <v>0</v>
      </c>
      <c r="EA74">
        <v>1</v>
      </c>
      <c r="EB74">
        <v>0</v>
      </c>
      <c r="EC74">
        <v>1</v>
      </c>
      <c r="ED74">
        <v>0</v>
      </c>
      <c r="EE74" t="s">
        <v>497</v>
      </c>
      <c r="EF74">
        <v>98.169998168945327</v>
      </c>
      <c r="EG74">
        <v>97.739997863769517</v>
      </c>
      <c r="EH74">
        <v>99.459999084472656</v>
      </c>
      <c r="EI74">
        <v>96.260002136230483</v>
      </c>
      <c r="EJ74">
        <v>99.199996948242202</v>
      </c>
      <c r="EK74" s="2">
        <f t="shared" ref="EK74:EK137" si="43">100%-(EF74/EG74)</f>
        <v>-4.3994302698384669E-3</v>
      </c>
      <c r="EL74" s="2">
        <f t="shared" ref="EL74:EL137" si="44">100%-(EG74/EH74)</f>
        <v>1.7293396707578124E-2</v>
      </c>
      <c r="EM74" s="2">
        <f t="shared" ref="EM74:EM137" si="45">100%-(EI74/EG74)</f>
        <v>1.5142170655680354E-2</v>
      </c>
      <c r="EN74" s="2">
        <f t="shared" ref="EN74:EN137" si="46">100%-(EI74/EJ74)</f>
        <v>2.9637045387669425E-2</v>
      </c>
      <c r="EO74">
        <v>20</v>
      </c>
      <c r="EP74">
        <v>30</v>
      </c>
      <c r="EQ74">
        <v>16</v>
      </c>
      <c r="ER74">
        <v>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19</v>
      </c>
      <c r="EY74">
        <v>4</v>
      </c>
      <c r="EZ74">
        <v>8</v>
      </c>
      <c r="FA74">
        <v>5</v>
      </c>
      <c r="FB74">
        <v>18</v>
      </c>
      <c r="FC74">
        <v>1</v>
      </c>
      <c r="FD74">
        <v>54</v>
      </c>
      <c r="FE74">
        <v>0</v>
      </c>
      <c r="FF74">
        <v>0</v>
      </c>
      <c r="FG74">
        <v>1</v>
      </c>
      <c r="FH74">
        <v>0</v>
      </c>
      <c r="FI74">
        <v>18</v>
      </c>
      <c r="FJ74">
        <v>18</v>
      </c>
      <c r="FK74">
        <v>1</v>
      </c>
      <c r="FL74">
        <v>0</v>
      </c>
      <c r="FM74">
        <v>2</v>
      </c>
      <c r="FN74">
        <v>1</v>
      </c>
      <c r="FO74">
        <v>2</v>
      </c>
      <c r="FP74">
        <v>1</v>
      </c>
      <c r="FQ74">
        <v>8</v>
      </c>
      <c r="FR74">
        <v>8</v>
      </c>
      <c r="FS74">
        <v>1</v>
      </c>
      <c r="FT74">
        <v>1</v>
      </c>
      <c r="FU74">
        <v>1</v>
      </c>
      <c r="FV74">
        <v>1</v>
      </c>
      <c r="FW74" t="s">
        <v>498</v>
      </c>
      <c r="FX74">
        <v>99.199996948242202</v>
      </c>
      <c r="FY74">
        <v>99.330001831054688</v>
      </c>
      <c r="FZ74">
        <v>100.9899978637695</v>
      </c>
      <c r="GA74">
        <v>99.330001831054688</v>
      </c>
      <c r="GB74">
        <v>100.23000335693359</v>
      </c>
      <c r="GC74">
        <v>211</v>
      </c>
      <c r="GD74">
        <v>253</v>
      </c>
      <c r="GE74">
        <v>87</v>
      </c>
      <c r="GF74">
        <v>159</v>
      </c>
      <c r="GG74">
        <v>0</v>
      </c>
      <c r="GH74">
        <v>7</v>
      </c>
      <c r="GI74">
        <v>0</v>
      </c>
      <c r="GJ74">
        <v>7</v>
      </c>
      <c r="GK74">
        <v>0</v>
      </c>
      <c r="GL74">
        <v>125</v>
      </c>
      <c r="GM74">
        <v>0</v>
      </c>
      <c r="GN74">
        <v>70</v>
      </c>
      <c r="GO74">
        <v>3</v>
      </c>
      <c r="GP74">
        <v>2</v>
      </c>
      <c r="GQ74">
        <v>1</v>
      </c>
      <c r="GR74">
        <v>1</v>
      </c>
      <c r="GS74">
        <v>2</v>
      </c>
      <c r="GT74">
        <v>2</v>
      </c>
      <c r="GU74">
        <v>1</v>
      </c>
      <c r="GV74">
        <v>1</v>
      </c>
      <c r="GW74">
        <v>2.2000000000000002</v>
      </c>
      <c r="GX74" t="s">
        <v>218</v>
      </c>
      <c r="GY74">
        <v>177543</v>
      </c>
      <c r="GZ74">
        <v>144933</v>
      </c>
      <c r="HA74">
        <v>5.8410000000000002</v>
      </c>
      <c r="HB74">
        <v>5.8810000000000002</v>
      </c>
      <c r="HC74">
        <v>1.95</v>
      </c>
      <c r="HD74">
        <v>17.71</v>
      </c>
      <c r="HE74">
        <v>0.49359999999999998</v>
      </c>
      <c r="HF74" s="2">
        <f t="shared" ref="HF74:HF137" si="47">100%-(FX74/FY74)</f>
        <v>1.308817883982405E-3</v>
      </c>
      <c r="HG74" s="2">
        <f t="shared" ref="HG74:HG137" si="48">100%-(FY74/FZ74)</f>
        <v>1.6437232080686481E-2</v>
      </c>
      <c r="HH74" s="2">
        <f t="shared" ref="HH74:HH137" si="49">100%-(GA74/FY74)</f>
        <v>0</v>
      </c>
      <c r="HI74" s="2">
        <f t="shared" ref="HI74:HI137" si="50">100%-(GA74/GB74)</f>
        <v>8.979362423783166E-3</v>
      </c>
      <c r="HJ74" s="3">
        <f t="shared" ref="HJ74:HJ137" si="51">(FY74*HG74)+FY74</f>
        <v>100.96271212372675</v>
      </c>
      <c r="HK74" t="str">
        <f t="shared" ref="HK74:HK137" si="52">B74</f>
        <v>GATX</v>
      </c>
    </row>
    <row r="75" spans="1:219" x14ac:dyDescent="0.3">
      <c r="A75">
        <v>66</v>
      </c>
      <c r="B75" t="s">
        <v>499</v>
      </c>
      <c r="C75">
        <v>9</v>
      </c>
      <c r="D75">
        <v>0</v>
      </c>
      <c r="E75">
        <v>6</v>
      </c>
      <c r="F75">
        <v>0</v>
      </c>
      <c r="G75" t="s">
        <v>218</v>
      </c>
      <c r="H75" t="s">
        <v>218</v>
      </c>
      <c r="I75">
        <v>6</v>
      </c>
      <c r="J75">
        <v>0</v>
      </c>
      <c r="K75" t="s">
        <v>218</v>
      </c>
      <c r="L75" t="s">
        <v>218</v>
      </c>
      <c r="M75">
        <v>2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2</v>
      </c>
      <c r="W75">
        <v>0</v>
      </c>
      <c r="X75">
        <v>1</v>
      </c>
      <c r="Y75">
        <v>1</v>
      </c>
      <c r="Z75">
        <v>72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5</v>
      </c>
      <c r="AN75">
        <v>2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 t="s">
        <v>500</v>
      </c>
      <c r="AV75">
        <v>51.430000305175781</v>
      </c>
      <c r="AW75">
        <v>50.740001678466797</v>
      </c>
      <c r="AX75">
        <v>51.990001678466797</v>
      </c>
      <c r="AY75">
        <v>49.580001831054688</v>
      </c>
      <c r="AZ75">
        <v>50</v>
      </c>
      <c r="BA75" s="2">
        <f t="shared" si="35"/>
        <v>-1.3598711152621235E-2</v>
      </c>
      <c r="BB75" s="2">
        <f t="shared" si="36"/>
        <v>2.4043084432477047E-2</v>
      </c>
      <c r="BC75" s="2">
        <f t="shared" si="37"/>
        <v>2.2861643851785574E-2</v>
      </c>
      <c r="BD75" s="2">
        <f t="shared" si="38"/>
        <v>8.39996337890625E-3</v>
      </c>
      <c r="BE75">
        <v>11</v>
      </c>
      <c r="BF75">
        <v>1</v>
      </c>
      <c r="BG75">
        <v>2</v>
      </c>
      <c r="BH75">
        <v>2</v>
      </c>
      <c r="BI75">
        <v>1</v>
      </c>
      <c r="BJ75">
        <v>2</v>
      </c>
      <c r="BK75">
        <v>5</v>
      </c>
      <c r="BL75">
        <v>1</v>
      </c>
      <c r="BM75">
        <v>1</v>
      </c>
      <c r="BN75">
        <v>3</v>
      </c>
      <c r="BO75">
        <v>1</v>
      </c>
      <c r="BP75">
        <v>3</v>
      </c>
      <c r="BQ75">
        <v>3</v>
      </c>
      <c r="BR75">
        <v>61</v>
      </c>
      <c r="BS75">
        <v>1</v>
      </c>
      <c r="BT75">
        <v>14</v>
      </c>
      <c r="BU75">
        <v>0</v>
      </c>
      <c r="BV75">
        <v>0</v>
      </c>
      <c r="BW75">
        <v>6</v>
      </c>
      <c r="BX75">
        <v>5</v>
      </c>
      <c r="BY75">
        <v>12</v>
      </c>
      <c r="BZ75">
        <v>12</v>
      </c>
      <c r="CA75">
        <v>2</v>
      </c>
      <c r="CB75">
        <v>2</v>
      </c>
      <c r="CC75">
        <v>1</v>
      </c>
      <c r="CD75">
        <v>1</v>
      </c>
      <c r="CE75">
        <v>19</v>
      </c>
      <c r="CF75">
        <v>7</v>
      </c>
      <c r="CG75">
        <v>9</v>
      </c>
      <c r="CH75">
        <v>9</v>
      </c>
      <c r="CI75">
        <v>3</v>
      </c>
      <c r="CJ75">
        <v>2</v>
      </c>
      <c r="CK75">
        <v>2</v>
      </c>
      <c r="CL75">
        <v>1</v>
      </c>
      <c r="CM75" t="s">
        <v>501</v>
      </c>
      <c r="CN75">
        <v>50</v>
      </c>
      <c r="CO75">
        <v>51</v>
      </c>
      <c r="CP75">
        <v>53.150001525878913</v>
      </c>
      <c r="CQ75">
        <v>50.189998626708977</v>
      </c>
      <c r="CR75">
        <v>52.919998168945313</v>
      </c>
      <c r="CS75" s="2">
        <f t="shared" si="39"/>
        <v>1.9607843137254943E-2</v>
      </c>
      <c r="CT75" s="2">
        <f t="shared" si="40"/>
        <v>4.0451579758319811E-2</v>
      </c>
      <c r="CU75" s="2">
        <f t="shared" si="41"/>
        <v>1.5882379868451424E-2</v>
      </c>
      <c r="CV75" s="2">
        <f t="shared" si="42"/>
        <v>5.1587294722137078E-2</v>
      </c>
      <c r="CW75">
        <v>7</v>
      </c>
      <c r="CX75">
        <v>7</v>
      </c>
      <c r="CY75">
        <v>3</v>
      </c>
      <c r="CZ75">
        <v>2</v>
      </c>
      <c r="DA75">
        <v>76</v>
      </c>
      <c r="DB75">
        <v>2</v>
      </c>
      <c r="DC75">
        <v>2</v>
      </c>
      <c r="DD75">
        <v>0</v>
      </c>
      <c r="DE75">
        <v>0</v>
      </c>
      <c r="DF75">
        <v>3</v>
      </c>
      <c r="DG75">
        <v>1</v>
      </c>
      <c r="DH75">
        <v>2</v>
      </c>
      <c r="DI75">
        <v>1</v>
      </c>
      <c r="DJ75">
        <v>18</v>
      </c>
      <c r="DK75">
        <v>2</v>
      </c>
      <c r="DL75">
        <v>25</v>
      </c>
      <c r="DM75">
        <v>1</v>
      </c>
      <c r="DN75">
        <v>25</v>
      </c>
      <c r="DO75">
        <v>6</v>
      </c>
      <c r="DP75">
        <v>2</v>
      </c>
      <c r="DQ75">
        <v>18</v>
      </c>
      <c r="DR75">
        <v>18</v>
      </c>
      <c r="DS75">
        <v>3</v>
      </c>
      <c r="DT75">
        <v>2</v>
      </c>
      <c r="DU75">
        <v>3</v>
      </c>
      <c r="DV75">
        <v>2</v>
      </c>
      <c r="DW75">
        <v>14</v>
      </c>
      <c r="DX75">
        <v>6</v>
      </c>
      <c r="DY75">
        <v>11</v>
      </c>
      <c r="DZ75">
        <v>11</v>
      </c>
      <c r="EA75">
        <v>2</v>
      </c>
      <c r="EB75">
        <v>2</v>
      </c>
      <c r="EC75">
        <v>2</v>
      </c>
      <c r="ED75">
        <v>2</v>
      </c>
      <c r="EE75" t="s">
        <v>502</v>
      </c>
      <c r="EF75">
        <v>52.919998168945313</v>
      </c>
      <c r="EG75">
        <v>52.159999847412109</v>
      </c>
      <c r="EH75">
        <v>53.509998321533203</v>
      </c>
      <c r="EI75">
        <v>50.569999694824219</v>
      </c>
      <c r="EJ75">
        <v>52.060001373291023</v>
      </c>
      <c r="EK75" s="2">
        <f t="shared" si="43"/>
        <v>-1.4570520010668941E-2</v>
      </c>
      <c r="EL75" s="2">
        <f t="shared" si="44"/>
        <v>2.5228901447710061E-2</v>
      </c>
      <c r="EM75" s="2">
        <f t="shared" si="45"/>
        <v>3.0483131848911937E-2</v>
      </c>
      <c r="EN75" s="2">
        <f t="shared" si="46"/>
        <v>2.8620853614330422E-2</v>
      </c>
      <c r="EO75">
        <v>24</v>
      </c>
      <c r="EP75">
        <v>7</v>
      </c>
      <c r="EQ75">
        <v>0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11</v>
      </c>
      <c r="EY75">
        <v>5</v>
      </c>
      <c r="EZ75">
        <v>10</v>
      </c>
      <c r="FA75">
        <v>1</v>
      </c>
      <c r="FB75">
        <v>45</v>
      </c>
      <c r="FC75">
        <v>0</v>
      </c>
      <c r="FD75">
        <v>0</v>
      </c>
      <c r="FE75">
        <v>0</v>
      </c>
      <c r="FF75">
        <v>0</v>
      </c>
      <c r="FG75">
        <v>8</v>
      </c>
      <c r="FH75">
        <v>1</v>
      </c>
      <c r="FI75">
        <v>21</v>
      </c>
      <c r="FJ75">
        <v>0</v>
      </c>
      <c r="FK75">
        <v>3</v>
      </c>
      <c r="FL75">
        <v>1</v>
      </c>
      <c r="FM75">
        <v>2</v>
      </c>
      <c r="FN75">
        <v>0</v>
      </c>
      <c r="FO75">
        <v>30</v>
      </c>
      <c r="FP75">
        <v>8</v>
      </c>
      <c r="FQ75">
        <v>28</v>
      </c>
      <c r="FR75">
        <v>18</v>
      </c>
      <c r="FS75">
        <v>3</v>
      </c>
      <c r="FT75">
        <v>3</v>
      </c>
      <c r="FU75">
        <v>3</v>
      </c>
      <c r="FV75">
        <v>2</v>
      </c>
      <c r="FW75" t="s">
        <v>311</v>
      </c>
      <c r="FX75">
        <v>52.060001373291023</v>
      </c>
      <c r="FY75">
        <v>52.389999389648438</v>
      </c>
      <c r="FZ75">
        <v>53.259998321533203</v>
      </c>
      <c r="GA75">
        <v>51.610000610351563</v>
      </c>
      <c r="GB75">
        <v>52.349998474121087</v>
      </c>
      <c r="GC75">
        <v>148</v>
      </c>
      <c r="GD75">
        <v>244</v>
      </c>
      <c r="GE75">
        <v>127</v>
      </c>
      <c r="GF75">
        <v>97</v>
      </c>
      <c r="GG75">
        <v>2</v>
      </c>
      <c r="GH75">
        <v>82</v>
      </c>
      <c r="GI75">
        <v>1</v>
      </c>
      <c r="GJ75">
        <v>79</v>
      </c>
      <c r="GK75">
        <v>25</v>
      </c>
      <c r="GL75">
        <v>196</v>
      </c>
      <c r="GM75">
        <v>25</v>
      </c>
      <c r="GN75">
        <v>63</v>
      </c>
      <c r="GO75">
        <v>6</v>
      </c>
      <c r="GP75">
        <v>5</v>
      </c>
      <c r="GQ75">
        <v>3</v>
      </c>
      <c r="GR75">
        <v>2</v>
      </c>
      <c r="GS75">
        <v>7</v>
      </c>
      <c r="GT75">
        <v>5</v>
      </c>
      <c r="GU75">
        <v>5</v>
      </c>
      <c r="GV75">
        <v>4</v>
      </c>
      <c r="GW75">
        <v>2.2000000000000002</v>
      </c>
      <c r="GX75" t="s">
        <v>218</v>
      </c>
      <c r="GY75">
        <v>82953</v>
      </c>
      <c r="GZ75">
        <v>134783</v>
      </c>
      <c r="HA75">
        <v>0.88100000000000001</v>
      </c>
      <c r="HB75">
        <v>1.657</v>
      </c>
      <c r="HC75">
        <v>1.35</v>
      </c>
      <c r="HD75">
        <v>4.33</v>
      </c>
      <c r="HE75">
        <v>0</v>
      </c>
      <c r="HF75" s="2">
        <f t="shared" si="47"/>
        <v>6.2988742164905576E-3</v>
      </c>
      <c r="HG75" s="2">
        <f t="shared" si="48"/>
        <v>1.6334941030837768E-2</v>
      </c>
      <c r="HH75" s="2">
        <f t="shared" si="49"/>
        <v>1.4888314342126008E-2</v>
      </c>
      <c r="HI75" s="2">
        <f t="shared" si="50"/>
        <v>1.4135585202267764E-2</v>
      </c>
      <c r="HJ75" s="3">
        <f t="shared" si="51"/>
        <v>53.245786940283971</v>
      </c>
      <c r="HK75" t="str">
        <f t="shared" si="52"/>
        <v>GCO</v>
      </c>
    </row>
    <row r="76" spans="1:219" hidden="1" x14ac:dyDescent="0.3">
      <c r="A76">
        <v>67</v>
      </c>
      <c r="B76" t="s">
        <v>503</v>
      </c>
      <c r="C76">
        <v>9</v>
      </c>
      <c r="D76">
        <v>0</v>
      </c>
      <c r="E76">
        <v>6</v>
      </c>
      <c r="F76">
        <v>0</v>
      </c>
      <c r="G76" t="s">
        <v>218</v>
      </c>
      <c r="H76" t="s">
        <v>218</v>
      </c>
      <c r="I76">
        <v>6</v>
      </c>
      <c r="J76">
        <v>0</v>
      </c>
      <c r="K76" t="s">
        <v>218</v>
      </c>
      <c r="L76" t="s">
        <v>218</v>
      </c>
      <c r="M76">
        <v>101</v>
      </c>
      <c r="N76">
        <v>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36</v>
      </c>
      <c r="W76">
        <v>3</v>
      </c>
      <c r="X76">
        <v>6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328</v>
      </c>
      <c r="AV76">
        <v>77.760002136230469</v>
      </c>
      <c r="AW76">
        <v>77.199996948242188</v>
      </c>
      <c r="AX76">
        <v>77.830001831054688</v>
      </c>
      <c r="AY76">
        <v>76.449996948242188</v>
      </c>
      <c r="AZ76">
        <v>76.800003051757813</v>
      </c>
      <c r="BA76" s="2">
        <f t="shared" si="35"/>
        <v>-7.2539534990361254E-3</v>
      </c>
      <c r="BB76" s="2">
        <f t="shared" si="36"/>
        <v>8.0946276241911086E-3</v>
      </c>
      <c r="BC76" s="2">
        <f t="shared" si="37"/>
        <v>9.7150262907760299E-3</v>
      </c>
      <c r="BD76" s="2">
        <f t="shared" si="38"/>
        <v>4.5573709584326716E-3</v>
      </c>
      <c r="BE76">
        <v>92</v>
      </c>
      <c r="BF76">
        <v>33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</v>
      </c>
      <c r="BO76">
        <v>26</v>
      </c>
      <c r="BP76">
        <v>19</v>
      </c>
      <c r="BQ76">
        <v>10</v>
      </c>
      <c r="BR76">
        <v>10</v>
      </c>
      <c r="BS76">
        <v>0</v>
      </c>
      <c r="BT76">
        <v>0</v>
      </c>
      <c r="BU76">
        <v>0</v>
      </c>
      <c r="BV76">
        <v>0</v>
      </c>
      <c r="BW76">
        <v>34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504</v>
      </c>
      <c r="CN76">
        <v>76.800003051757813</v>
      </c>
      <c r="CO76">
        <v>77.379997253417969</v>
      </c>
      <c r="CP76">
        <v>77.599998474121094</v>
      </c>
      <c r="CQ76">
        <v>76.449996948242188</v>
      </c>
      <c r="CR76">
        <v>76.489997863769531</v>
      </c>
      <c r="CS76" s="2">
        <f t="shared" si="39"/>
        <v>7.4954022001407772E-3</v>
      </c>
      <c r="CT76" s="2">
        <f t="shared" si="40"/>
        <v>2.8350673328491061E-3</v>
      </c>
      <c r="CU76" s="2">
        <f t="shared" si="41"/>
        <v>1.2018613830264813E-2</v>
      </c>
      <c r="CV76" s="2">
        <f t="shared" si="42"/>
        <v>5.2295615955677555E-4</v>
      </c>
      <c r="CW76">
        <v>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24</v>
      </c>
      <c r="DG76">
        <v>20</v>
      </c>
      <c r="DH76">
        <v>30</v>
      </c>
      <c r="DI76">
        <v>37</v>
      </c>
      <c r="DJ76">
        <v>76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9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 t="s">
        <v>505</v>
      </c>
      <c r="EF76">
        <v>76.489997863769531</v>
      </c>
      <c r="EG76">
        <v>76.209999084472656</v>
      </c>
      <c r="EH76">
        <v>77.800003051757813</v>
      </c>
      <c r="EI76">
        <v>76.169998168945313</v>
      </c>
      <c r="EJ76">
        <v>77.629997253417969</v>
      </c>
      <c r="EK76" s="2">
        <f t="shared" si="43"/>
        <v>-3.6740425490167095E-3</v>
      </c>
      <c r="EL76" s="2">
        <f t="shared" si="44"/>
        <v>2.0437068186583196E-2</v>
      </c>
      <c r="EM76" s="2">
        <f t="shared" si="45"/>
        <v>5.2487752273822075E-4</v>
      </c>
      <c r="EN76" s="2">
        <f t="shared" si="46"/>
        <v>1.8807151051501214E-2</v>
      </c>
      <c r="EO76">
        <v>14</v>
      </c>
      <c r="EP76">
        <v>5</v>
      </c>
      <c r="EQ76">
        <v>41</v>
      </c>
      <c r="ER76">
        <v>108</v>
      </c>
      <c r="ES76">
        <v>23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 t="s">
        <v>506</v>
      </c>
      <c r="FX76">
        <v>77.629997253417969</v>
      </c>
      <c r="FY76">
        <v>77.980003356933594</v>
      </c>
      <c r="FZ76">
        <v>77.980003356933594</v>
      </c>
      <c r="GA76">
        <v>77.199996948242188</v>
      </c>
      <c r="GB76">
        <v>77.55999755859375</v>
      </c>
      <c r="GC76">
        <v>478</v>
      </c>
      <c r="GD76">
        <v>311</v>
      </c>
      <c r="GE76">
        <v>199</v>
      </c>
      <c r="GF76">
        <v>188</v>
      </c>
      <c r="GG76">
        <v>0</v>
      </c>
      <c r="GH76">
        <v>131</v>
      </c>
      <c r="GI76">
        <v>0</v>
      </c>
      <c r="GJ76">
        <v>131</v>
      </c>
      <c r="GK76">
        <v>1</v>
      </c>
      <c r="GL76">
        <v>86</v>
      </c>
      <c r="GM76">
        <v>1</v>
      </c>
      <c r="GN76">
        <v>76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2.5</v>
      </c>
      <c r="GX76" t="s">
        <v>218</v>
      </c>
      <c r="GY76">
        <v>710782</v>
      </c>
      <c r="GZ76">
        <v>576833</v>
      </c>
      <c r="HA76">
        <v>2.423</v>
      </c>
      <c r="HB76">
        <v>3.4849999999999999</v>
      </c>
      <c r="HC76">
        <v>3.02</v>
      </c>
      <c r="HD76">
        <v>1.89</v>
      </c>
      <c r="HE76">
        <v>0.3377</v>
      </c>
      <c r="HF76" s="2">
        <f t="shared" si="47"/>
        <v>4.4884084181627815E-3</v>
      </c>
      <c r="HG76" s="2">
        <f t="shared" si="48"/>
        <v>0</v>
      </c>
      <c r="HH76" s="2">
        <f t="shared" si="49"/>
        <v>1.0002646513377567E-2</v>
      </c>
      <c r="HI76" s="2">
        <f t="shared" si="50"/>
        <v>4.6415758339806157E-3</v>
      </c>
      <c r="HJ76" s="3">
        <f t="shared" si="51"/>
        <v>77.980003356933594</v>
      </c>
      <c r="HK76" t="str">
        <f t="shared" si="52"/>
        <v>GGG</v>
      </c>
    </row>
    <row r="77" spans="1:219" hidden="1" x14ac:dyDescent="0.3">
      <c r="A77">
        <v>68</v>
      </c>
      <c r="B77" t="s">
        <v>507</v>
      </c>
      <c r="C77">
        <v>9</v>
      </c>
      <c r="D77">
        <v>0</v>
      </c>
      <c r="E77">
        <v>6</v>
      </c>
      <c r="F77">
        <v>0</v>
      </c>
      <c r="G77" t="s">
        <v>218</v>
      </c>
      <c r="H77" t="s">
        <v>218</v>
      </c>
      <c r="I77">
        <v>6</v>
      </c>
      <c r="J77">
        <v>0</v>
      </c>
      <c r="K77" t="s">
        <v>218</v>
      </c>
      <c r="L77" t="s">
        <v>218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2</v>
      </c>
      <c r="Y77">
        <v>6</v>
      </c>
      <c r="Z77">
        <v>153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</v>
      </c>
      <c r="AT77">
        <v>0</v>
      </c>
      <c r="AU77" t="s">
        <v>508</v>
      </c>
      <c r="AV77">
        <v>47.979999542236328</v>
      </c>
      <c r="AW77">
        <v>47.439998626708977</v>
      </c>
      <c r="AX77">
        <v>47.900001525878913</v>
      </c>
      <c r="AY77">
        <v>46.939998626708977</v>
      </c>
      <c r="AZ77">
        <v>47.240001678466797</v>
      </c>
      <c r="BA77" s="2">
        <f t="shared" si="35"/>
        <v>-1.1382818953610263E-2</v>
      </c>
      <c r="BB77" s="2">
        <f t="shared" si="36"/>
        <v>9.603400511822735E-3</v>
      </c>
      <c r="BC77" s="2">
        <f t="shared" si="37"/>
        <v>1.0539629310159726E-2</v>
      </c>
      <c r="BD77" s="2">
        <f t="shared" si="38"/>
        <v>6.3506147565309812E-3</v>
      </c>
      <c r="BE77">
        <v>88</v>
      </c>
      <c r="BF77">
        <v>23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</v>
      </c>
      <c r="BO77">
        <v>5</v>
      </c>
      <c r="BP77">
        <v>6</v>
      </c>
      <c r="BQ77">
        <v>2</v>
      </c>
      <c r="BR77">
        <v>22</v>
      </c>
      <c r="BS77">
        <v>0</v>
      </c>
      <c r="BT77">
        <v>0</v>
      </c>
      <c r="BU77">
        <v>0</v>
      </c>
      <c r="BV77">
        <v>0</v>
      </c>
      <c r="BW77">
        <v>23</v>
      </c>
      <c r="BX77">
        <v>0</v>
      </c>
      <c r="BY77">
        <v>14</v>
      </c>
      <c r="BZ77">
        <v>0</v>
      </c>
      <c r="CA77">
        <v>2</v>
      </c>
      <c r="CB77">
        <v>0</v>
      </c>
      <c r="CC77">
        <v>2</v>
      </c>
      <c r="CD77">
        <v>0</v>
      </c>
      <c r="CE77">
        <v>118</v>
      </c>
      <c r="CF77">
        <v>23</v>
      </c>
      <c r="CG77">
        <v>1</v>
      </c>
      <c r="CH77">
        <v>1</v>
      </c>
      <c r="CI77">
        <v>2</v>
      </c>
      <c r="CJ77">
        <v>2</v>
      </c>
      <c r="CK77">
        <v>1</v>
      </c>
      <c r="CL77">
        <v>1</v>
      </c>
      <c r="CM77" t="s">
        <v>509</v>
      </c>
      <c r="CN77">
        <v>47.240001678466797</v>
      </c>
      <c r="CO77">
        <v>49</v>
      </c>
      <c r="CP77">
        <v>49.619998931884773</v>
      </c>
      <c r="CQ77">
        <v>48.020000457763672</v>
      </c>
      <c r="CR77">
        <v>49.549999237060547</v>
      </c>
      <c r="CS77" s="2">
        <f t="shared" si="39"/>
        <v>3.5918333092514354E-2</v>
      </c>
      <c r="CT77" s="2">
        <f t="shared" si="40"/>
        <v>1.2494940452051795E-2</v>
      </c>
      <c r="CU77" s="2">
        <f t="shared" si="41"/>
        <v>1.999999065788427E-2</v>
      </c>
      <c r="CV77" s="2">
        <f t="shared" si="42"/>
        <v>3.0877876949643279E-2</v>
      </c>
      <c r="CW77">
        <v>27</v>
      </c>
      <c r="CX77">
        <v>40</v>
      </c>
      <c r="CY77">
        <v>15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27</v>
      </c>
      <c r="DG77">
        <v>9</v>
      </c>
      <c r="DH77">
        <v>6</v>
      </c>
      <c r="DI77">
        <v>6</v>
      </c>
      <c r="DJ77">
        <v>58</v>
      </c>
      <c r="DK77">
        <v>1</v>
      </c>
      <c r="DL77">
        <v>106</v>
      </c>
      <c r="DM77">
        <v>0</v>
      </c>
      <c r="DN77">
        <v>0</v>
      </c>
      <c r="DO77">
        <v>0</v>
      </c>
      <c r="DP77">
        <v>0</v>
      </c>
      <c r="DQ77">
        <v>58</v>
      </c>
      <c r="DR77">
        <v>58</v>
      </c>
      <c r="DS77">
        <v>0</v>
      </c>
      <c r="DT77">
        <v>0</v>
      </c>
      <c r="DU77">
        <v>1</v>
      </c>
      <c r="DV77">
        <v>1</v>
      </c>
      <c r="DW77">
        <v>11</v>
      </c>
      <c r="DX77">
        <v>0</v>
      </c>
      <c r="DY77">
        <v>33</v>
      </c>
      <c r="DZ77">
        <v>33</v>
      </c>
      <c r="EA77">
        <v>2</v>
      </c>
      <c r="EB77">
        <v>0</v>
      </c>
      <c r="EC77">
        <v>2</v>
      </c>
      <c r="ED77">
        <v>1</v>
      </c>
      <c r="EE77" t="s">
        <v>510</v>
      </c>
      <c r="EF77">
        <v>49.549999237060547</v>
      </c>
      <c r="EG77">
        <v>49.139999389648438</v>
      </c>
      <c r="EH77">
        <v>49.869998931884773</v>
      </c>
      <c r="EI77">
        <v>48.259998321533203</v>
      </c>
      <c r="EJ77">
        <v>49.439998626708977</v>
      </c>
      <c r="EK77" s="2">
        <f t="shared" si="43"/>
        <v>-8.3435053419735894E-3</v>
      </c>
      <c r="EL77" s="2">
        <f t="shared" si="44"/>
        <v>1.4638050087657062E-2</v>
      </c>
      <c r="EM77" s="2">
        <f t="shared" si="45"/>
        <v>1.7908039866614489E-2</v>
      </c>
      <c r="EN77" s="2">
        <f t="shared" si="46"/>
        <v>2.3867320751467469E-2</v>
      </c>
      <c r="EO77">
        <v>3</v>
      </c>
      <c r="EP77">
        <v>47</v>
      </c>
      <c r="EQ77">
        <v>65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</v>
      </c>
      <c r="EY77">
        <v>1</v>
      </c>
      <c r="EZ77">
        <v>5</v>
      </c>
      <c r="FA77">
        <v>3</v>
      </c>
      <c r="FB77">
        <v>60</v>
      </c>
      <c r="FC77">
        <v>1</v>
      </c>
      <c r="FD77">
        <v>73</v>
      </c>
      <c r="FE77">
        <v>0</v>
      </c>
      <c r="FF77">
        <v>0</v>
      </c>
      <c r="FG77">
        <v>0</v>
      </c>
      <c r="FH77">
        <v>0</v>
      </c>
      <c r="FI77">
        <v>60</v>
      </c>
      <c r="FJ77">
        <v>60</v>
      </c>
      <c r="FK77">
        <v>0</v>
      </c>
      <c r="FL77">
        <v>0</v>
      </c>
      <c r="FM77">
        <v>1</v>
      </c>
      <c r="FN77">
        <v>1</v>
      </c>
      <c r="FO77">
        <v>2</v>
      </c>
      <c r="FP77">
        <v>0</v>
      </c>
      <c r="FQ77">
        <v>40</v>
      </c>
      <c r="FR77">
        <v>40</v>
      </c>
      <c r="FS77">
        <v>1</v>
      </c>
      <c r="FT77">
        <v>0</v>
      </c>
      <c r="FU77">
        <v>1</v>
      </c>
      <c r="FV77">
        <v>1</v>
      </c>
      <c r="FW77" t="s">
        <v>511</v>
      </c>
      <c r="FX77">
        <v>49.439998626708977</v>
      </c>
      <c r="FY77">
        <v>49.450000762939453</v>
      </c>
      <c r="FZ77">
        <v>50.080001831054688</v>
      </c>
      <c r="GA77">
        <v>49.110000610351563</v>
      </c>
      <c r="GB77">
        <v>49.220001220703118</v>
      </c>
      <c r="GC77">
        <v>311</v>
      </c>
      <c r="GD77">
        <v>438</v>
      </c>
      <c r="GE77">
        <v>197</v>
      </c>
      <c r="GF77">
        <v>179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293</v>
      </c>
      <c r="GM77">
        <v>0</v>
      </c>
      <c r="GN77">
        <v>118</v>
      </c>
      <c r="GO77">
        <v>4</v>
      </c>
      <c r="GP77">
        <v>2</v>
      </c>
      <c r="GQ77">
        <v>2</v>
      </c>
      <c r="GR77">
        <v>2</v>
      </c>
      <c r="GS77">
        <v>5</v>
      </c>
      <c r="GT77">
        <v>3</v>
      </c>
      <c r="GU77">
        <v>3</v>
      </c>
      <c r="GV77">
        <v>2</v>
      </c>
      <c r="GW77">
        <v>2.8</v>
      </c>
      <c r="GX77" t="s">
        <v>234</v>
      </c>
      <c r="GY77">
        <v>304976</v>
      </c>
      <c r="GZ77">
        <v>402466</v>
      </c>
      <c r="HA77">
        <v>1.3260000000000001</v>
      </c>
      <c r="HB77">
        <v>2.319</v>
      </c>
      <c r="HC77">
        <v>35.85</v>
      </c>
      <c r="HD77">
        <v>9.66</v>
      </c>
      <c r="HE77">
        <v>4.5</v>
      </c>
      <c r="HF77" s="2">
        <f t="shared" si="47"/>
        <v>2.0226766584752198E-4</v>
      </c>
      <c r="HG77" s="2">
        <f t="shared" si="48"/>
        <v>1.2579893072698911E-2</v>
      </c>
      <c r="HH77" s="2">
        <f t="shared" si="49"/>
        <v>6.8756349310858944E-3</v>
      </c>
      <c r="HI77" s="2">
        <f t="shared" si="50"/>
        <v>2.2348762215245177E-3</v>
      </c>
      <c r="HJ77" s="3">
        <f t="shared" si="51"/>
        <v>50.072076484982112</v>
      </c>
      <c r="HK77" t="str">
        <f t="shared" si="52"/>
        <v>GBX</v>
      </c>
    </row>
    <row r="78" spans="1:219" hidden="1" x14ac:dyDescent="0.3">
      <c r="A78">
        <v>69</v>
      </c>
      <c r="B78" t="s">
        <v>512</v>
      </c>
      <c r="C78">
        <v>9</v>
      </c>
      <c r="D78">
        <v>0</v>
      </c>
      <c r="E78">
        <v>6</v>
      </c>
      <c r="F78">
        <v>0</v>
      </c>
      <c r="G78" t="s">
        <v>218</v>
      </c>
      <c r="H78" t="s">
        <v>218</v>
      </c>
      <c r="I78">
        <v>6</v>
      </c>
      <c r="J78">
        <v>0</v>
      </c>
      <c r="K78" t="s">
        <v>218</v>
      </c>
      <c r="L78" t="s">
        <v>218</v>
      </c>
      <c r="M78">
        <v>28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25</v>
      </c>
      <c r="W78">
        <v>19</v>
      </c>
      <c r="X78">
        <v>10</v>
      </c>
      <c r="Y78">
        <v>10</v>
      </c>
      <c r="Z78">
        <v>53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31</v>
      </c>
      <c r="AN78">
        <v>3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 t="s">
        <v>513</v>
      </c>
      <c r="AV78">
        <v>61.549999237060547</v>
      </c>
      <c r="AW78">
        <v>61.299999237060547</v>
      </c>
      <c r="AX78">
        <v>61.299999237060547</v>
      </c>
      <c r="AY78">
        <v>60.229999542236328</v>
      </c>
      <c r="AZ78">
        <v>60.509998321533203</v>
      </c>
      <c r="BA78" s="2">
        <f t="shared" si="35"/>
        <v>-4.0783034765334847E-3</v>
      </c>
      <c r="BB78" s="2">
        <f t="shared" si="36"/>
        <v>0</v>
      </c>
      <c r="BC78" s="2">
        <f t="shared" si="37"/>
        <v>1.7455133901165265E-2</v>
      </c>
      <c r="BD78" s="2">
        <f t="shared" si="38"/>
        <v>4.6273142796838806E-3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2</v>
      </c>
      <c r="BQ78">
        <v>0</v>
      </c>
      <c r="BR78">
        <v>144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 t="s">
        <v>514</v>
      </c>
      <c r="CN78">
        <v>60.509998321533203</v>
      </c>
      <c r="CO78">
        <v>61.180000305175781</v>
      </c>
      <c r="CP78">
        <v>63.400001525878913</v>
      </c>
      <c r="CQ78">
        <v>61.139999389648438</v>
      </c>
      <c r="CR78">
        <v>63.229999542236328</v>
      </c>
      <c r="CS78" s="2">
        <f t="shared" si="39"/>
        <v>1.0951323640086663E-2</v>
      </c>
      <c r="CT78" s="2">
        <f t="shared" si="40"/>
        <v>3.50157912819129E-2</v>
      </c>
      <c r="CU78" s="2">
        <f t="shared" si="41"/>
        <v>6.5382339535491329E-4</v>
      </c>
      <c r="CV78" s="2">
        <f t="shared" si="42"/>
        <v>3.3053932748992265E-2</v>
      </c>
      <c r="CW78">
        <v>13</v>
      </c>
      <c r="CX78">
        <v>7</v>
      </c>
      <c r="CY78">
        <v>9</v>
      </c>
      <c r="CZ78">
        <v>22</v>
      </c>
      <c r="DA78">
        <v>77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2</v>
      </c>
      <c r="DM78">
        <v>1</v>
      </c>
      <c r="DN78">
        <v>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 t="s">
        <v>515</v>
      </c>
      <c r="EF78">
        <v>63.229999542236328</v>
      </c>
      <c r="EG78">
        <v>63.020000457763672</v>
      </c>
      <c r="EH78">
        <v>64.290000915527344</v>
      </c>
      <c r="EI78">
        <v>63.020000457763672</v>
      </c>
      <c r="EJ78">
        <v>64.069999694824219</v>
      </c>
      <c r="EK78" s="2">
        <f t="shared" si="43"/>
        <v>-3.3322609163324302E-3</v>
      </c>
      <c r="EL78" s="2">
        <f t="shared" si="44"/>
        <v>1.9754245445296581E-2</v>
      </c>
      <c r="EM78" s="2">
        <f t="shared" si="45"/>
        <v>0</v>
      </c>
      <c r="EN78" s="2">
        <f t="shared" si="46"/>
        <v>1.6388313439392288E-2</v>
      </c>
      <c r="EO78">
        <v>2</v>
      </c>
      <c r="EP78">
        <v>18</v>
      </c>
      <c r="EQ78">
        <v>32</v>
      </c>
      <c r="ER78">
        <v>70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 t="s">
        <v>358</v>
      </c>
      <c r="FX78">
        <v>64.069999694824219</v>
      </c>
      <c r="FY78">
        <v>63.909999847412109</v>
      </c>
      <c r="FZ78">
        <v>64.639999389648438</v>
      </c>
      <c r="GA78">
        <v>63.909999847412109</v>
      </c>
      <c r="GB78">
        <v>64.360000610351563</v>
      </c>
      <c r="GC78">
        <v>282</v>
      </c>
      <c r="GD78">
        <v>266</v>
      </c>
      <c r="GE78">
        <v>251</v>
      </c>
      <c r="GF78">
        <v>2</v>
      </c>
      <c r="GG78">
        <v>0</v>
      </c>
      <c r="GH78">
        <v>170</v>
      </c>
      <c r="GI78">
        <v>0</v>
      </c>
      <c r="GJ78">
        <v>170</v>
      </c>
      <c r="GK78">
        <v>2</v>
      </c>
      <c r="GL78">
        <v>197</v>
      </c>
      <c r="GM78">
        <v>2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2.4</v>
      </c>
      <c r="GX78" t="s">
        <v>218</v>
      </c>
      <c r="GY78">
        <v>148160</v>
      </c>
      <c r="GZ78">
        <v>178700</v>
      </c>
      <c r="HA78">
        <v>0.79</v>
      </c>
      <c r="HB78">
        <v>1.359</v>
      </c>
      <c r="HC78">
        <v>1.56</v>
      </c>
      <c r="HD78">
        <v>5.63</v>
      </c>
      <c r="HE78">
        <v>1.0476000000000001</v>
      </c>
      <c r="HF78" s="2">
        <f t="shared" si="47"/>
        <v>-2.5035181942436591E-3</v>
      </c>
      <c r="HG78" s="2">
        <f t="shared" si="48"/>
        <v>1.1293309856578282E-2</v>
      </c>
      <c r="HH78" s="2">
        <f t="shared" si="49"/>
        <v>0</v>
      </c>
      <c r="HI78" s="2">
        <f t="shared" si="50"/>
        <v>6.9919322354243807E-3</v>
      </c>
      <c r="HJ78" s="3">
        <f t="shared" si="51"/>
        <v>64.631755278622805</v>
      </c>
      <c r="HK78" t="str">
        <f t="shared" si="52"/>
        <v>GEF</v>
      </c>
    </row>
    <row r="79" spans="1:219" hidden="1" x14ac:dyDescent="0.3">
      <c r="A79">
        <v>70</v>
      </c>
      <c r="B79" t="s">
        <v>516</v>
      </c>
      <c r="C79">
        <v>9</v>
      </c>
      <c r="D79">
        <v>0</v>
      </c>
      <c r="E79">
        <v>5</v>
      </c>
      <c r="F79">
        <v>1</v>
      </c>
      <c r="G79" t="s">
        <v>218</v>
      </c>
      <c r="H79" t="s">
        <v>218</v>
      </c>
      <c r="I79">
        <v>6</v>
      </c>
      <c r="J79">
        <v>0</v>
      </c>
      <c r="K79" t="s">
        <v>218</v>
      </c>
      <c r="L79" t="s">
        <v>218</v>
      </c>
      <c r="M79">
        <v>4</v>
      </c>
      <c r="N79">
        <v>10</v>
      </c>
      <c r="O79">
        <v>4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4</v>
      </c>
      <c r="W79">
        <v>3</v>
      </c>
      <c r="X79">
        <v>2</v>
      </c>
      <c r="Y79">
        <v>2</v>
      </c>
      <c r="Z79">
        <v>173</v>
      </c>
      <c r="AA79">
        <v>1</v>
      </c>
      <c r="AB79">
        <v>0</v>
      </c>
      <c r="AC79">
        <v>0</v>
      </c>
      <c r="AD79">
        <v>0</v>
      </c>
      <c r="AE79">
        <v>14</v>
      </c>
      <c r="AF79">
        <v>4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18</v>
      </c>
      <c r="AN79">
        <v>14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 t="s">
        <v>517</v>
      </c>
      <c r="AV79">
        <v>20.360000610351559</v>
      </c>
      <c r="AW79">
        <v>20.059999465942379</v>
      </c>
      <c r="AX79">
        <v>20.389999389648441</v>
      </c>
      <c r="AY79">
        <v>19.510000228881839</v>
      </c>
      <c r="AZ79">
        <v>19.559999465942379</v>
      </c>
      <c r="BA79" s="2">
        <f t="shared" si="35"/>
        <v>-1.495519204367457E-2</v>
      </c>
      <c r="BB79" s="2">
        <f t="shared" si="36"/>
        <v>1.6184400862395143E-2</v>
      </c>
      <c r="BC79" s="2">
        <f t="shared" si="37"/>
        <v>2.7417709456788453E-2</v>
      </c>
      <c r="BD79" s="2">
        <f t="shared" si="38"/>
        <v>2.5561982835223818E-3</v>
      </c>
      <c r="BE79">
        <v>5</v>
      </c>
      <c r="BF79">
        <v>7</v>
      </c>
      <c r="BG79">
        <v>10</v>
      </c>
      <c r="BH79">
        <v>9</v>
      </c>
      <c r="BI79">
        <v>0</v>
      </c>
      <c r="BJ79">
        <v>1</v>
      </c>
      <c r="BK79">
        <v>19</v>
      </c>
      <c r="BL79">
        <v>0</v>
      </c>
      <c r="BM79">
        <v>0</v>
      </c>
      <c r="BN79">
        <v>4</v>
      </c>
      <c r="BO79">
        <v>1</v>
      </c>
      <c r="BP79">
        <v>3</v>
      </c>
      <c r="BQ79">
        <v>2</v>
      </c>
      <c r="BR79">
        <v>159</v>
      </c>
      <c r="BS79">
        <v>1</v>
      </c>
      <c r="BT79">
        <v>2</v>
      </c>
      <c r="BU79">
        <v>0</v>
      </c>
      <c r="BV79">
        <v>0</v>
      </c>
      <c r="BW79">
        <v>26</v>
      </c>
      <c r="BX79">
        <v>20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31</v>
      </c>
      <c r="CF79">
        <v>26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 t="s">
        <v>518</v>
      </c>
      <c r="CN79">
        <v>19.559999465942379</v>
      </c>
      <c r="CO79">
        <v>20.129999160766602</v>
      </c>
      <c r="CP79">
        <v>20.79000091552734</v>
      </c>
      <c r="CQ79">
        <v>19.95999908447266</v>
      </c>
      <c r="CR79">
        <v>20.659999847412109</v>
      </c>
      <c r="CS79" s="2">
        <f t="shared" si="39"/>
        <v>2.8315932368996433E-2</v>
      </c>
      <c r="CT79" s="2">
        <f t="shared" si="40"/>
        <v>3.1746114752106869E-2</v>
      </c>
      <c r="CU79" s="2">
        <f t="shared" si="41"/>
        <v>8.4451109479066755E-3</v>
      </c>
      <c r="CV79" s="2">
        <f t="shared" si="42"/>
        <v>3.3881934564831684E-2</v>
      </c>
      <c r="CW79">
        <v>4</v>
      </c>
      <c r="CX79">
        <v>4</v>
      </c>
      <c r="CY79">
        <v>18</v>
      </c>
      <c r="CZ79">
        <v>37</v>
      </c>
      <c r="DA79">
        <v>132</v>
      </c>
      <c r="DB79">
        <v>0</v>
      </c>
      <c r="DC79">
        <v>0</v>
      </c>
      <c r="DD79">
        <v>0</v>
      </c>
      <c r="DE79">
        <v>0</v>
      </c>
      <c r="DF79">
        <v>3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4</v>
      </c>
      <c r="DM79">
        <v>1</v>
      </c>
      <c r="DN79">
        <v>4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 t="s">
        <v>519</v>
      </c>
      <c r="EF79">
        <v>20.659999847412109</v>
      </c>
      <c r="EG79">
        <v>20.770000457763668</v>
      </c>
      <c r="EH79">
        <v>21.10000038146973</v>
      </c>
      <c r="EI79">
        <v>20.430000305175781</v>
      </c>
      <c r="EJ79">
        <v>20.95999908447266</v>
      </c>
      <c r="EK79" s="2">
        <f t="shared" si="43"/>
        <v>5.2961294139231008E-3</v>
      </c>
      <c r="EL79" s="2">
        <f t="shared" si="44"/>
        <v>1.563980652795971E-2</v>
      </c>
      <c r="EM79" s="2">
        <f t="shared" si="45"/>
        <v>1.636977106857973E-2</v>
      </c>
      <c r="EN79" s="2">
        <f t="shared" si="46"/>
        <v>2.5286202406826774E-2</v>
      </c>
      <c r="EO79">
        <v>22</v>
      </c>
      <c r="EP79">
        <v>54</v>
      </c>
      <c r="EQ79">
        <v>83</v>
      </c>
      <c r="ER79">
        <v>1</v>
      </c>
      <c r="ES79">
        <v>0</v>
      </c>
      <c r="ET79">
        <v>1</v>
      </c>
      <c r="EU79">
        <v>5</v>
      </c>
      <c r="EV79">
        <v>0</v>
      </c>
      <c r="EW79">
        <v>0</v>
      </c>
      <c r="EX79">
        <v>8</v>
      </c>
      <c r="EY79">
        <v>7</v>
      </c>
      <c r="EZ79">
        <v>6</v>
      </c>
      <c r="FA79">
        <v>3</v>
      </c>
      <c r="FB79">
        <v>26</v>
      </c>
      <c r="FC79">
        <v>2</v>
      </c>
      <c r="FD79">
        <v>50</v>
      </c>
      <c r="FE79">
        <v>0</v>
      </c>
      <c r="FF79">
        <v>0</v>
      </c>
      <c r="FG79">
        <v>11</v>
      </c>
      <c r="FH79">
        <v>5</v>
      </c>
      <c r="FI79">
        <v>26</v>
      </c>
      <c r="FJ79">
        <v>26</v>
      </c>
      <c r="FK79">
        <v>2</v>
      </c>
      <c r="FL79">
        <v>1</v>
      </c>
      <c r="FM79">
        <v>2</v>
      </c>
      <c r="FN79">
        <v>1</v>
      </c>
      <c r="FO79">
        <v>7</v>
      </c>
      <c r="FP79">
        <v>6</v>
      </c>
      <c r="FQ79">
        <v>19</v>
      </c>
      <c r="FR79">
        <v>19</v>
      </c>
      <c r="FS79">
        <v>1</v>
      </c>
      <c r="FT79">
        <v>1</v>
      </c>
      <c r="FU79">
        <v>1</v>
      </c>
      <c r="FV79">
        <v>1</v>
      </c>
      <c r="FW79" t="s">
        <v>275</v>
      </c>
      <c r="FX79">
        <v>20.95999908447266</v>
      </c>
      <c r="FY79">
        <v>21.25</v>
      </c>
      <c r="FZ79">
        <v>22.010000228881839</v>
      </c>
      <c r="GA79">
        <v>21.25</v>
      </c>
      <c r="GB79">
        <v>22</v>
      </c>
      <c r="GC79">
        <v>404</v>
      </c>
      <c r="GD79">
        <v>407</v>
      </c>
      <c r="GE79">
        <v>355</v>
      </c>
      <c r="GF79">
        <v>54</v>
      </c>
      <c r="GG79">
        <v>0</v>
      </c>
      <c r="GH79">
        <v>179</v>
      </c>
      <c r="GI79">
        <v>0</v>
      </c>
      <c r="GJ79">
        <v>170</v>
      </c>
      <c r="GK79">
        <v>4</v>
      </c>
      <c r="GL79">
        <v>359</v>
      </c>
      <c r="GM79">
        <v>4</v>
      </c>
      <c r="GN79">
        <v>27</v>
      </c>
      <c r="GO79">
        <v>3</v>
      </c>
      <c r="GP79">
        <v>3</v>
      </c>
      <c r="GQ79">
        <v>2</v>
      </c>
      <c r="GR79">
        <v>2</v>
      </c>
      <c r="GS79">
        <v>1</v>
      </c>
      <c r="GT79">
        <v>1</v>
      </c>
      <c r="GU79">
        <v>1</v>
      </c>
      <c r="GV79">
        <v>1</v>
      </c>
      <c r="GW79">
        <v>2.4</v>
      </c>
      <c r="GX79" t="s">
        <v>218</v>
      </c>
      <c r="GY79">
        <v>9996159</v>
      </c>
      <c r="GZ79">
        <v>9232400</v>
      </c>
      <c r="HA79">
        <v>1.3480000000000001</v>
      </c>
      <c r="HB79">
        <v>2.2530000000000001</v>
      </c>
      <c r="HC79">
        <v>0.44</v>
      </c>
      <c r="HD79">
        <v>1.82</v>
      </c>
      <c r="HF79" s="2">
        <f t="shared" si="47"/>
        <v>1.3647101907169001E-2</v>
      </c>
      <c r="HG79" s="2">
        <f t="shared" si="48"/>
        <v>3.4529769240281838E-2</v>
      </c>
      <c r="HH79" s="2">
        <f t="shared" si="49"/>
        <v>0</v>
      </c>
      <c r="HI79" s="2">
        <f t="shared" si="50"/>
        <v>3.4090909090909061E-2</v>
      </c>
      <c r="HJ79" s="3">
        <f t="shared" si="51"/>
        <v>21.983757596355989</v>
      </c>
      <c r="HK79" t="str">
        <f t="shared" si="52"/>
        <v>HAL</v>
      </c>
    </row>
    <row r="80" spans="1:219" hidden="1" x14ac:dyDescent="0.3">
      <c r="A80">
        <v>71</v>
      </c>
      <c r="B80" t="s">
        <v>520</v>
      </c>
      <c r="C80">
        <v>9</v>
      </c>
      <c r="D80">
        <v>1</v>
      </c>
      <c r="E80">
        <v>6</v>
      </c>
      <c r="F80">
        <v>0</v>
      </c>
      <c r="G80" t="s">
        <v>218</v>
      </c>
      <c r="H80" t="s">
        <v>218</v>
      </c>
      <c r="I80">
        <v>6</v>
      </c>
      <c r="J80">
        <v>0</v>
      </c>
      <c r="K80" t="s">
        <v>218</v>
      </c>
      <c r="L80" t="s">
        <v>218</v>
      </c>
      <c r="M80">
        <v>1</v>
      </c>
      <c r="N80">
        <v>17</v>
      </c>
      <c r="O80">
        <v>65</v>
      </c>
      <c r="P80">
        <v>64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521</v>
      </c>
      <c r="AV80">
        <v>137.44000244140619</v>
      </c>
      <c r="AW80">
        <v>137.30000305175781</v>
      </c>
      <c r="AX80">
        <v>142</v>
      </c>
      <c r="AY80">
        <v>135.1000061035156</v>
      </c>
      <c r="AZ80">
        <v>138.30999755859381</v>
      </c>
      <c r="BA80" s="2">
        <f t="shared" si="35"/>
        <v>-1.0196604991743463E-3</v>
      </c>
      <c r="BB80" s="2">
        <f t="shared" si="36"/>
        <v>3.3098570058043619E-2</v>
      </c>
      <c r="BC80" s="2">
        <f t="shared" si="37"/>
        <v>1.6023284044741737E-2</v>
      </c>
      <c r="BD80" s="2">
        <f t="shared" si="38"/>
        <v>2.3208672632058502E-2</v>
      </c>
      <c r="BE80">
        <v>1</v>
      </c>
      <c r="BF80">
        <v>8</v>
      </c>
      <c r="BG80">
        <v>53</v>
      </c>
      <c r="BH80">
        <v>64</v>
      </c>
      <c r="BI80">
        <v>24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</v>
      </c>
      <c r="BW80">
        <v>0</v>
      </c>
      <c r="BX80">
        <v>0</v>
      </c>
      <c r="BY80">
        <v>2</v>
      </c>
      <c r="BZ80">
        <v>2</v>
      </c>
      <c r="CA80">
        <v>0</v>
      </c>
      <c r="CB80">
        <v>0</v>
      </c>
      <c r="CC80">
        <v>1</v>
      </c>
      <c r="CD80">
        <v>1</v>
      </c>
      <c r="CE80">
        <v>2</v>
      </c>
      <c r="CF80">
        <v>0</v>
      </c>
      <c r="CG80">
        <v>2</v>
      </c>
      <c r="CH80">
        <v>2</v>
      </c>
      <c r="CI80">
        <v>2</v>
      </c>
      <c r="CJ80">
        <v>0</v>
      </c>
      <c r="CK80">
        <v>2</v>
      </c>
      <c r="CL80">
        <v>1</v>
      </c>
      <c r="CM80" t="s">
        <v>463</v>
      </c>
      <c r="CN80">
        <v>138.30999755859381</v>
      </c>
      <c r="CO80">
        <v>139.91999816894531</v>
      </c>
      <c r="CP80">
        <v>141.32000732421881</v>
      </c>
      <c r="CQ80">
        <v>138.53999328613281</v>
      </c>
      <c r="CR80">
        <v>139.86000061035159</v>
      </c>
      <c r="CS80" s="2">
        <f t="shared" si="39"/>
        <v>1.1506579698546848E-2</v>
      </c>
      <c r="CT80" s="2">
        <f t="shared" si="40"/>
        <v>9.9066592323446834E-3</v>
      </c>
      <c r="CU80" s="2">
        <f t="shared" si="41"/>
        <v>9.8628137569457541E-3</v>
      </c>
      <c r="CV80" s="2">
        <f t="shared" si="42"/>
        <v>9.4380617650382526E-3</v>
      </c>
      <c r="CW80">
        <v>80</v>
      </c>
      <c r="CX80">
        <v>55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12</v>
      </c>
      <c r="DG80">
        <v>7</v>
      </c>
      <c r="DH80">
        <v>2</v>
      </c>
      <c r="DI80">
        <v>2</v>
      </c>
      <c r="DJ80">
        <v>16</v>
      </c>
      <c r="DK80">
        <v>1</v>
      </c>
      <c r="DL80">
        <v>0</v>
      </c>
      <c r="DM80">
        <v>0</v>
      </c>
      <c r="DN80">
        <v>0</v>
      </c>
      <c r="DO80">
        <v>4</v>
      </c>
      <c r="DP80">
        <v>1</v>
      </c>
      <c r="DQ80">
        <v>16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 t="s">
        <v>522</v>
      </c>
      <c r="EF80">
        <v>139.86000061035159</v>
      </c>
      <c r="EG80">
        <v>139.5299987792969</v>
      </c>
      <c r="EH80">
        <v>142.2799987792969</v>
      </c>
      <c r="EI80">
        <v>139.44999694824219</v>
      </c>
      <c r="EJ80">
        <v>140.5299987792969</v>
      </c>
      <c r="EK80" s="2">
        <f t="shared" si="43"/>
        <v>-2.3650959216066081E-3</v>
      </c>
      <c r="EL80" s="2">
        <f t="shared" si="44"/>
        <v>1.9328085631106662E-2</v>
      </c>
      <c r="EM80" s="2">
        <f t="shared" si="45"/>
        <v>5.7336652873662963E-4</v>
      </c>
      <c r="EN80" s="2">
        <f t="shared" si="46"/>
        <v>7.6852048703911491E-3</v>
      </c>
      <c r="EO80">
        <v>4</v>
      </c>
      <c r="EP80">
        <v>44</v>
      </c>
      <c r="EQ80">
        <v>98</v>
      </c>
      <c r="ER80">
        <v>21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 t="s">
        <v>374</v>
      </c>
      <c r="FX80">
        <v>140.5299987792969</v>
      </c>
      <c r="FY80">
        <v>140.38999938964841</v>
      </c>
      <c r="FZ80">
        <v>140.38999938964841</v>
      </c>
      <c r="GA80">
        <v>137.46000671386719</v>
      </c>
      <c r="GB80">
        <v>138.5899963378906</v>
      </c>
      <c r="GC80">
        <v>600</v>
      </c>
      <c r="GD80">
        <v>43</v>
      </c>
      <c r="GE80">
        <v>303</v>
      </c>
      <c r="GF80">
        <v>40</v>
      </c>
      <c r="GG80">
        <v>0</v>
      </c>
      <c r="GH80">
        <v>173</v>
      </c>
      <c r="GI80">
        <v>0</v>
      </c>
      <c r="GJ80">
        <v>21</v>
      </c>
      <c r="GK80">
        <v>2</v>
      </c>
      <c r="GL80">
        <v>18</v>
      </c>
      <c r="GM80">
        <v>0</v>
      </c>
      <c r="GN80">
        <v>16</v>
      </c>
      <c r="GO80">
        <v>2</v>
      </c>
      <c r="GP80">
        <v>1</v>
      </c>
      <c r="GQ80">
        <v>1</v>
      </c>
      <c r="GR80">
        <v>0</v>
      </c>
      <c r="GS80">
        <v>2</v>
      </c>
      <c r="GT80">
        <v>0</v>
      </c>
      <c r="GU80">
        <v>1</v>
      </c>
      <c r="GV80">
        <v>0</v>
      </c>
      <c r="GW80">
        <v>2.4</v>
      </c>
      <c r="GX80" t="s">
        <v>218</v>
      </c>
      <c r="GY80">
        <v>242656</v>
      </c>
      <c r="GZ80">
        <v>228266</v>
      </c>
      <c r="HA80">
        <v>0.155</v>
      </c>
      <c r="HB80">
        <v>0.36799999999999999</v>
      </c>
      <c r="HC80">
        <v>3.55</v>
      </c>
      <c r="HD80">
        <v>2.19</v>
      </c>
      <c r="HE80">
        <v>0.20719999</v>
      </c>
      <c r="HF80" s="2">
        <f t="shared" si="47"/>
        <v>-9.9721768115346165E-4</v>
      </c>
      <c r="HG80" s="2">
        <f t="shared" si="48"/>
        <v>0</v>
      </c>
      <c r="HH80" s="2">
        <f t="shared" si="49"/>
        <v>2.0870380287196344E-2</v>
      </c>
      <c r="HI80" s="2">
        <f t="shared" si="50"/>
        <v>8.1534717792215439E-3</v>
      </c>
      <c r="HJ80" s="3">
        <f t="shared" si="51"/>
        <v>140.38999938964841</v>
      </c>
      <c r="HK80" t="str">
        <f t="shared" si="52"/>
        <v>THG</v>
      </c>
    </row>
    <row r="81" spans="1:219" hidden="1" x14ac:dyDescent="0.3">
      <c r="A81">
        <v>72</v>
      </c>
      <c r="B81" t="s">
        <v>523</v>
      </c>
      <c r="C81">
        <v>9</v>
      </c>
      <c r="D81">
        <v>0</v>
      </c>
      <c r="E81">
        <v>6</v>
      </c>
      <c r="F81">
        <v>0</v>
      </c>
      <c r="G81" t="s">
        <v>218</v>
      </c>
      <c r="H81" t="s">
        <v>218</v>
      </c>
      <c r="I81">
        <v>6</v>
      </c>
      <c r="J81">
        <v>0</v>
      </c>
      <c r="K81" t="s">
        <v>218</v>
      </c>
      <c r="L81" t="s">
        <v>218</v>
      </c>
      <c r="M81">
        <v>8</v>
      </c>
      <c r="N81">
        <v>124</v>
      </c>
      <c r="O81">
        <v>52</v>
      </c>
      <c r="P81">
        <v>11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466</v>
      </c>
      <c r="AV81">
        <v>201.94000244140619</v>
      </c>
      <c r="AW81">
        <v>201.71000671386719</v>
      </c>
      <c r="AX81">
        <v>203.71000671386719</v>
      </c>
      <c r="AY81">
        <v>200.57000732421881</v>
      </c>
      <c r="AZ81">
        <v>201.05999755859369</v>
      </c>
      <c r="BA81" s="2">
        <f t="shared" si="35"/>
        <v>-1.1402296360301101E-3</v>
      </c>
      <c r="BB81" s="2">
        <f t="shared" si="36"/>
        <v>9.8178780329098991E-3</v>
      </c>
      <c r="BC81" s="2">
        <f t="shared" si="37"/>
        <v>5.6516749378007214E-3</v>
      </c>
      <c r="BD81" s="2">
        <f t="shared" si="38"/>
        <v>2.4370349165655503E-3</v>
      </c>
      <c r="BE81">
        <v>27</v>
      </c>
      <c r="BF81">
        <v>35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</v>
      </c>
      <c r="BO81">
        <v>49</v>
      </c>
      <c r="BP81">
        <v>42</v>
      </c>
      <c r="BQ81">
        <v>13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t="s">
        <v>524</v>
      </c>
      <c r="CN81">
        <v>201.05999755859369</v>
      </c>
      <c r="CO81">
        <v>203.33999633789071</v>
      </c>
      <c r="CP81">
        <v>205.63999938964841</v>
      </c>
      <c r="CQ81">
        <v>201.67999267578119</v>
      </c>
      <c r="CR81">
        <v>204.50999450683599</v>
      </c>
      <c r="CS81" s="2">
        <f t="shared" si="39"/>
        <v>1.1212741321723674E-2</v>
      </c>
      <c r="CT81" s="2">
        <f t="shared" si="40"/>
        <v>1.1184609310368798E-2</v>
      </c>
      <c r="CU81" s="2">
        <f t="shared" si="41"/>
        <v>8.163684921834502E-3</v>
      </c>
      <c r="CV81" s="2">
        <f t="shared" si="42"/>
        <v>1.3837963459336966E-2</v>
      </c>
      <c r="CW81">
        <v>93</v>
      </c>
      <c r="CX81">
        <v>73</v>
      </c>
      <c r="CY81">
        <v>11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11</v>
      </c>
      <c r="DG81">
        <v>7</v>
      </c>
      <c r="DH81">
        <v>6</v>
      </c>
      <c r="DI81">
        <v>0</v>
      </c>
      <c r="DJ81">
        <v>5</v>
      </c>
      <c r="DK81">
        <v>1</v>
      </c>
      <c r="DL81">
        <v>29</v>
      </c>
      <c r="DM81">
        <v>0</v>
      </c>
      <c r="DN81">
        <v>0</v>
      </c>
      <c r="DO81">
        <v>8</v>
      </c>
      <c r="DP81">
        <v>0</v>
      </c>
      <c r="DQ81">
        <v>5</v>
      </c>
      <c r="DR81">
        <v>5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 t="s">
        <v>264</v>
      </c>
      <c r="EF81">
        <v>204.50999450683599</v>
      </c>
      <c r="EG81">
        <v>204</v>
      </c>
      <c r="EH81">
        <v>206.66999816894531</v>
      </c>
      <c r="EI81">
        <v>202.17999267578119</v>
      </c>
      <c r="EJ81">
        <v>206.33999633789071</v>
      </c>
      <c r="EK81" s="2">
        <f t="shared" si="43"/>
        <v>-2.4999730727255365E-3</v>
      </c>
      <c r="EL81" s="2">
        <f t="shared" si="44"/>
        <v>1.2919137720041385E-2</v>
      </c>
      <c r="EM81" s="2">
        <f t="shared" si="45"/>
        <v>8.921604530484295E-3</v>
      </c>
      <c r="EN81" s="2">
        <f t="shared" si="46"/>
        <v>2.016091759203742E-2</v>
      </c>
      <c r="EO81">
        <v>70</v>
      </c>
      <c r="EP81">
        <v>41</v>
      </c>
      <c r="EQ81">
        <v>47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39</v>
      </c>
      <c r="EY81">
        <v>5</v>
      </c>
      <c r="EZ81">
        <v>9</v>
      </c>
      <c r="FA81">
        <v>10</v>
      </c>
      <c r="FB81">
        <v>8</v>
      </c>
      <c r="FC81">
        <v>1</v>
      </c>
      <c r="FD81">
        <v>71</v>
      </c>
      <c r="FE81">
        <v>0</v>
      </c>
      <c r="FF81">
        <v>0</v>
      </c>
      <c r="FG81">
        <v>0</v>
      </c>
      <c r="FH81">
        <v>0</v>
      </c>
      <c r="FI81">
        <v>8</v>
      </c>
      <c r="FJ81">
        <v>8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 t="s">
        <v>525</v>
      </c>
      <c r="FX81">
        <v>206.33999633789071</v>
      </c>
      <c r="FY81">
        <v>206.02000427246091</v>
      </c>
      <c r="FZ81">
        <v>208.50999450683591</v>
      </c>
      <c r="GA81">
        <v>206.02000427246091</v>
      </c>
      <c r="GB81">
        <v>207.8399963378906</v>
      </c>
      <c r="GC81">
        <v>592</v>
      </c>
      <c r="GD81">
        <v>235</v>
      </c>
      <c r="GE81">
        <v>335</v>
      </c>
      <c r="GF81">
        <v>100</v>
      </c>
      <c r="GG81">
        <v>0</v>
      </c>
      <c r="GH81">
        <v>11</v>
      </c>
      <c r="GI81">
        <v>0</v>
      </c>
      <c r="GJ81">
        <v>0</v>
      </c>
      <c r="GK81">
        <v>0</v>
      </c>
      <c r="GL81">
        <v>15</v>
      </c>
      <c r="GM81">
        <v>0</v>
      </c>
      <c r="GN81">
        <v>13</v>
      </c>
      <c r="GO81">
        <v>2</v>
      </c>
      <c r="GP81">
        <v>2</v>
      </c>
      <c r="GQ81">
        <v>2</v>
      </c>
      <c r="GR81">
        <v>2</v>
      </c>
      <c r="GS81">
        <v>0</v>
      </c>
      <c r="GT81">
        <v>0</v>
      </c>
      <c r="GU81">
        <v>0</v>
      </c>
      <c r="GV81">
        <v>0</v>
      </c>
      <c r="GW81">
        <v>1.9</v>
      </c>
      <c r="GX81" t="s">
        <v>218</v>
      </c>
      <c r="GY81">
        <v>1732211</v>
      </c>
      <c r="GZ81">
        <v>1651600</v>
      </c>
      <c r="HA81">
        <v>0.99099999999999999</v>
      </c>
      <c r="HB81">
        <v>1.393</v>
      </c>
      <c r="HC81">
        <v>1.0900000000000001</v>
      </c>
      <c r="HD81">
        <v>1.69</v>
      </c>
      <c r="HE81">
        <v>3.5900000000000001E-2</v>
      </c>
      <c r="HF81" s="2">
        <f t="shared" si="47"/>
        <v>-1.5532087117453575E-3</v>
      </c>
      <c r="HG81" s="2">
        <f t="shared" si="48"/>
        <v>1.1941826770770825E-2</v>
      </c>
      <c r="HH81" s="2">
        <f t="shared" si="49"/>
        <v>0</v>
      </c>
      <c r="HI81" s="2">
        <f t="shared" si="50"/>
        <v>8.756697928683943E-3</v>
      </c>
      <c r="HJ81" s="3">
        <f t="shared" si="51"/>
        <v>208.4802594747961</v>
      </c>
      <c r="HK81" t="str">
        <f t="shared" si="52"/>
        <v>HCA</v>
      </c>
    </row>
    <row r="82" spans="1:219" hidden="1" x14ac:dyDescent="0.3">
      <c r="A82">
        <v>73</v>
      </c>
      <c r="B82" t="s">
        <v>526</v>
      </c>
      <c r="C82">
        <v>10</v>
      </c>
      <c r="D82">
        <v>0</v>
      </c>
      <c r="E82">
        <v>5</v>
      </c>
      <c r="F82">
        <v>1</v>
      </c>
      <c r="G82" t="s">
        <v>218</v>
      </c>
      <c r="H82" t="s">
        <v>218</v>
      </c>
      <c r="I82">
        <v>6</v>
      </c>
      <c r="J82">
        <v>0</v>
      </c>
      <c r="K82" t="s">
        <v>218</v>
      </c>
      <c r="L82" t="s">
        <v>218</v>
      </c>
      <c r="M82">
        <v>1</v>
      </c>
      <c r="N82">
        <v>2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129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5</v>
      </c>
      <c r="AN82">
        <v>3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 t="s">
        <v>527</v>
      </c>
      <c r="AV82">
        <v>41.450000762939453</v>
      </c>
      <c r="AW82">
        <v>41.060001373291023</v>
      </c>
      <c r="AX82">
        <v>42.639999389648438</v>
      </c>
      <c r="AY82">
        <v>40.910999298095703</v>
      </c>
      <c r="AZ82">
        <v>41.090000152587891</v>
      </c>
      <c r="BA82" s="2">
        <f t="shared" si="35"/>
        <v>-9.4982799952394448E-3</v>
      </c>
      <c r="BB82" s="2">
        <f t="shared" si="36"/>
        <v>3.7054363015328384E-2</v>
      </c>
      <c r="BC82" s="2">
        <f t="shared" si="37"/>
        <v>3.6288862691622459E-3</v>
      </c>
      <c r="BD82" s="2">
        <f t="shared" si="38"/>
        <v>4.3563118478332497E-3</v>
      </c>
      <c r="BE82">
        <v>2</v>
      </c>
      <c r="BF82">
        <v>14</v>
      </c>
      <c r="BG82">
        <v>54</v>
      </c>
      <c r="BH82">
        <v>36</v>
      </c>
      <c r="BI82">
        <v>25</v>
      </c>
      <c r="BJ82">
        <v>1</v>
      </c>
      <c r="BK82">
        <v>115</v>
      </c>
      <c r="BL82">
        <v>1</v>
      </c>
      <c r="BM82">
        <v>25</v>
      </c>
      <c r="BN82">
        <v>2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t="s">
        <v>528</v>
      </c>
      <c r="CN82">
        <v>41.090000152587891</v>
      </c>
      <c r="CO82">
        <v>40.979999542236328</v>
      </c>
      <c r="CP82">
        <v>42.709999084472663</v>
      </c>
      <c r="CQ82">
        <v>40.509998321533203</v>
      </c>
      <c r="CR82">
        <v>41.959999084472663</v>
      </c>
      <c r="CS82" s="2">
        <f t="shared" si="39"/>
        <v>-2.684251136659821E-3</v>
      </c>
      <c r="CT82" s="2">
        <f t="shared" si="40"/>
        <v>4.050572651183415E-2</v>
      </c>
      <c r="CU82" s="2">
        <f t="shared" si="41"/>
        <v>1.1469039188707564E-2</v>
      </c>
      <c r="CV82" s="2">
        <f t="shared" si="42"/>
        <v>3.4556739622905175E-2</v>
      </c>
      <c r="CW82">
        <v>10</v>
      </c>
      <c r="CX82">
        <v>6</v>
      </c>
      <c r="CY82">
        <v>6</v>
      </c>
      <c r="CZ82">
        <v>2</v>
      </c>
      <c r="DA82">
        <v>39</v>
      </c>
      <c r="DB82">
        <v>0</v>
      </c>
      <c r="DC82">
        <v>0</v>
      </c>
      <c r="DD82">
        <v>0</v>
      </c>
      <c r="DE82">
        <v>0</v>
      </c>
      <c r="DF82">
        <v>9</v>
      </c>
      <c r="DG82">
        <v>1</v>
      </c>
      <c r="DH82">
        <v>2</v>
      </c>
      <c r="DI82">
        <v>0</v>
      </c>
      <c r="DJ82">
        <v>2</v>
      </c>
      <c r="DK82">
        <v>1</v>
      </c>
      <c r="DL82">
        <v>14</v>
      </c>
      <c r="DM82">
        <v>1</v>
      </c>
      <c r="DN82">
        <v>14</v>
      </c>
      <c r="DO82">
        <v>0</v>
      </c>
      <c r="DP82">
        <v>0</v>
      </c>
      <c r="DQ82">
        <v>2</v>
      </c>
      <c r="DR82">
        <v>2</v>
      </c>
      <c r="DS82">
        <v>0</v>
      </c>
      <c r="DT82">
        <v>0</v>
      </c>
      <c r="DU82">
        <v>1</v>
      </c>
      <c r="DV82">
        <v>1</v>
      </c>
      <c r="DW82">
        <v>2</v>
      </c>
      <c r="DX82">
        <v>0</v>
      </c>
      <c r="DY82">
        <v>2</v>
      </c>
      <c r="DZ82">
        <v>2</v>
      </c>
      <c r="EA82">
        <v>1</v>
      </c>
      <c r="EB82">
        <v>0</v>
      </c>
      <c r="EC82">
        <v>1</v>
      </c>
      <c r="ED82">
        <v>1</v>
      </c>
      <c r="EE82" t="s">
        <v>529</v>
      </c>
      <c r="EF82">
        <v>41.959999084472663</v>
      </c>
      <c r="EG82">
        <v>42.650001525878913</v>
      </c>
      <c r="EH82">
        <v>43.509998321533203</v>
      </c>
      <c r="EI82">
        <v>40.884998321533203</v>
      </c>
      <c r="EJ82">
        <v>40.970001220703118</v>
      </c>
      <c r="EK82" s="2">
        <f t="shared" si="43"/>
        <v>1.6178251271282473E-2</v>
      </c>
      <c r="EL82" s="2">
        <f t="shared" si="44"/>
        <v>1.9765498249368463E-2</v>
      </c>
      <c r="EM82" s="2">
        <f t="shared" si="45"/>
        <v>4.138342652285143E-2</v>
      </c>
      <c r="EN82" s="2">
        <f t="shared" si="46"/>
        <v>2.0747594981022077E-3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81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2</v>
      </c>
      <c r="FP82">
        <v>1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  <c r="FW82" t="s">
        <v>411</v>
      </c>
      <c r="FX82">
        <v>40.970001220703118</v>
      </c>
      <c r="FY82">
        <v>43</v>
      </c>
      <c r="FZ82">
        <v>43.369998931884773</v>
      </c>
      <c r="GA82">
        <v>40.130001068115227</v>
      </c>
      <c r="GB82">
        <v>42.119998931884773</v>
      </c>
      <c r="GC82">
        <v>200</v>
      </c>
      <c r="GD82">
        <v>232</v>
      </c>
      <c r="GE82">
        <v>65</v>
      </c>
      <c r="GF82">
        <v>96</v>
      </c>
      <c r="GG82">
        <v>26</v>
      </c>
      <c r="GH82">
        <v>104</v>
      </c>
      <c r="GI82">
        <v>1</v>
      </c>
      <c r="GJ82">
        <v>42</v>
      </c>
      <c r="GK82">
        <v>16</v>
      </c>
      <c r="GL82">
        <v>212</v>
      </c>
      <c r="GM82">
        <v>15</v>
      </c>
      <c r="GN82">
        <v>83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2.6</v>
      </c>
      <c r="GX82" t="s">
        <v>234</v>
      </c>
      <c r="GY82">
        <v>89155</v>
      </c>
      <c r="GZ82">
        <v>125300</v>
      </c>
      <c r="HA82">
        <v>0.60899999999999999</v>
      </c>
      <c r="HB82">
        <v>0.67600000000000005</v>
      </c>
      <c r="HC82">
        <v>4448.42</v>
      </c>
      <c r="HD82">
        <v>0.68</v>
      </c>
      <c r="HE82">
        <v>1.1742999999999999</v>
      </c>
      <c r="HF82" s="2">
        <f t="shared" si="47"/>
        <v>4.7209273937136809E-2</v>
      </c>
      <c r="HG82" s="2">
        <f t="shared" si="48"/>
        <v>8.5312183766912408E-3</v>
      </c>
      <c r="HH82" s="2">
        <f t="shared" si="49"/>
        <v>6.6744161206622632E-2</v>
      </c>
      <c r="HI82" s="2">
        <f t="shared" si="50"/>
        <v>4.7245914393011068E-2</v>
      </c>
      <c r="HJ82" s="3">
        <f t="shared" si="51"/>
        <v>43.366842390197725</v>
      </c>
      <c r="HK82" t="str">
        <f t="shared" si="52"/>
        <v>HHR</v>
      </c>
    </row>
    <row r="83" spans="1:219" hidden="1" x14ac:dyDescent="0.3">
      <c r="A83">
        <v>74</v>
      </c>
      <c r="B83" t="s">
        <v>530</v>
      </c>
      <c r="C83">
        <v>9</v>
      </c>
      <c r="D83">
        <v>0</v>
      </c>
      <c r="E83">
        <v>6</v>
      </c>
      <c r="F83">
        <v>0</v>
      </c>
      <c r="G83" t="s">
        <v>218</v>
      </c>
      <c r="H83" t="s">
        <v>218</v>
      </c>
      <c r="I83">
        <v>6</v>
      </c>
      <c r="J83">
        <v>0</v>
      </c>
      <c r="K83" t="s">
        <v>218</v>
      </c>
      <c r="L83" t="s">
        <v>218</v>
      </c>
      <c r="M83">
        <v>1</v>
      </c>
      <c r="N83">
        <v>43</v>
      </c>
      <c r="O83">
        <v>65</v>
      </c>
      <c r="P83">
        <v>53</v>
      </c>
      <c r="Q83">
        <v>29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3</v>
      </c>
      <c r="AC83">
        <v>1</v>
      </c>
      <c r="AD83">
        <v>3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531</v>
      </c>
      <c r="AV83">
        <v>42.669998168945313</v>
      </c>
      <c r="AW83">
        <v>42.25</v>
      </c>
      <c r="AX83">
        <v>42.389999389648438</v>
      </c>
      <c r="AY83">
        <v>41.400001525878913</v>
      </c>
      <c r="AZ83">
        <v>41.5</v>
      </c>
      <c r="BA83" s="2">
        <f t="shared" si="35"/>
        <v>-9.9407850637944772E-3</v>
      </c>
      <c r="BB83" s="2">
        <f t="shared" si="36"/>
        <v>3.302651372121157E-3</v>
      </c>
      <c r="BC83" s="2">
        <f t="shared" si="37"/>
        <v>2.0118307079789011E-2</v>
      </c>
      <c r="BD83" s="2">
        <f t="shared" si="38"/>
        <v>2.4096017860503194E-3</v>
      </c>
      <c r="BE83">
        <v>11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</v>
      </c>
      <c r="BP83">
        <v>7</v>
      </c>
      <c r="BQ83">
        <v>20</v>
      </c>
      <c r="BR83">
        <v>153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11</v>
      </c>
      <c r="CF83">
        <v>0</v>
      </c>
      <c r="CG83">
        <v>2</v>
      </c>
      <c r="CH83">
        <v>0</v>
      </c>
      <c r="CI83">
        <v>2</v>
      </c>
      <c r="CJ83">
        <v>0</v>
      </c>
      <c r="CK83">
        <v>1</v>
      </c>
      <c r="CL83">
        <v>0</v>
      </c>
      <c r="CM83" t="s">
        <v>532</v>
      </c>
      <c r="CN83">
        <v>41.5</v>
      </c>
      <c r="CO83">
        <v>41.970001220703118</v>
      </c>
      <c r="CP83">
        <v>42.880001068115227</v>
      </c>
      <c r="CQ83">
        <v>41.729999542236328</v>
      </c>
      <c r="CR83">
        <v>42.729999542236328</v>
      </c>
      <c r="CS83" s="2">
        <f t="shared" si="39"/>
        <v>1.1198503860687881E-2</v>
      </c>
      <c r="CT83" s="2">
        <f t="shared" si="40"/>
        <v>2.1222010838259253E-2</v>
      </c>
      <c r="CU83" s="2">
        <f t="shared" si="41"/>
        <v>5.7184100902146762E-3</v>
      </c>
      <c r="CV83" s="2">
        <f t="shared" si="42"/>
        <v>2.3402761776572301E-2</v>
      </c>
      <c r="CW83">
        <v>35</v>
      </c>
      <c r="CX83">
        <v>34</v>
      </c>
      <c r="CY83">
        <v>22</v>
      </c>
      <c r="CZ83">
        <v>43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11</v>
      </c>
      <c r="DG83">
        <v>9</v>
      </c>
      <c r="DH83">
        <v>11</v>
      </c>
      <c r="DI83">
        <v>10</v>
      </c>
      <c r="DJ83">
        <v>4</v>
      </c>
      <c r="DK83">
        <v>1</v>
      </c>
      <c r="DL83">
        <v>45</v>
      </c>
      <c r="DM83">
        <v>1</v>
      </c>
      <c r="DN83">
        <v>45</v>
      </c>
      <c r="DO83">
        <v>7</v>
      </c>
      <c r="DP83">
        <v>0</v>
      </c>
      <c r="DQ83">
        <v>4</v>
      </c>
      <c r="DR83">
        <v>4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 t="s">
        <v>533</v>
      </c>
      <c r="EF83">
        <v>42.729999542236328</v>
      </c>
      <c r="EG83">
        <v>42.659999847412109</v>
      </c>
      <c r="EH83">
        <v>43.369998931884773</v>
      </c>
      <c r="EI83">
        <v>42.240001678466797</v>
      </c>
      <c r="EJ83">
        <v>42.950000762939453</v>
      </c>
      <c r="EK83" s="2">
        <f t="shared" si="43"/>
        <v>-1.6408742399107723E-3</v>
      </c>
      <c r="EL83" s="2">
        <f t="shared" si="44"/>
        <v>1.6370742493855284E-2</v>
      </c>
      <c r="EM83" s="2">
        <f t="shared" si="45"/>
        <v>9.8452454394649669E-3</v>
      </c>
      <c r="EN83" s="2">
        <f t="shared" si="46"/>
        <v>1.6530828215614357E-2</v>
      </c>
      <c r="EO83">
        <v>23</v>
      </c>
      <c r="EP83">
        <v>83</v>
      </c>
      <c r="EQ83">
        <v>68</v>
      </c>
      <c r="ER83">
        <v>13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</v>
      </c>
      <c r="EY83">
        <v>2</v>
      </c>
      <c r="EZ83">
        <v>1</v>
      </c>
      <c r="FA83">
        <v>1</v>
      </c>
      <c r="FB83">
        <v>4</v>
      </c>
      <c r="FC83">
        <v>1</v>
      </c>
      <c r="FD83">
        <v>18</v>
      </c>
      <c r="FE83">
        <v>0</v>
      </c>
      <c r="FF83">
        <v>0</v>
      </c>
      <c r="FG83">
        <v>1</v>
      </c>
      <c r="FH83">
        <v>0</v>
      </c>
      <c r="FI83">
        <v>4</v>
      </c>
      <c r="FJ83">
        <v>4</v>
      </c>
      <c r="FK83">
        <v>1</v>
      </c>
      <c r="FL83">
        <v>0</v>
      </c>
      <c r="FM83">
        <v>2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 t="s">
        <v>413</v>
      </c>
      <c r="FX83">
        <v>42.950000762939453</v>
      </c>
      <c r="FY83">
        <v>43.150001525878913</v>
      </c>
      <c r="FZ83">
        <v>43.590000152587891</v>
      </c>
      <c r="GA83">
        <v>42.580001831054688</v>
      </c>
      <c r="GB83">
        <v>43.540000915527337</v>
      </c>
      <c r="GC83">
        <v>547</v>
      </c>
      <c r="GD83">
        <v>253</v>
      </c>
      <c r="GE83">
        <v>345</v>
      </c>
      <c r="GF83">
        <v>63</v>
      </c>
      <c r="GG83">
        <v>0</v>
      </c>
      <c r="GH83">
        <v>162</v>
      </c>
      <c r="GI83">
        <v>0</v>
      </c>
      <c r="GJ83">
        <v>80</v>
      </c>
      <c r="GK83">
        <v>48</v>
      </c>
      <c r="GL83">
        <v>162</v>
      </c>
      <c r="GM83">
        <v>45</v>
      </c>
      <c r="GN83">
        <v>8</v>
      </c>
      <c r="GO83">
        <v>4</v>
      </c>
      <c r="GP83">
        <v>3</v>
      </c>
      <c r="GQ83">
        <v>3</v>
      </c>
      <c r="GR83">
        <v>2</v>
      </c>
      <c r="GS83">
        <v>1</v>
      </c>
      <c r="GT83">
        <v>0</v>
      </c>
      <c r="GU83">
        <v>0</v>
      </c>
      <c r="GV83">
        <v>0</v>
      </c>
      <c r="GW83">
        <v>1.5</v>
      </c>
      <c r="GX83" t="s">
        <v>228</v>
      </c>
      <c r="GY83">
        <v>684082</v>
      </c>
      <c r="GZ83">
        <v>859166</v>
      </c>
      <c r="HA83">
        <v>1.25</v>
      </c>
      <c r="HB83">
        <v>1.7370000000000001</v>
      </c>
      <c r="HC83">
        <v>0.26</v>
      </c>
      <c r="HD83">
        <v>2.69</v>
      </c>
      <c r="HF83" s="2">
        <f t="shared" si="47"/>
        <v>4.6350117234529309E-3</v>
      </c>
      <c r="HG83" s="2">
        <f t="shared" si="48"/>
        <v>1.0094026730184669E-2</v>
      </c>
      <c r="HH83" s="2">
        <f t="shared" si="49"/>
        <v>1.3209725948268414E-2</v>
      </c>
      <c r="HI83" s="2">
        <f t="shared" si="50"/>
        <v>2.2048669368086582E-2</v>
      </c>
      <c r="HJ83" s="3">
        <f t="shared" si="51"/>
        <v>43.585558794688644</v>
      </c>
      <c r="HK83" t="str">
        <f t="shared" si="52"/>
        <v>MLHR</v>
      </c>
    </row>
    <row r="84" spans="1:219" hidden="1" x14ac:dyDescent="0.3">
      <c r="A84">
        <v>75</v>
      </c>
      <c r="B84" t="s">
        <v>534</v>
      </c>
      <c r="C84">
        <v>9</v>
      </c>
      <c r="D84">
        <v>0</v>
      </c>
      <c r="E84">
        <v>6</v>
      </c>
      <c r="F84">
        <v>0</v>
      </c>
      <c r="G84" t="s">
        <v>218</v>
      </c>
      <c r="H84" t="s">
        <v>218</v>
      </c>
      <c r="I84">
        <v>6</v>
      </c>
      <c r="J84">
        <v>0</v>
      </c>
      <c r="K84" t="s">
        <v>218</v>
      </c>
      <c r="L84" t="s">
        <v>218</v>
      </c>
      <c r="M84">
        <v>2</v>
      </c>
      <c r="N84">
        <v>0</v>
      </c>
      <c r="O84">
        <v>2</v>
      </c>
      <c r="P84">
        <v>2</v>
      </c>
      <c r="Q84">
        <v>189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2</v>
      </c>
      <c r="AC84">
        <v>1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535</v>
      </c>
      <c r="AV84">
        <v>164.2200012207031</v>
      </c>
      <c r="AW84">
        <v>163.91999816894531</v>
      </c>
      <c r="AX84">
        <v>164.99000549316409</v>
      </c>
      <c r="AY84">
        <v>163.1600036621094</v>
      </c>
      <c r="AZ84">
        <v>164.30000305175781</v>
      </c>
      <c r="BA84" s="2">
        <f t="shared" si="35"/>
        <v>-1.8301796919775182E-3</v>
      </c>
      <c r="BB84" s="2">
        <f t="shared" si="36"/>
        <v>6.4852857057642321E-3</v>
      </c>
      <c r="BC84" s="2">
        <f t="shared" si="37"/>
        <v>4.6363745444446547E-3</v>
      </c>
      <c r="BD84" s="2">
        <f t="shared" si="38"/>
        <v>6.9385232408625264E-3</v>
      </c>
      <c r="BE84">
        <v>137</v>
      </c>
      <c r="BF84">
        <v>15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77</v>
      </c>
      <c r="BO84">
        <v>9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345</v>
      </c>
      <c r="CN84">
        <v>164.30000305175781</v>
      </c>
      <c r="CO84">
        <v>164.69999694824219</v>
      </c>
      <c r="CP84">
        <v>167.80000305175781</v>
      </c>
      <c r="CQ84">
        <v>164.27000427246091</v>
      </c>
      <c r="CR84">
        <v>166.74000549316409</v>
      </c>
      <c r="CS84" s="2">
        <f t="shared" si="39"/>
        <v>2.4286211529808144E-3</v>
      </c>
      <c r="CT84" s="2">
        <f t="shared" si="40"/>
        <v>1.8474410292825927E-2</v>
      </c>
      <c r="CU84" s="2">
        <f t="shared" si="41"/>
        <v>2.6107631071565773E-3</v>
      </c>
      <c r="CV84" s="2">
        <f t="shared" si="42"/>
        <v>1.4813488900865202E-2</v>
      </c>
      <c r="CW84">
        <v>21</v>
      </c>
      <c r="CX84">
        <v>33</v>
      </c>
      <c r="CY84">
        <v>67</v>
      </c>
      <c r="CZ84">
        <v>74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4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 t="s">
        <v>506</v>
      </c>
      <c r="EF84">
        <v>166.74000549316409</v>
      </c>
      <c r="EG84">
        <v>166.88999938964841</v>
      </c>
      <c r="EH84">
        <v>167.92999267578119</v>
      </c>
      <c r="EI84">
        <v>165.75999450683591</v>
      </c>
      <c r="EJ84">
        <v>166.9100036621094</v>
      </c>
      <c r="EK84" s="2">
        <f t="shared" si="43"/>
        <v>8.9875904507685789E-4</v>
      </c>
      <c r="EL84" s="2">
        <f t="shared" si="44"/>
        <v>6.1930169206919627E-3</v>
      </c>
      <c r="EM84" s="2">
        <f t="shared" si="45"/>
        <v>6.7709562403089896E-3</v>
      </c>
      <c r="EN84" s="2">
        <f t="shared" si="46"/>
        <v>6.8899953869844266E-3</v>
      </c>
      <c r="EO84">
        <v>27</v>
      </c>
      <c r="EP84">
        <v>4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43</v>
      </c>
      <c r="EY84">
        <v>21</v>
      </c>
      <c r="EZ84">
        <v>25</v>
      </c>
      <c r="FA84">
        <v>42</v>
      </c>
      <c r="FB84">
        <v>47</v>
      </c>
      <c r="FC84">
        <v>0</v>
      </c>
      <c r="FD84">
        <v>0</v>
      </c>
      <c r="FE84">
        <v>0</v>
      </c>
      <c r="FF84">
        <v>0</v>
      </c>
      <c r="FG84">
        <v>4</v>
      </c>
      <c r="FH84">
        <v>0</v>
      </c>
      <c r="FI84">
        <v>1</v>
      </c>
      <c r="FJ84">
        <v>0</v>
      </c>
      <c r="FK84">
        <v>1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 t="s">
        <v>536</v>
      </c>
      <c r="FX84">
        <v>166.9100036621094</v>
      </c>
      <c r="FY84">
        <v>166.7200012207031</v>
      </c>
      <c r="FZ84">
        <v>168.91999816894531</v>
      </c>
      <c r="GA84">
        <v>166.57000732421881</v>
      </c>
      <c r="GB84">
        <v>168.36000061035159</v>
      </c>
      <c r="GC84">
        <v>573</v>
      </c>
      <c r="GD84">
        <v>273</v>
      </c>
      <c r="GE84">
        <v>226</v>
      </c>
      <c r="GF84">
        <v>183</v>
      </c>
      <c r="GG84">
        <v>0</v>
      </c>
      <c r="GH84">
        <v>265</v>
      </c>
      <c r="GI84">
        <v>0</v>
      </c>
      <c r="GJ84">
        <v>74</v>
      </c>
      <c r="GK84">
        <v>2</v>
      </c>
      <c r="GL84">
        <v>47</v>
      </c>
      <c r="GM84">
        <v>0</v>
      </c>
      <c r="GN84">
        <v>47</v>
      </c>
      <c r="GO84">
        <v>1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2.5</v>
      </c>
      <c r="GX84" t="s">
        <v>218</v>
      </c>
      <c r="GY84">
        <v>1261230</v>
      </c>
      <c r="GZ84">
        <v>1178566</v>
      </c>
      <c r="HA84">
        <v>0.996</v>
      </c>
      <c r="HB84">
        <v>1.6120000000000001</v>
      </c>
      <c r="HC84">
        <v>2.67</v>
      </c>
      <c r="HD84">
        <v>2.41</v>
      </c>
      <c r="HE84">
        <v>0.47399999999999998</v>
      </c>
      <c r="HF84" s="2">
        <f t="shared" si="47"/>
        <v>-1.1396499521061365E-3</v>
      </c>
      <c r="HG84" s="2">
        <f t="shared" si="48"/>
        <v>1.3023898721819083E-2</v>
      </c>
      <c r="HH84" s="2">
        <f t="shared" si="49"/>
        <v>8.996754761639858E-4</v>
      </c>
      <c r="HI84" s="2">
        <f t="shared" si="50"/>
        <v>1.0631939175834937E-2</v>
      </c>
      <c r="HJ84" s="3">
        <f t="shared" si="51"/>
        <v>168.8913456315031</v>
      </c>
      <c r="HK84" t="str">
        <f t="shared" si="52"/>
        <v>HSY</v>
      </c>
    </row>
    <row r="85" spans="1:219" hidden="1" x14ac:dyDescent="0.3">
      <c r="A85">
        <v>76</v>
      </c>
      <c r="B85" t="s">
        <v>537</v>
      </c>
      <c r="C85">
        <v>9</v>
      </c>
      <c r="D85">
        <v>0</v>
      </c>
      <c r="E85">
        <v>6</v>
      </c>
      <c r="F85">
        <v>0</v>
      </c>
      <c r="G85" t="s">
        <v>218</v>
      </c>
      <c r="H85" t="s">
        <v>218</v>
      </c>
      <c r="I85">
        <v>6</v>
      </c>
      <c r="J85">
        <v>0</v>
      </c>
      <c r="K85" t="s">
        <v>218</v>
      </c>
      <c r="L85" t="s">
        <v>218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3</v>
      </c>
      <c r="Y85">
        <v>9</v>
      </c>
      <c r="Z85">
        <v>70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 t="s">
        <v>538</v>
      </c>
      <c r="AV85">
        <v>181.53999328613281</v>
      </c>
      <c r="AW85">
        <v>179.63999938964841</v>
      </c>
      <c r="AX85">
        <v>187.44999694824219</v>
      </c>
      <c r="AY85">
        <v>179.63999938964841</v>
      </c>
      <c r="AZ85">
        <v>182.6499938964844</v>
      </c>
      <c r="BA85" s="2">
        <f t="shared" si="35"/>
        <v>-1.0576675033065586E-2</v>
      </c>
      <c r="BB85" s="2">
        <f t="shared" si="36"/>
        <v>4.1664431505700317E-2</v>
      </c>
      <c r="BC85" s="2">
        <f t="shared" si="37"/>
        <v>0</v>
      </c>
      <c r="BD85" s="2">
        <f t="shared" si="38"/>
        <v>1.6479576279328501E-2</v>
      </c>
      <c r="BE85">
        <v>0</v>
      </c>
      <c r="BF85">
        <v>1</v>
      </c>
      <c r="BG85">
        <v>7</v>
      </c>
      <c r="BH85">
        <v>11</v>
      </c>
      <c r="BI85">
        <v>38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539</v>
      </c>
      <c r="CN85">
        <v>182.6499938964844</v>
      </c>
      <c r="CO85">
        <v>184.42999267578119</v>
      </c>
      <c r="CP85">
        <v>194.8500061035156</v>
      </c>
      <c r="CQ85">
        <v>183.25</v>
      </c>
      <c r="CR85">
        <v>192.07000732421881</v>
      </c>
      <c r="CS85" s="2">
        <f t="shared" si="39"/>
        <v>9.6513520033909561E-3</v>
      </c>
      <c r="CT85" s="2">
        <f t="shared" si="40"/>
        <v>5.3477100853662196E-2</v>
      </c>
      <c r="CU85" s="2">
        <f t="shared" si="41"/>
        <v>6.3980519581517958E-3</v>
      </c>
      <c r="CV85" s="2">
        <f t="shared" si="42"/>
        <v>4.5920794438927826E-2</v>
      </c>
      <c r="CW85">
        <v>4</v>
      </c>
      <c r="CX85">
        <v>1</v>
      </c>
      <c r="CY85">
        <v>3</v>
      </c>
      <c r="CZ85">
        <v>11</v>
      </c>
      <c r="DA85">
        <v>84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3</v>
      </c>
      <c r="DM85">
        <v>1</v>
      </c>
      <c r="DN85">
        <v>3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 t="s">
        <v>540</v>
      </c>
      <c r="EF85">
        <v>192.07000732421881</v>
      </c>
      <c r="EG85">
        <v>193.75</v>
      </c>
      <c r="EH85">
        <v>195</v>
      </c>
      <c r="EI85">
        <v>189.47999572753901</v>
      </c>
      <c r="EJ85">
        <v>191.13999938964841</v>
      </c>
      <c r="EK85" s="2">
        <f t="shared" si="43"/>
        <v>8.6709299395157924E-3</v>
      </c>
      <c r="EL85" s="2">
        <f t="shared" si="44"/>
        <v>6.4102564102563875E-3</v>
      </c>
      <c r="EM85" s="2">
        <f t="shared" si="45"/>
        <v>2.2038731728830974E-2</v>
      </c>
      <c r="EN85" s="2">
        <f t="shared" si="46"/>
        <v>8.6847528900814153E-3</v>
      </c>
      <c r="EO85">
        <v>7</v>
      </c>
      <c r="EP85">
        <v>3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</v>
      </c>
      <c r="EY85">
        <v>3</v>
      </c>
      <c r="EZ85">
        <v>0</v>
      </c>
      <c r="FA85">
        <v>1</v>
      </c>
      <c r="FB85">
        <v>100</v>
      </c>
      <c r="FC85">
        <v>0</v>
      </c>
      <c r="FD85">
        <v>0</v>
      </c>
      <c r="FE85">
        <v>0</v>
      </c>
      <c r="FF85">
        <v>0</v>
      </c>
      <c r="FG85">
        <v>3</v>
      </c>
      <c r="FH85">
        <v>0</v>
      </c>
      <c r="FI85">
        <v>14</v>
      </c>
      <c r="FJ85">
        <v>0</v>
      </c>
      <c r="FK85">
        <v>2</v>
      </c>
      <c r="FL85">
        <v>0</v>
      </c>
      <c r="FM85">
        <v>2</v>
      </c>
      <c r="FN85">
        <v>0</v>
      </c>
      <c r="FO85">
        <v>10</v>
      </c>
      <c r="FP85">
        <v>3</v>
      </c>
      <c r="FQ85">
        <v>9</v>
      </c>
      <c r="FR85">
        <v>9</v>
      </c>
      <c r="FS85">
        <v>2</v>
      </c>
      <c r="FT85">
        <v>2</v>
      </c>
      <c r="FU85">
        <v>1</v>
      </c>
      <c r="FV85">
        <v>1</v>
      </c>
      <c r="FW85" t="s">
        <v>541</v>
      </c>
      <c r="FX85">
        <v>191.13999938964841</v>
      </c>
      <c r="FY85">
        <v>191.78999328613281</v>
      </c>
      <c r="FZ85">
        <v>191.78999328613281</v>
      </c>
      <c r="GA85">
        <v>185</v>
      </c>
      <c r="GB85">
        <v>188.6199951171875</v>
      </c>
      <c r="GC85">
        <v>170</v>
      </c>
      <c r="GD85">
        <v>193</v>
      </c>
      <c r="GE85">
        <v>113</v>
      </c>
      <c r="GF85">
        <v>110</v>
      </c>
      <c r="GG85">
        <v>0</v>
      </c>
      <c r="GH85">
        <v>144</v>
      </c>
      <c r="GI85">
        <v>0</v>
      </c>
      <c r="GJ85">
        <v>95</v>
      </c>
      <c r="GK85">
        <v>3</v>
      </c>
      <c r="GL85">
        <v>171</v>
      </c>
      <c r="GM85">
        <v>3</v>
      </c>
      <c r="GN85">
        <v>101</v>
      </c>
      <c r="GO85">
        <v>3</v>
      </c>
      <c r="GP85">
        <v>3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2.2999999999999998</v>
      </c>
      <c r="GX85" t="s">
        <v>218</v>
      </c>
      <c r="GY85">
        <v>69830</v>
      </c>
      <c r="GZ85">
        <v>47483</v>
      </c>
      <c r="HA85">
        <v>2.93</v>
      </c>
      <c r="HB85">
        <v>4.0670000000000002</v>
      </c>
      <c r="HC85">
        <v>-14.89</v>
      </c>
      <c r="HD85">
        <v>4.51</v>
      </c>
      <c r="HE85">
        <v>0</v>
      </c>
      <c r="HF85" s="2">
        <f t="shared" si="47"/>
        <v>3.389091815205747E-3</v>
      </c>
      <c r="HG85" s="2">
        <f t="shared" si="48"/>
        <v>0</v>
      </c>
      <c r="HH85" s="2">
        <f t="shared" si="49"/>
        <v>3.5403271931934266E-2</v>
      </c>
      <c r="HI85" s="2">
        <f t="shared" si="50"/>
        <v>1.9192000906046225E-2</v>
      </c>
      <c r="HJ85" s="3">
        <f t="shared" si="51"/>
        <v>191.78999328613281</v>
      </c>
      <c r="HK85" t="str">
        <f t="shared" si="52"/>
        <v>HSKA</v>
      </c>
    </row>
    <row r="86" spans="1:219" hidden="1" x14ac:dyDescent="0.3">
      <c r="A86">
        <v>77</v>
      </c>
      <c r="B86" t="s">
        <v>542</v>
      </c>
      <c r="C86">
        <v>9</v>
      </c>
      <c r="D86">
        <v>0</v>
      </c>
      <c r="E86">
        <v>6</v>
      </c>
      <c r="F86">
        <v>0</v>
      </c>
      <c r="G86" t="s">
        <v>218</v>
      </c>
      <c r="H86" t="s">
        <v>218</v>
      </c>
      <c r="I86">
        <v>6</v>
      </c>
      <c r="J86">
        <v>0</v>
      </c>
      <c r="K86" t="s">
        <v>218</v>
      </c>
      <c r="L86" t="s">
        <v>218</v>
      </c>
      <c r="M86">
        <v>14</v>
      </c>
      <c r="N86">
        <v>4</v>
      </c>
      <c r="O86">
        <v>10</v>
      </c>
      <c r="P86">
        <v>2</v>
      </c>
      <c r="Q86">
        <v>0</v>
      </c>
      <c r="R86">
        <v>1</v>
      </c>
      <c r="S86">
        <v>12</v>
      </c>
      <c r="T86">
        <v>0</v>
      </c>
      <c r="U86">
        <v>0</v>
      </c>
      <c r="V86">
        <v>24</v>
      </c>
      <c r="W86">
        <v>17</v>
      </c>
      <c r="X86">
        <v>12</v>
      </c>
      <c r="Y86">
        <v>17</v>
      </c>
      <c r="Z86">
        <v>107</v>
      </c>
      <c r="AA86">
        <v>1</v>
      </c>
      <c r="AB86">
        <v>1</v>
      </c>
      <c r="AC86">
        <v>0</v>
      </c>
      <c r="AD86">
        <v>0</v>
      </c>
      <c r="AE86">
        <v>16</v>
      </c>
      <c r="AF86">
        <v>12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17</v>
      </c>
      <c r="AN86">
        <v>16</v>
      </c>
      <c r="AO86">
        <v>17</v>
      </c>
      <c r="AP86">
        <v>0</v>
      </c>
      <c r="AQ86">
        <v>1</v>
      </c>
      <c r="AR86">
        <v>1</v>
      </c>
      <c r="AS86">
        <v>1</v>
      </c>
      <c r="AT86">
        <v>0</v>
      </c>
      <c r="AU86" t="s">
        <v>498</v>
      </c>
      <c r="AV86">
        <v>76.739997863769531</v>
      </c>
      <c r="AW86">
        <v>75.5</v>
      </c>
      <c r="AX86">
        <v>77.379997253417969</v>
      </c>
      <c r="AY86">
        <v>74.389999389648438</v>
      </c>
      <c r="AZ86">
        <v>74.510002136230469</v>
      </c>
      <c r="BA86" s="2">
        <f t="shared" si="35"/>
        <v>-1.6423812765159251E-2</v>
      </c>
      <c r="BB86" s="2">
        <f t="shared" si="36"/>
        <v>2.4295649006823017E-2</v>
      </c>
      <c r="BC86" s="2">
        <f t="shared" si="37"/>
        <v>1.4701994839093513E-2</v>
      </c>
      <c r="BD86" s="2">
        <f t="shared" si="38"/>
        <v>1.6105588933231774E-3</v>
      </c>
      <c r="BE86">
        <v>24</v>
      </c>
      <c r="BF86">
        <v>3</v>
      </c>
      <c r="BG86">
        <v>10</v>
      </c>
      <c r="BH86">
        <v>6</v>
      </c>
      <c r="BI86">
        <v>13</v>
      </c>
      <c r="BJ86">
        <v>1</v>
      </c>
      <c r="BK86">
        <v>29</v>
      </c>
      <c r="BL86">
        <v>1</v>
      </c>
      <c r="BM86">
        <v>13</v>
      </c>
      <c r="BN86">
        <v>20</v>
      </c>
      <c r="BO86">
        <v>23</v>
      </c>
      <c r="BP86">
        <v>22</v>
      </c>
      <c r="BQ86">
        <v>18</v>
      </c>
      <c r="BR86">
        <v>66</v>
      </c>
      <c r="BS86">
        <v>1</v>
      </c>
      <c r="BT86">
        <v>1</v>
      </c>
      <c r="BU86">
        <v>1</v>
      </c>
      <c r="BV86">
        <v>1</v>
      </c>
      <c r="BW86">
        <v>32</v>
      </c>
      <c r="BX86">
        <v>29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59</v>
      </c>
      <c r="CF86">
        <v>32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 t="s">
        <v>543</v>
      </c>
      <c r="CN86">
        <v>74.510002136230469</v>
      </c>
      <c r="CO86">
        <v>75.709999084472656</v>
      </c>
      <c r="CP86">
        <v>77.129997253417969</v>
      </c>
      <c r="CQ86">
        <v>75.339996337890625</v>
      </c>
      <c r="CR86">
        <v>76.949996948242188</v>
      </c>
      <c r="CS86" s="2">
        <f t="shared" si="39"/>
        <v>1.5849913654117254E-2</v>
      </c>
      <c r="CT86" s="2">
        <f t="shared" si="40"/>
        <v>1.8410452735785454E-2</v>
      </c>
      <c r="CU86" s="2">
        <f t="shared" si="41"/>
        <v>4.887105416144677E-3</v>
      </c>
      <c r="CV86" s="2">
        <f t="shared" si="42"/>
        <v>2.0922685824594334E-2</v>
      </c>
      <c r="CW86">
        <v>4</v>
      </c>
      <c r="CX86">
        <v>35</v>
      </c>
      <c r="CY86">
        <v>117</v>
      </c>
      <c r="CZ86">
        <v>38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2</v>
      </c>
      <c r="DH86">
        <v>0</v>
      </c>
      <c r="DI86">
        <v>1</v>
      </c>
      <c r="DJ86">
        <v>0</v>
      </c>
      <c r="DK86">
        <v>1</v>
      </c>
      <c r="DL86">
        <v>5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 t="s">
        <v>544</v>
      </c>
      <c r="EF86">
        <v>76.949996948242188</v>
      </c>
      <c r="EG86">
        <v>77.370002746582031</v>
      </c>
      <c r="EH86">
        <v>78.370002746582031</v>
      </c>
      <c r="EI86">
        <v>76.139999389648438</v>
      </c>
      <c r="EJ86">
        <v>77.160003662109375</v>
      </c>
      <c r="EK86" s="2">
        <f t="shared" si="43"/>
        <v>5.4285353939501624E-3</v>
      </c>
      <c r="EL86" s="2">
        <f t="shared" si="44"/>
        <v>1.2759984240827582E-2</v>
      </c>
      <c r="EM86" s="2">
        <f t="shared" si="45"/>
        <v>1.5897677565843593E-2</v>
      </c>
      <c r="EN86" s="2">
        <f t="shared" si="46"/>
        <v>1.3219339347463333E-2</v>
      </c>
      <c r="EO86">
        <v>32</v>
      </c>
      <c r="EP86">
        <v>10</v>
      </c>
      <c r="EQ86">
        <v>3</v>
      </c>
      <c r="ER86">
        <v>0</v>
      </c>
      <c r="ES86">
        <v>0</v>
      </c>
      <c r="ET86">
        <v>1</v>
      </c>
      <c r="EU86">
        <v>3</v>
      </c>
      <c r="EV86">
        <v>0</v>
      </c>
      <c r="EW86">
        <v>0</v>
      </c>
      <c r="EX86">
        <v>27</v>
      </c>
      <c r="EY86">
        <v>27</v>
      </c>
      <c r="EZ86">
        <v>29</v>
      </c>
      <c r="FA86">
        <v>23</v>
      </c>
      <c r="FB86">
        <v>62</v>
      </c>
      <c r="FC86">
        <v>1</v>
      </c>
      <c r="FD86">
        <v>0</v>
      </c>
      <c r="FE86">
        <v>0</v>
      </c>
      <c r="FF86">
        <v>0</v>
      </c>
      <c r="FG86">
        <v>13</v>
      </c>
      <c r="FH86">
        <v>3</v>
      </c>
      <c r="FI86">
        <v>45</v>
      </c>
      <c r="FJ86">
        <v>0</v>
      </c>
      <c r="FK86">
        <v>2</v>
      </c>
      <c r="FL86">
        <v>1</v>
      </c>
      <c r="FM86">
        <v>1</v>
      </c>
      <c r="FN86">
        <v>0</v>
      </c>
      <c r="FO86">
        <v>15</v>
      </c>
      <c r="FP86">
        <v>5</v>
      </c>
      <c r="FQ86">
        <v>24</v>
      </c>
      <c r="FR86">
        <v>24</v>
      </c>
      <c r="FS86">
        <v>2</v>
      </c>
      <c r="FT86">
        <v>1</v>
      </c>
      <c r="FU86">
        <v>2</v>
      </c>
      <c r="FV86">
        <v>1</v>
      </c>
      <c r="FW86" t="s">
        <v>545</v>
      </c>
      <c r="FX86">
        <v>77.160003662109375</v>
      </c>
      <c r="FY86">
        <v>78.349998474121094</v>
      </c>
      <c r="FZ86">
        <v>81.569999694824219</v>
      </c>
      <c r="GA86">
        <v>78.349998474121094</v>
      </c>
      <c r="GB86">
        <v>80.949996948242188</v>
      </c>
      <c r="GC86">
        <v>325</v>
      </c>
      <c r="GD86">
        <v>499</v>
      </c>
      <c r="GE86">
        <v>239</v>
      </c>
      <c r="GF86">
        <v>173</v>
      </c>
      <c r="GG86">
        <v>13</v>
      </c>
      <c r="GH86">
        <v>59</v>
      </c>
      <c r="GI86">
        <v>0</v>
      </c>
      <c r="GJ86">
        <v>38</v>
      </c>
      <c r="GK86">
        <v>1</v>
      </c>
      <c r="GL86">
        <v>235</v>
      </c>
      <c r="GM86">
        <v>0</v>
      </c>
      <c r="GN86">
        <v>62</v>
      </c>
      <c r="GO86">
        <v>2</v>
      </c>
      <c r="GP86">
        <v>1</v>
      </c>
      <c r="GQ86">
        <v>1</v>
      </c>
      <c r="GR86">
        <v>0</v>
      </c>
      <c r="GS86">
        <v>3</v>
      </c>
      <c r="GT86">
        <v>2</v>
      </c>
      <c r="GU86">
        <v>1</v>
      </c>
      <c r="GV86">
        <v>1</v>
      </c>
      <c r="GW86">
        <v>2.1</v>
      </c>
      <c r="GX86" t="s">
        <v>218</v>
      </c>
      <c r="GY86">
        <v>2086641</v>
      </c>
      <c r="GZ86">
        <v>2350900</v>
      </c>
      <c r="HA86">
        <v>1.1040000000000001</v>
      </c>
      <c r="HB86">
        <v>2.0840000000000001</v>
      </c>
      <c r="HC86">
        <v>-2.5299999999999998</v>
      </c>
      <c r="HD86">
        <v>3.09</v>
      </c>
      <c r="HF86" s="2">
        <f t="shared" si="47"/>
        <v>1.5188191897728909E-2</v>
      </c>
      <c r="HG86" s="2">
        <f t="shared" si="48"/>
        <v>3.9475312403457585E-2</v>
      </c>
      <c r="HH86" s="2">
        <f t="shared" si="49"/>
        <v>0</v>
      </c>
      <c r="HI86" s="2">
        <f t="shared" si="50"/>
        <v>3.2118574084486706E-2</v>
      </c>
      <c r="HJ86" s="3">
        <f t="shared" si="51"/>
        <v>81.442889140697446</v>
      </c>
      <c r="HK86" t="str">
        <f t="shared" si="52"/>
        <v>HES</v>
      </c>
    </row>
    <row r="87" spans="1:219" hidden="1" x14ac:dyDescent="0.3">
      <c r="A87">
        <v>78</v>
      </c>
      <c r="B87" t="s">
        <v>546</v>
      </c>
      <c r="C87">
        <v>11</v>
      </c>
      <c r="D87">
        <v>0</v>
      </c>
      <c r="E87">
        <v>5</v>
      </c>
      <c r="F87">
        <v>1</v>
      </c>
      <c r="G87" t="s">
        <v>218</v>
      </c>
      <c r="H87" t="s">
        <v>218</v>
      </c>
      <c r="I87">
        <v>6</v>
      </c>
      <c r="J87">
        <v>0</v>
      </c>
      <c r="K87" t="s">
        <v>218</v>
      </c>
      <c r="L87" t="s">
        <v>218</v>
      </c>
      <c r="M87">
        <v>13</v>
      </c>
      <c r="N87">
        <v>18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3</v>
      </c>
      <c r="W87">
        <v>0</v>
      </c>
      <c r="X87">
        <v>2</v>
      </c>
      <c r="Y87">
        <v>5</v>
      </c>
      <c r="Z87">
        <v>161</v>
      </c>
      <c r="AA87">
        <v>1</v>
      </c>
      <c r="AB87">
        <v>0</v>
      </c>
      <c r="AC87">
        <v>0</v>
      </c>
      <c r="AD87">
        <v>0</v>
      </c>
      <c r="AE87">
        <v>19</v>
      </c>
      <c r="AF87">
        <v>1</v>
      </c>
      <c r="AG87">
        <v>2</v>
      </c>
      <c r="AH87">
        <v>0</v>
      </c>
      <c r="AI87">
        <v>2</v>
      </c>
      <c r="AJ87">
        <v>1</v>
      </c>
      <c r="AK87">
        <v>2</v>
      </c>
      <c r="AL87">
        <v>1</v>
      </c>
      <c r="AM87">
        <v>32</v>
      </c>
      <c r="AN87">
        <v>19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 t="s">
        <v>253</v>
      </c>
      <c r="AV87">
        <v>35.669998168945313</v>
      </c>
      <c r="AW87">
        <v>35.229999542236328</v>
      </c>
      <c r="AX87">
        <v>36.200000762939453</v>
      </c>
      <c r="AY87">
        <v>34.830001831054688</v>
      </c>
      <c r="AZ87">
        <v>35</v>
      </c>
      <c r="BA87" s="2">
        <f t="shared" si="35"/>
        <v>-1.2489316844341181E-2</v>
      </c>
      <c r="BB87" s="2">
        <f t="shared" si="36"/>
        <v>2.6795613266842433E-2</v>
      </c>
      <c r="BC87" s="2">
        <f t="shared" si="37"/>
        <v>1.1353894873092241E-2</v>
      </c>
      <c r="BD87" s="2">
        <f t="shared" si="38"/>
        <v>4.8570905412946841E-3</v>
      </c>
      <c r="BE87">
        <v>76</v>
      </c>
      <c r="BF87">
        <v>36</v>
      </c>
      <c r="BG87">
        <v>30</v>
      </c>
      <c r="BH87">
        <v>7</v>
      </c>
      <c r="BI87">
        <v>14</v>
      </c>
      <c r="BJ87">
        <v>1</v>
      </c>
      <c r="BK87">
        <v>51</v>
      </c>
      <c r="BL87">
        <v>1</v>
      </c>
      <c r="BM87">
        <v>14</v>
      </c>
      <c r="BN87">
        <v>15</v>
      </c>
      <c r="BO87">
        <v>9</v>
      </c>
      <c r="BP87">
        <v>4</v>
      </c>
      <c r="BQ87">
        <v>1</v>
      </c>
      <c r="BR87">
        <v>13</v>
      </c>
      <c r="BS87">
        <v>1</v>
      </c>
      <c r="BT87">
        <v>2</v>
      </c>
      <c r="BU87">
        <v>1</v>
      </c>
      <c r="BV87">
        <v>2</v>
      </c>
      <c r="BW87">
        <v>88</v>
      </c>
      <c r="BX87">
        <v>51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1</v>
      </c>
      <c r="CM87" t="s">
        <v>547</v>
      </c>
      <c r="CN87">
        <v>35</v>
      </c>
      <c r="CO87">
        <v>35.549999237060547</v>
      </c>
      <c r="CP87">
        <v>37.270000457763672</v>
      </c>
      <c r="CQ87">
        <v>35.5</v>
      </c>
      <c r="CR87">
        <v>37</v>
      </c>
      <c r="CS87" s="2">
        <f t="shared" si="39"/>
        <v>1.5471146240902844E-2</v>
      </c>
      <c r="CT87" s="2">
        <f t="shared" si="40"/>
        <v>4.6149750458208905E-2</v>
      </c>
      <c r="CU87" s="2">
        <f t="shared" si="41"/>
        <v>1.4064483300585406E-3</v>
      </c>
      <c r="CV87" s="2">
        <f t="shared" si="42"/>
        <v>4.0540540540540571E-2</v>
      </c>
      <c r="CW87">
        <v>0</v>
      </c>
      <c r="CX87">
        <v>5</v>
      </c>
      <c r="CY87">
        <v>10</v>
      </c>
      <c r="CZ87">
        <v>24</v>
      </c>
      <c r="DA87">
        <v>156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 t="s">
        <v>548</v>
      </c>
      <c r="EF87">
        <v>37</v>
      </c>
      <c r="EG87">
        <v>36.939998626708977</v>
      </c>
      <c r="EH87">
        <v>37.5</v>
      </c>
      <c r="EI87">
        <v>36.099998474121087</v>
      </c>
      <c r="EJ87">
        <v>36.220001220703118</v>
      </c>
      <c r="EK87" s="2">
        <f t="shared" si="43"/>
        <v>-1.624292786184256E-3</v>
      </c>
      <c r="EL87" s="2">
        <f t="shared" si="44"/>
        <v>1.4933369954427289E-2</v>
      </c>
      <c r="EM87" s="2">
        <f t="shared" si="45"/>
        <v>2.2739582669625169E-2</v>
      </c>
      <c r="EN87" s="2">
        <f t="shared" si="46"/>
        <v>3.3131624113098557E-3</v>
      </c>
      <c r="EO87">
        <v>2</v>
      </c>
      <c r="EP87">
        <v>1</v>
      </c>
      <c r="EQ87">
        <v>3</v>
      </c>
      <c r="ER87">
        <v>1</v>
      </c>
      <c r="ES87">
        <v>0</v>
      </c>
      <c r="ET87">
        <v>1</v>
      </c>
      <c r="EU87">
        <v>4</v>
      </c>
      <c r="EV87">
        <v>0</v>
      </c>
      <c r="EW87">
        <v>0</v>
      </c>
      <c r="EX87">
        <v>2</v>
      </c>
      <c r="EY87">
        <v>4</v>
      </c>
      <c r="EZ87">
        <v>4</v>
      </c>
      <c r="FA87">
        <v>5</v>
      </c>
      <c r="FB87">
        <v>176</v>
      </c>
      <c r="FC87">
        <v>1</v>
      </c>
      <c r="FD87">
        <v>0</v>
      </c>
      <c r="FE87">
        <v>0</v>
      </c>
      <c r="FF87">
        <v>0</v>
      </c>
      <c r="FG87">
        <v>5</v>
      </c>
      <c r="FH87">
        <v>4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7</v>
      </c>
      <c r="FP87">
        <v>5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0</v>
      </c>
      <c r="FW87" t="s">
        <v>549</v>
      </c>
      <c r="FX87">
        <v>36.220001220703118</v>
      </c>
      <c r="FY87">
        <v>33.400001525878913</v>
      </c>
      <c r="FZ87">
        <v>35.060001373291023</v>
      </c>
      <c r="GA87">
        <v>33.400001525878913</v>
      </c>
      <c r="GB87">
        <v>34.680000305175781</v>
      </c>
      <c r="GC87">
        <v>397</v>
      </c>
      <c r="GD87">
        <v>405</v>
      </c>
      <c r="GE87">
        <v>202</v>
      </c>
      <c r="GF87">
        <v>192</v>
      </c>
      <c r="GG87">
        <v>14</v>
      </c>
      <c r="GH87">
        <v>202</v>
      </c>
      <c r="GI87">
        <v>0</v>
      </c>
      <c r="GJ87">
        <v>181</v>
      </c>
      <c r="GK87">
        <v>3</v>
      </c>
      <c r="GL87">
        <v>350</v>
      </c>
      <c r="GM87">
        <v>1</v>
      </c>
      <c r="GN87">
        <v>176</v>
      </c>
      <c r="GO87">
        <v>3</v>
      </c>
      <c r="GP87">
        <v>0</v>
      </c>
      <c r="GQ87">
        <v>2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2.8</v>
      </c>
      <c r="GX87" t="s">
        <v>234</v>
      </c>
      <c r="GY87">
        <v>2320617</v>
      </c>
      <c r="GZ87">
        <v>1541116</v>
      </c>
      <c r="HA87">
        <v>1.52</v>
      </c>
      <c r="HB87">
        <v>2.4079999999999999</v>
      </c>
      <c r="HC87">
        <v>-26.84</v>
      </c>
      <c r="HD87">
        <v>3.68</v>
      </c>
      <c r="HF87" s="2">
        <f t="shared" si="47"/>
        <v>-8.4431124730315332E-2</v>
      </c>
      <c r="HG87" s="2">
        <f t="shared" si="48"/>
        <v>4.7347398242736816E-2</v>
      </c>
      <c r="HH87" s="2">
        <f t="shared" si="49"/>
        <v>0</v>
      </c>
      <c r="HI87" s="2">
        <f t="shared" si="50"/>
        <v>3.6908845675697299E-2</v>
      </c>
      <c r="HJ87" s="3">
        <f t="shared" si="51"/>
        <v>34.981404699432723</v>
      </c>
      <c r="HK87" t="str">
        <f t="shared" si="52"/>
        <v>HFC</v>
      </c>
    </row>
    <row r="88" spans="1:219" hidden="1" x14ac:dyDescent="0.3">
      <c r="A88">
        <v>79</v>
      </c>
      <c r="B88" t="s">
        <v>550</v>
      </c>
      <c r="C88">
        <v>10</v>
      </c>
      <c r="D88">
        <v>0</v>
      </c>
      <c r="E88">
        <v>6</v>
      </c>
      <c r="F88">
        <v>0</v>
      </c>
      <c r="G88" t="s">
        <v>218</v>
      </c>
      <c r="H88" t="s">
        <v>218</v>
      </c>
      <c r="I88">
        <v>6</v>
      </c>
      <c r="J88">
        <v>0</v>
      </c>
      <c r="K88" t="s">
        <v>218</v>
      </c>
      <c r="L88" t="s">
        <v>218</v>
      </c>
      <c r="M88">
        <v>14</v>
      </c>
      <c r="N88">
        <v>18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8</v>
      </c>
      <c r="X88">
        <v>2</v>
      </c>
      <c r="Y88">
        <v>1</v>
      </c>
      <c r="Z88">
        <v>76</v>
      </c>
      <c r="AA88">
        <v>0</v>
      </c>
      <c r="AB88">
        <v>0</v>
      </c>
      <c r="AC88">
        <v>0</v>
      </c>
      <c r="AD88">
        <v>0</v>
      </c>
      <c r="AE88">
        <v>18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34</v>
      </c>
      <c r="AN88">
        <v>19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 t="s">
        <v>396</v>
      </c>
      <c r="AV88">
        <v>107.5800018310547</v>
      </c>
      <c r="AW88">
        <v>106.7900009155273</v>
      </c>
      <c r="AX88">
        <v>108.4899978637695</v>
      </c>
      <c r="AY88">
        <v>106.51999664306641</v>
      </c>
      <c r="AZ88">
        <v>107.94000244140619</v>
      </c>
      <c r="BA88" s="2">
        <f t="shared" si="35"/>
        <v>-7.3977049232567538E-3</v>
      </c>
      <c r="BB88" s="2">
        <f t="shared" si="36"/>
        <v>1.5669619151222447E-2</v>
      </c>
      <c r="BC88" s="2">
        <f t="shared" si="37"/>
        <v>2.5283666087283496E-3</v>
      </c>
      <c r="BD88" s="2">
        <f t="shared" si="38"/>
        <v>1.3155510155844374E-2</v>
      </c>
      <c r="BE88">
        <v>15</v>
      </c>
      <c r="BF88">
        <v>35</v>
      </c>
      <c r="BG88">
        <v>63</v>
      </c>
      <c r="BH88">
        <v>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5</v>
      </c>
      <c r="BP88">
        <v>0</v>
      </c>
      <c r="BQ88">
        <v>0</v>
      </c>
      <c r="BR88">
        <v>0</v>
      </c>
      <c r="BS88">
        <v>1</v>
      </c>
      <c r="BT88">
        <v>12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t="s">
        <v>551</v>
      </c>
      <c r="CN88">
        <v>107.94000244140619</v>
      </c>
      <c r="CO88">
        <v>108.6699981689453</v>
      </c>
      <c r="CP88">
        <v>109.8199996948242</v>
      </c>
      <c r="CQ88">
        <v>107.01999664306641</v>
      </c>
      <c r="CR88">
        <v>108.13999938964839</v>
      </c>
      <c r="CS88" s="2">
        <f t="shared" si="39"/>
        <v>6.7175461474123788E-3</v>
      </c>
      <c r="CT88" s="2">
        <f t="shared" si="40"/>
        <v>1.0471694855897051E-2</v>
      </c>
      <c r="CU88" s="2">
        <f t="shared" si="41"/>
        <v>1.5183597622903222E-2</v>
      </c>
      <c r="CV88" s="2">
        <f t="shared" si="42"/>
        <v>1.0356970158159617E-2</v>
      </c>
      <c r="CW88">
        <v>39</v>
      </c>
      <c r="CX88">
        <v>22</v>
      </c>
      <c r="CY88">
        <v>3</v>
      </c>
      <c r="CZ88">
        <v>0</v>
      </c>
      <c r="DA88">
        <v>0</v>
      </c>
      <c r="DB88">
        <v>1</v>
      </c>
      <c r="DC88">
        <v>3</v>
      </c>
      <c r="DD88">
        <v>0</v>
      </c>
      <c r="DE88">
        <v>0</v>
      </c>
      <c r="DF88">
        <v>18</v>
      </c>
      <c r="DG88">
        <v>17</v>
      </c>
      <c r="DH88">
        <v>4</v>
      </c>
      <c r="DI88">
        <v>3</v>
      </c>
      <c r="DJ88">
        <v>67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67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11</v>
      </c>
      <c r="DX88">
        <v>0</v>
      </c>
      <c r="DY88">
        <v>41</v>
      </c>
      <c r="DZ88">
        <v>41</v>
      </c>
      <c r="EA88">
        <v>1</v>
      </c>
      <c r="EB88">
        <v>0</v>
      </c>
      <c r="EC88">
        <v>1</v>
      </c>
      <c r="ED88">
        <v>1</v>
      </c>
      <c r="EE88" t="s">
        <v>323</v>
      </c>
      <c r="EF88">
        <v>108.13999938964839</v>
      </c>
      <c r="EG88">
        <v>107.9100036621094</v>
      </c>
      <c r="EH88">
        <v>109.4700012207031</v>
      </c>
      <c r="EI88">
        <v>106.19000244140619</v>
      </c>
      <c r="EJ88">
        <v>108.7399978637695</v>
      </c>
      <c r="EK88" s="2">
        <f t="shared" si="43"/>
        <v>-2.1313661359809721E-3</v>
      </c>
      <c r="EL88" s="2">
        <f t="shared" si="44"/>
        <v>1.4250457122482074E-2</v>
      </c>
      <c r="EM88" s="2">
        <f t="shared" si="45"/>
        <v>1.5939219371068902E-2</v>
      </c>
      <c r="EN88" s="2">
        <f t="shared" si="46"/>
        <v>2.3450390587260839E-2</v>
      </c>
      <c r="EO88">
        <v>22</v>
      </c>
      <c r="EP88">
        <v>63</v>
      </c>
      <c r="EQ88">
        <v>25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17</v>
      </c>
      <c r="EY88">
        <v>2</v>
      </c>
      <c r="EZ88">
        <v>6</v>
      </c>
      <c r="FA88">
        <v>2</v>
      </c>
      <c r="FB88">
        <v>12</v>
      </c>
      <c r="FC88">
        <v>1</v>
      </c>
      <c r="FD88">
        <v>39</v>
      </c>
      <c r="FE88">
        <v>0</v>
      </c>
      <c r="FF88">
        <v>0</v>
      </c>
      <c r="FG88">
        <v>2</v>
      </c>
      <c r="FH88">
        <v>0</v>
      </c>
      <c r="FI88">
        <v>12</v>
      </c>
      <c r="FJ88">
        <v>12</v>
      </c>
      <c r="FK88">
        <v>1</v>
      </c>
      <c r="FL88">
        <v>0</v>
      </c>
      <c r="FM88">
        <v>1</v>
      </c>
      <c r="FN88">
        <v>1</v>
      </c>
      <c r="FO88">
        <v>5</v>
      </c>
      <c r="FP88">
        <v>2</v>
      </c>
      <c r="FQ88">
        <v>7</v>
      </c>
      <c r="FR88">
        <v>7</v>
      </c>
      <c r="FS88">
        <v>1</v>
      </c>
      <c r="FT88">
        <v>1</v>
      </c>
      <c r="FU88">
        <v>1</v>
      </c>
      <c r="FV88">
        <v>1</v>
      </c>
      <c r="FW88" t="s">
        <v>220</v>
      </c>
      <c r="FX88">
        <v>108.7399978637695</v>
      </c>
      <c r="FY88">
        <v>109.26999664306641</v>
      </c>
      <c r="FZ88">
        <v>109.26999664306641</v>
      </c>
      <c r="GA88">
        <v>106.9499969482422</v>
      </c>
      <c r="GB88">
        <v>107.129997253418</v>
      </c>
      <c r="GC88">
        <v>324</v>
      </c>
      <c r="GD88">
        <v>257</v>
      </c>
      <c r="GE88">
        <v>174</v>
      </c>
      <c r="GF88">
        <v>148</v>
      </c>
      <c r="GG88">
        <v>0</v>
      </c>
      <c r="GH88">
        <v>5</v>
      </c>
      <c r="GI88">
        <v>0</v>
      </c>
      <c r="GJ88">
        <v>0</v>
      </c>
      <c r="GK88">
        <v>0</v>
      </c>
      <c r="GL88">
        <v>155</v>
      </c>
      <c r="GM88">
        <v>0</v>
      </c>
      <c r="GN88">
        <v>79</v>
      </c>
      <c r="GO88">
        <v>3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1.7</v>
      </c>
      <c r="GX88" t="s">
        <v>218</v>
      </c>
      <c r="GY88">
        <v>153830</v>
      </c>
      <c r="GZ88">
        <v>153133</v>
      </c>
      <c r="HA88">
        <v>1.8140000000000001</v>
      </c>
      <c r="HB88">
        <v>2.25</v>
      </c>
      <c r="HC88">
        <v>-11.42</v>
      </c>
      <c r="HD88">
        <v>4.08</v>
      </c>
      <c r="HE88">
        <v>0</v>
      </c>
      <c r="HF88" s="2">
        <f t="shared" si="47"/>
        <v>4.8503596191016296E-3</v>
      </c>
      <c r="HG88" s="2">
        <f t="shared" si="48"/>
        <v>0</v>
      </c>
      <c r="HH88" s="2">
        <f t="shared" si="49"/>
        <v>2.1231808969506494E-2</v>
      </c>
      <c r="HI88" s="2">
        <f t="shared" si="50"/>
        <v>1.6802045159209911E-3</v>
      </c>
      <c r="HJ88" s="3">
        <f t="shared" si="51"/>
        <v>109.26999664306641</v>
      </c>
      <c r="HK88" t="str">
        <f t="shared" si="52"/>
        <v>HHC</v>
      </c>
    </row>
    <row r="89" spans="1:219" hidden="1" x14ac:dyDescent="0.3">
      <c r="A89">
        <v>80</v>
      </c>
      <c r="B89" t="s">
        <v>552</v>
      </c>
      <c r="C89">
        <v>10</v>
      </c>
      <c r="D89">
        <v>1</v>
      </c>
      <c r="E89">
        <v>5</v>
      </c>
      <c r="F89">
        <v>1</v>
      </c>
      <c r="G89" t="s">
        <v>218</v>
      </c>
      <c r="H89" t="s">
        <v>218</v>
      </c>
      <c r="I89">
        <v>5</v>
      </c>
      <c r="J89">
        <v>1</v>
      </c>
      <c r="K89" t="s">
        <v>218</v>
      </c>
      <c r="L89" t="s">
        <v>218</v>
      </c>
      <c r="M89">
        <v>25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478</v>
      </c>
      <c r="AV89">
        <v>14.60000038146973</v>
      </c>
      <c r="AW89">
        <v>14.39000034332275</v>
      </c>
      <c r="AX89">
        <v>14.460000038146971</v>
      </c>
      <c r="AY89">
        <v>14.30000019073486</v>
      </c>
      <c r="AZ89">
        <v>14.32999992370606</v>
      </c>
      <c r="BA89" s="2">
        <f t="shared" si="35"/>
        <v>-1.4593469988652519E-2</v>
      </c>
      <c r="BB89" s="2">
        <f t="shared" si="36"/>
        <v>4.840919407991251E-3</v>
      </c>
      <c r="BC89" s="2">
        <f t="shared" si="37"/>
        <v>6.254353748480157E-3</v>
      </c>
      <c r="BD89" s="2">
        <f t="shared" si="38"/>
        <v>2.0934914955282879E-3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</v>
      </c>
      <c r="BO89">
        <v>6</v>
      </c>
      <c r="BP89">
        <v>6</v>
      </c>
      <c r="BQ89">
        <v>10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553</v>
      </c>
      <c r="CN89">
        <v>14.32999992370606</v>
      </c>
      <c r="CO89">
        <v>14.319999694824221</v>
      </c>
      <c r="CP89">
        <v>14.32999992370606</v>
      </c>
      <c r="CQ89">
        <v>14.260000228881839</v>
      </c>
      <c r="CR89">
        <v>14.32999992370606</v>
      </c>
      <c r="CS89" s="2">
        <f t="shared" si="39"/>
        <v>-6.9834002059754319E-4</v>
      </c>
      <c r="CT89" s="2">
        <f t="shared" si="40"/>
        <v>6.9785268214106466E-4</v>
      </c>
      <c r="CU89" s="2">
        <f t="shared" si="41"/>
        <v>4.1899069288434676E-3</v>
      </c>
      <c r="CV89" s="2">
        <f t="shared" si="42"/>
        <v>4.8848356731963083E-3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12</v>
      </c>
      <c r="DH89">
        <v>15</v>
      </c>
      <c r="DI89">
        <v>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 t="s">
        <v>243</v>
      </c>
      <c r="EF89">
        <v>14.32999992370606</v>
      </c>
      <c r="EG89">
        <v>14.38000011444092</v>
      </c>
      <c r="EH89">
        <v>14.439999580383301</v>
      </c>
      <c r="EI89">
        <v>14.340000152587891</v>
      </c>
      <c r="EJ89">
        <v>14.439999580383301</v>
      </c>
      <c r="EK89" s="2">
        <f t="shared" si="43"/>
        <v>3.4770646965883723E-3</v>
      </c>
      <c r="EL89" s="2">
        <f t="shared" si="44"/>
        <v>4.1550877898840488E-3</v>
      </c>
      <c r="EM89" s="2">
        <f t="shared" si="45"/>
        <v>2.7816384933724292E-3</v>
      </c>
      <c r="EN89" s="2">
        <f t="shared" si="46"/>
        <v>6.9251683311167822E-3</v>
      </c>
      <c r="EO89">
        <v>11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</v>
      </c>
      <c r="EY89">
        <v>7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 t="s">
        <v>554</v>
      </c>
      <c r="FX89">
        <v>14.439999580383301</v>
      </c>
      <c r="FY89">
        <v>14.5</v>
      </c>
      <c r="FZ89">
        <v>14.60999965667725</v>
      </c>
      <c r="GA89">
        <v>14.44999980926514</v>
      </c>
      <c r="GB89">
        <v>14.60999965667725</v>
      </c>
      <c r="GC89">
        <v>45</v>
      </c>
      <c r="GD89">
        <v>79</v>
      </c>
      <c r="GE89">
        <v>13</v>
      </c>
      <c r="GF89">
        <v>49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4</v>
      </c>
      <c r="GX89" t="s">
        <v>555</v>
      </c>
      <c r="GY89">
        <v>11904</v>
      </c>
      <c r="GZ89">
        <v>29350</v>
      </c>
      <c r="HA89">
        <v>0.38900000000000001</v>
      </c>
      <c r="HB89">
        <v>0.47799999999999998</v>
      </c>
      <c r="HD89">
        <v>1.1000000000000001</v>
      </c>
      <c r="HE89">
        <v>3.4354</v>
      </c>
      <c r="HF89" s="2">
        <f t="shared" si="47"/>
        <v>4.1379599735654748E-3</v>
      </c>
      <c r="HG89" s="2">
        <f t="shared" si="48"/>
        <v>7.5290663423784876E-3</v>
      </c>
      <c r="HH89" s="2">
        <f t="shared" si="49"/>
        <v>3.4482890161972035E-3</v>
      </c>
      <c r="HI89" s="2">
        <f t="shared" si="50"/>
        <v>1.0951392961805029E-2</v>
      </c>
      <c r="HJ89" s="3">
        <f t="shared" si="51"/>
        <v>14.609171461964488</v>
      </c>
      <c r="HK89" t="str">
        <f t="shared" si="52"/>
        <v>HNP</v>
      </c>
    </row>
    <row r="90" spans="1:219" hidden="1" x14ac:dyDescent="0.3">
      <c r="A90">
        <v>81</v>
      </c>
      <c r="B90" t="s">
        <v>556</v>
      </c>
      <c r="C90">
        <v>9</v>
      </c>
      <c r="D90">
        <v>0</v>
      </c>
      <c r="E90">
        <v>6</v>
      </c>
      <c r="F90">
        <v>0</v>
      </c>
      <c r="G90" t="s">
        <v>218</v>
      </c>
      <c r="H90" t="s">
        <v>218</v>
      </c>
      <c r="I90">
        <v>6</v>
      </c>
      <c r="J90">
        <v>0</v>
      </c>
      <c r="K90" t="s">
        <v>218</v>
      </c>
      <c r="L90" t="s">
        <v>218</v>
      </c>
      <c r="M90">
        <v>8</v>
      </c>
      <c r="N90">
        <v>13</v>
      </c>
      <c r="O90">
        <v>64</v>
      </c>
      <c r="P90">
        <v>52</v>
      </c>
      <c r="Q90">
        <v>6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2</v>
      </c>
      <c r="AC90">
        <v>1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383</v>
      </c>
      <c r="AV90">
        <v>66.300003051757813</v>
      </c>
      <c r="AW90">
        <v>65.629997253417969</v>
      </c>
      <c r="AX90">
        <v>66.129997253417969</v>
      </c>
      <c r="AY90">
        <v>65.129997253417969</v>
      </c>
      <c r="AZ90">
        <v>65.720001220703125</v>
      </c>
      <c r="BA90" s="2">
        <f t="shared" si="35"/>
        <v>-1.0208834776462616E-2</v>
      </c>
      <c r="BB90" s="2">
        <f t="shared" si="36"/>
        <v>7.5608652769777462E-3</v>
      </c>
      <c r="BC90" s="2">
        <f t="shared" si="37"/>
        <v>7.6184674832354693E-3</v>
      </c>
      <c r="BD90" s="2">
        <f t="shared" si="38"/>
        <v>8.9775404188412455E-3</v>
      </c>
      <c r="BE90">
        <v>78</v>
      </c>
      <c r="BF90">
        <v>16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</v>
      </c>
      <c r="BO90">
        <v>6</v>
      </c>
      <c r="BP90">
        <v>2</v>
      </c>
      <c r="BQ90">
        <v>1</v>
      </c>
      <c r="BR90">
        <v>9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0</v>
      </c>
      <c r="BY90">
        <v>9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 t="s">
        <v>528</v>
      </c>
      <c r="CN90">
        <v>65.720001220703125</v>
      </c>
      <c r="CO90">
        <v>66.089996337890625</v>
      </c>
      <c r="CP90">
        <v>67.919998168945313</v>
      </c>
      <c r="CQ90">
        <v>66.089996337890625</v>
      </c>
      <c r="CR90">
        <v>67.669998168945313</v>
      </c>
      <c r="CS90" s="2">
        <f t="shared" si="39"/>
        <v>5.5983528172081076E-3</v>
      </c>
      <c r="CT90" s="2">
        <f t="shared" si="40"/>
        <v>2.6943490582887142E-2</v>
      </c>
      <c r="CU90" s="2">
        <f t="shared" si="41"/>
        <v>0</v>
      </c>
      <c r="CV90" s="2">
        <f t="shared" si="42"/>
        <v>2.3348631207437687E-2</v>
      </c>
      <c r="CW90">
        <v>2</v>
      </c>
      <c r="CX90">
        <v>2</v>
      </c>
      <c r="CY90">
        <v>19</v>
      </c>
      <c r="CZ90">
        <v>68</v>
      </c>
      <c r="DA90">
        <v>58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 t="s">
        <v>308</v>
      </c>
      <c r="EF90">
        <v>67.669998168945313</v>
      </c>
      <c r="EG90">
        <v>67.769996643066406</v>
      </c>
      <c r="EH90">
        <v>69.05999755859375</v>
      </c>
      <c r="EI90">
        <v>66.80999755859375</v>
      </c>
      <c r="EJ90">
        <v>68.629997253417969</v>
      </c>
      <c r="EK90" s="2">
        <f t="shared" si="43"/>
        <v>1.4755567223615484E-3</v>
      </c>
      <c r="EL90" s="2">
        <f t="shared" si="44"/>
        <v>1.8679423126721773E-2</v>
      </c>
      <c r="EM90" s="2">
        <f t="shared" si="45"/>
        <v>1.416554717464158E-2</v>
      </c>
      <c r="EN90" s="2">
        <f t="shared" si="46"/>
        <v>2.6519011622626487E-2</v>
      </c>
      <c r="EO90">
        <v>5</v>
      </c>
      <c r="EP90">
        <v>49</v>
      </c>
      <c r="EQ90">
        <v>46</v>
      </c>
      <c r="ER90">
        <v>40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10</v>
      </c>
      <c r="FC90">
        <v>1</v>
      </c>
      <c r="FD90">
        <v>12</v>
      </c>
      <c r="FE90">
        <v>0</v>
      </c>
      <c r="FF90">
        <v>0</v>
      </c>
      <c r="FG90">
        <v>0</v>
      </c>
      <c r="FH90">
        <v>0</v>
      </c>
      <c r="FI90">
        <v>10</v>
      </c>
      <c r="FJ90">
        <v>10</v>
      </c>
      <c r="FK90">
        <v>0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5</v>
      </c>
      <c r="FR90">
        <v>5</v>
      </c>
      <c r="FS90">
        <v>1</v>
      </c>
      <c r="FT90">
        <v>0</v>
      </c>
      <c r="FU90">
        <v>1</v>
      </c>
      <c r="FV90">
        <v>1</v>
      </c>
      <c r="FW90" t="s">
        <v>557</v>
      </c>
      <c r="FX90">
        <v>68.629997253417969</v>
      </c>
      <c r="FY90">
        <v>69.099998474121094</v>
      </c>
      <c r="FZ90">
        <v>70.239997863769531</v>
      </c>
      <c r="GA90">
        <v>68.110000610351563</v>
      </c>
      <c r="GB90">
        <v>70.120002746582031</v>
      </c>
      <c r="GC90">
        <v>526</v>
      </c>
      <c r="GD90">
        <v>43</v>
      </c>
      <c r="GE90">
        <v>289</v>
      </c>
      <c r="GF90">
        <v>12</v>
      </c>
      <c r="GG90">
        <v>0</v>
      </c>
      <c r="GH90">
        <v>224</v>
      </c>
      <c r="GI90">
        <v>0</v>
      </c>
      <c r="GJ90">
        <v>166</v>
      </c>
      <c r="GK90">
        <v>2</v>
      </c>
      <c r="GL90">
        <v>19</v>
      </c>
      <c r="GM90">
        <v>0</v>
      </c>
      <c r="GN90">
        <v>10</v>
      </c>
      <c r="GO90">
        <v>2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2.2000000000000002</v>
      </c>
      <c r="GX90" t="s">
        <v>218</v>
      </c>
      <c r="GY90">
        <v>209986</v>
      </c>
      <c r="GZ90">
        <v>221616</v>
      </c>
      <c r="HA90">
        <v>1.2190000000000001</v>
      </c>
      <c r="HB90">
        <v>1.272</v>
      </c>
      <c r="HC90">
        <v>19.75</v>
      </c>
      <c r="HD90">
        <v>2.39</v>
      </c>
      <c r="HE90">
        <v>0</v>
      </c>
      <c r="HF90" s="2">
        <f t="shared" si="47"/>
        <v>6.8017544295482235E-3</v>
      </c>
      <c r="HG90" s="2">
        <f t="shared" si="48"/>
        <v>1.623006014122419E-2</v>
      </c>
      <c r="HH90" s="2">
        <f t="shared" si="49"/>
        <v>1.4327031629968845E-2</v>
      </c>
      <c r="HI90" s="2">
        <f t="shared" si="50"/>
        <v>2.8665174807461669E-2</v>
      </c>
      <c r="HJ90" s="3">
        <f t="shared" si="51"/>
        <v>70.221495605114583</v>
      </c>
      <c r="HK90" t="str">
        <f t="shared" si="52"/>
        <v>HUBG</v>
      </c>
    </row>
    <row r="91" spans="1:219" hidden="1" x14ac:dyDescent="0.3">
      <c r="A91">
        <v>82</v>
      </c>
      <c r="B91" t="s">
        <v>558</v>
      </c>
      <c r="C91">
        <v>9</v>
      </c>
      <c r="D91">
        <v>0</v>
      </c>
      <c r="E91">
        <v>6</v>
      </c>
      <c r="F91">
        <v>0</v>
      </c>
      <c r="G91" t="s">
        <v>218</v>
      </c>
      <c r="H91" t="s">
        <v>218</v>
      </c>
      <c r="I91">
        <v>6</v>
      </c>
      <c r="J91">
        <v>0</v>
      </c>
      <c r="K91" t="s">
        <v>218</v>
      </c>
      <c r="L91" t="s">
        <v>218</v>
      </c>
      <c r="M91">
        <v>24</v>
      </c>
      <c r="N91">
        <v>21</v>
      </c>
      <c r="O91">
        <v>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6</v>
      </c>
      <c r="X91">
        <v>4</v>
      </c>
      <c r="Y91">
        <v>2</v>
      </c>
      <c r="Z91">
        <v>17</v>
      </c>
      <c r="AA91">
        <v>1</v>
      </c>
      <c r="AB91">
        <v>42</v>
      </c>
      <c r="AC91">
        <v>0</v>
      </c>
      <c r="AD91">
        <v>0</v>
      </c>
      <c r="AE91">
        <v>0</v>
      </c>
      <c r="AF91">
        <v>0</v>
      </c>
      <c r="AG91">
        <v>17</v>
      </c>
      <c r="AH91">
        <v>17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 t="s">
        <v>559</v>
      </c>
      <c r="AV91">
        <v>195.91999816894531</v>
      </c>
      <c r="AW91">
        <v>194.05000305175781</v>
      </c>
      <c r="AX91">
        <v>194.8500061035156</v>
      </c>
      <c r="AY91">
        <v>191.6499938964844</v>
      </c>
      <c r="AZ91">
        <v>192.00999450683599</v>
      </c>
      <c r="BA91" s="2">
        <f t="shared" si="35"/>
        <v>-9.6366662601325981E-3</v>
      </c>
      <c r="BB91" s="2">
        <f t="shared" si="36"/>
        <v>4.105737884004923E-3</v>
      </c>
      <c r="BC91" s="2">
        <f t="shared" si="37"/>
        <v>1.2367993391029564E-2</v>
      </c>
      <c r="BD91" s="2">
        <f t="shared" si="38"/>
        <v>1.8749055812236071E-3</v>
      </c>
      <c r="BE91">
        <v>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</v>
      </c>
      <c r="BO91">
        <v>5</v>
      </c>
      <c r="BP91">
        <v>8</v>
      </c>
      <c r="BQ91">
        <v>16</v>
      </c>
      <c r="BR91">
        <v>121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16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 t="s">
        <v>560</v>
      </c>
      <c r="CN91">
        <v>192.00999450683599</v>
      </c>
      <c r="CO91">
        <v>193.44000244140619</v>
      </c>
      <c r="CP91">
        <v>195.3699951171875</v>
      </c>
      <c r="CQ91">
        <v>192.2799987792969</v>
      </c>
      <c r="CR91">
        <v>193.6199951171875</v>
      </c>
      <c r="CS91" s="2">
        <f t="shared" si="39"/>
        <v>7.392514043228271E-3</v>
      </c>
      <c r="CT91" s="2">
        <f t="shared" si="40"/>
        <v>9.8786544710903756E-3</v>
      </c>
      <c r="CU91" s="2">
        <f t="shared" si="41"/>
        <v>5.9967103363776086E-3</v>
      </c>
      <c r="CV91" s="2">
        <f t="shared" si="42"/>
        <v>6.9207539080845537E-3</v>
      </c>
      <c r="CW91">
        <v>54</v>
      </c>
      <c r="CX91">
        <v>67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19</v>
      </c>
      <c r="DG91">
        <v>6</v>
      </c>
      <c r="DH91">
        <v>8</v>
      </c>
      <c r="DI91">
        <v>0</v>
      </c>
      <c r="DJ91">
        <v>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</v>
      </c>
      <c r="DR91">
        <v>0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 t="s">
        <v>421</v>
      </c>
      <c r="EF91">
        <v>193.6199951171875</v>
      </c>
      <c r="EG91">
        <v>192.21000671386719</v>
      </c>
      <c r="EH91">
        <v>196</v>
      </c>
      <c r="EI91">
        <v>190.71000671386719</v>
      </c>
      <c r="EJ91">
        <v>195.49000549316409</v>
      </c>
      <c r="EK91" s="2">
        <f t="shared" si="43"/>
        <v>-7.3356659594694396E-3</v>
      </c>
      <c r="EL91" s="2">
        <f t="shared" si="44"/>
        <v>1.9336700439453125E-2</v>
      </c>
      <c r="EM91" s="2">
        <f t="shared" si="45"/>
        <v>7.803964141330999E-3</v>
      </c>
      <c r="EN91" s="2">
        <f t="shared" si="46"/>
        <v>2.4451371655744625E-2</v>
      </c>
      <c r="EO91">
        <v>10</v>
      </c>
      <c r="EP91">
        <v>9</v>
      </c>
      <c r="EQ91">
        <v>30</v>
      </c>
      <c r="ER91">
        <v>80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2</v>
      </c>
      <c r="EZ91">
        <v>3</v>
      </c>
      <c r="FA91">
        <v>2</v>
      </c>
      <c r="FB91">
        <v>1</v>
      </c>
      <c r="FC91">
        <v>1</v>
      </c>
      <c r="FD91">
        <v>10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 t="s">
        <v>328</v>
      </c>
      <c r="FX91">
        <v>195.49000549316409</v>
      </c>
      <c r="FY91">
        <v>195.97999572753909</v>
      </c>
      <c r="FZ91">
        <v>198.63999938964841</v>
      </c>
      <c r="GA91">
        <v>196.21000671386719</v>
      </c>
      <c r="GB91">
        <v>198.1300048828125</v>
      </c>
      <c r="GC91">
        <v>356</v>
      </c>
      <c r="GD91">
        <v>246</v>
      </c>
      <c r="GE91">
        <v>250</v>
      </c>
      <c r="GF91">
        <v>49</v>
      </c>
      <c r="GG91">
        <v>0</v>
      </c>
      <c r="GH91">
        <v>80</v>
      </c>
      <c r="GI91">
        <v>0</v>
      </c>
      <c r="GJ91">
        <v>80</v>
      </c>
      <c r="GK91">
        <v>0</v>
      </c>
      <c r="GL91">
        <v>145</v>
      </c>
      <c r="GM91">
        <v>0</v>
      </c>
      <c r="GN91">
        <v>7</v>
      </c>
      <c r="GO91">
        <v>3</v>
      </c>
      <c r="GP91">
        <v>2</v>
      </c>
      <c r="GQ91">
        <v>3</v>
      </c>
      <c r="GR91">
        <v>2</v>
      </c>
      <c r="GS91">
        <v>1</v>
      </c>
      <c r="GT91">
        <v>0</v>
      </c>
      <c r="GU91">
        <v>1</v>
      </c>
      <c r="GV91">
        <v>0</v>
      </c>
      <c r="GW91">
        <v>2.4</v>
      </c>
      <c r="GX91" t="s">
        <v>218</v>
      </c>
      <c r="GY91">
        <v>134919</v>
      </c>
      <c r="GZ91">
        <v>274200</v>
      </c>
      <c r="HA91">
        <v>0.999</v>
      </c>
      <c r="HB91">
        <v>1.591</v>
      </c>
      <c r="HC91">
        <v>2.2000000000000002</v>
      </c>
      <c r="HD91">
        <v>2.6</v>
      </c>
      <c r="HE91">
        <v>0.58330000000000004</v>
      </c>
      <c r="HF91" s="2">
        <f t="shared" si="47"/>
        <v>2.5002053528779822E-3</v>
      </c>
      <c r="HG91" s="2">
        <f t="shared" si="48"/>
        <v>1.3391077679634433E-2</v>
      </c>
      <c r="HH91" s="2">
        <f t="shared" si="49"/>
        <v>-1.1736452257498087E-3</v>
      </c>
      <c r="HI91" s="2">
        <f t="shared" si="50"/>
        <v>9.690597696602965E-3</v>
      </c>
      <c r="HJ91" s="3">
        <f t="shared" si="51"/>
        <v>198.60437907398099</v>
      </c>
      <c r="HK91" t="str">
        <f t="shared" si="52"/>
        <v>HUBB</v>
      </c>
    </row>
    <row r="92" spans="1:219" hidden="1" x14ac:dyDescent="0.3">
      <c r="A92">
        <v>83</v>
      </c>
      <c r="B92" t="s">
        <v>561</v>
      </c>
      <c r="C92">
        <v>9</v>
      </c>
      <c r="D92">
        <v>0</v>
      </c>
      <c r="E92">
        <v>6</v>
      </c>
      <c r="F92">
        <v>0</v>
      </c>
      <c r="G92" t="s">
        <v>218</v>
      </c>
      <c r="H92" t="s">
        <v>218</v>
      </c>
      <c r="I92">
        <v>6</v>
      </c>
      <c r="J92">
        <v>0</v>
      </c>
      <c r="K92" t="s">
        <v>218</v>
      </c>
      <c r="L92" t="s">
        <v>218</v>
      </c>
      <c r="M92">
        <v>0</v>
      </c>
      <c r="N92">
        <v>38</v>
      </c>
      <c r="O92">
        <v>121</v>
      </c>
      <c r="P92">
        <v>18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562</v>
      </c>
      <c r="AV92">
        <v>212.9700012207031</v>
      </c>
      <c r="AW92">
        <v>212.03999328613281</v>
      </c>
      <c r="AX92">
        <v>213.24000549316409</v>
      </c>
      <c r="AY92">
        <v>210.75999450683599</v>
      </c>
      <c r="AZ92">
        <v>212.32000732421881</v>
      </c>
      <c r="BA92" s="2">
        <f t="shared" si="35"/>
        <v>-4.3860024713135992E-3</v>
      </c>
      <c r="BB92" s="2">
        <f t="shared" si="36"/>
        <v>5.6275191151679005E-3</v>
      </c>
      <c r="BC92" s="2">
        <f t="shared" si="37"/>
        <v>6.0365913027056184E-3</v>
      </c>
      <c r="BD92" s="2">
        <f t="shared" si="38"/>
        <v>7.3474602654879373E-3</v>
      </c>
      <c r="BE92">
        <v>94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30</v>
      </c>
      <c r="BO92">
        <v>11</v>
      </c>
      <c r="BP92">
        <v>10</v>
      </c>
      <c r="BQ92">
        <v>6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 t="s">
        <v>563</v>
      </c>
      <c r="CN92">
        <v>212.32000732421881</v>
      </c>
      <c r="CO92">
        <v>213.21000671386719</v>
      </c>
      <c r="CP92">
        <v>216.1000061035156</v>
      </c>
      <c r="CQ92">
        <v>211.3999938964844</v>
      </c>
      <c r="CR92">
        <v>215.13999938964841</v>
      </c>
      <c r="CS92" s="2">
        <f t="shared" si="39"/>
        <v>4.1742852662763896E-3</v>
      </c>
      <c r="CT92" s="2">
        <f t="shared" si="40"/>
        <v>1.3373435020932134E-2</v>
      </c>
      <c r="CU92" s="2">
        <f t="shared" si="41"/>
        <v>8.4893427155690038E-3</v>
      </c>
      <c r="CV92" s="2">
        <f t="shared" si="42"/>
        <v>1.7384054586661701E-2</v>
      </c>
      <c r="CW92">
        <v>41</v>
      </c>
      <c r="CX92">
        <v>45</v>
      </c>
      <c r="CY92">
        <v>35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9</v>
      </c>
      <c r="DG92">
        <v>6</v>
      </c>
      <c r="DH92">
        <v>3</v>
      </c>
      <c r="DI92">
        <v>4</v>
      </c>
      <c r="DJ92">
        <v>4</v>
      </c>
      <c r="DK92">
        <v>1</v>
      </c>
      <c r="DL92">
        <v>26</v>
      </c>
      <c r="DM92">
        <v>0</v>
      </c>
      <c r="DN92">
        <v>0</v>
      </c>
      <c r="DO92">
        <v>1</v>
      </c>
      <c r="DP92">
        <v>0</v>
      </c>
      <c r="DQ92">
        <v>4</v>
      </c>
      <c r="DR92">
        <v>4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t="s">
        <v>358</v>
      </c>
      <c r="EF92">
        <v>215.13999938964841</v>
      </c>
      <c r="EG92">
        <v>214.57000732421881</v>
      </c>
      <c r="EH92">
        <v>216.25</v>
      </c>
      <c r="EI92">
        <v>213.3999938964844</v>
      </c>
      <c r="EJ92">
        <v>214.38999938964841</v>
      </c>
      <c r="EK92" s="2">
        <f t="shared" si="43"/>
        <v>-2.6564386725695943E-3</v>
      </c>
      <c r="EL92" s="2">
        <f t="shared" si="44"/>
        <v>7.7687522579477086E-3</v>
      </c>
      <c r="EM92" s="2">
        <f t="shared" si="45"/>
        <v>5.4528283907195885E-3</v>
      </c>
      <c r="EN92" s="2">
        <f t="shared" si="46"/>
        <v>4.6177783291313501E-3</v>
      </c>
      <c r="EO92">
        <v>90</v>
      </c>
      <c r="EP92">
        <v>3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59</v>
      </c>
      <c r="EY92">
        <v>14</v>
      </c>
      <c r="EZ92">
        <v>15</v>
      </c>
      <c r="FA92">
        <v>5</v>
      </c>
      <c r="FB92">
        <v>2</v>
      </c>
      <c r="FC92">
        <v>0</v>
      </c>
      <c r="FD92">
        <v>0</v>
      </c>
      <c r="FE92">
        <v>0</v>
      </c>
      <c r="FF92">
        <v>0</v>
      </c>
      <c r="FG92">
        <v>3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 t="s">
        <v>564</v>
      </c>
      <c r="FX92">
        <v>214.38999938964841</v>
      </c>
      <c r="FY92">
        <v>214.0299987792969</v>
      </c>
      <c r="FZ92">
        <v>214.2799987792969</v>
      </c>
      <c r="GA92">
        <v>211.69999694824219</v>
      </c>
      <c r="GB92">
        <v>212.8699951171875</v>
      </c>
      <c r="GC92">
        <v>490</v>
      </c>
      <c r="GD92">
        <v>181</v>
      </c>
      <c r="GE92">
        <v>214</v>
      </c>
      <c r="GF92">
        <v>121</v>
      </c>
      <c r="GG92">
        <v>0</v>
      </c>
      <c r="GH92">
        <v>18</v>
      </c>
      <c r="GI92">
        <v>0</v>
      </c>
      <c r="GJ92">
        <v>0</v>
      </c>
      <c r="GK92">
        <v>0</v>
      </c>
      <c r="GL92">
        <v>9</v>
      </c>
      <c r="GM92">
        <v>0</v>
      </c>
      <c r="GN92">
        <v>6</v>
      </c>
      <c r="GO92">
        <v>2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2.5</v>
      </c>
      <c r="GX92" t="s">
        <v>218</v>
      </c>
      <c r="GY92">
        <v>240847</v>
      </c>
      <c r="GZ92">
        <v>281016</v>
      </c>
      <c r="HA92">
        <v>0.95599999999999996</v>
      </c>
      <c r="HB92">
        <v>1.0980000000000001</v>
      </c>
      <c r="HC92">
        <v>16.13</v>
      </c>
      <c r="HD92">
        <v>3.23</v>
      </c>
      <c r="HE92">
        <v>0.24679999999999999</v>
      </c>
      <c r="HF92" s="2">
        <f t="shared" si="47"/>
        <v>-1.6820100565562157E-3</v>
      </c>
      <c r="HG92" s="2">
        <f t="shared" si="48"/>
        <v>1.1666977852538007E-3</v>
      </c>
      <c r="HH92" s="2">
        <f t="shared" si="49"/>
        <v>1.0886332964274659E-2</v>
      </c>
      <c r="HI92" s="2">
        <f t="shared" si="50"/>
        <v>5.4963038276071297E-3</v>
      </c>
      <c r="HJ92" s="3">
        <f t="shared" si="51"/>
        <v>214.27970710485059</v>
      </c>
      <c r="HK92" t="str">
        <f t="shared" si="52"/>
        <v>HII</v>
      </c>
    </row>
    <row r="93" spans="1:219" hidden="1" x14ac:dyDescent="0.3">
      <c r="A93">
        <v>84</v>
      </c>
      <c r="B93" t="s">
        <v>565</v>
      </c>
      <c r="C93">
        <v>9</v>
      </c>
      <c r="D93">
        <v>0</v>
      </c>
      <c r="E93">
        <v>6</v>
      </c>
      <c r="F93">
        <v>0</v>
      </c>
      <c r="G93" t="s">
        <v>218</v>
      </c>
      <c r="H93" t="s">
        <v>218</v>
      </c>
      <c r="I93">
        <v>6</v>
      </c>
      <c r="J93">
        <v>0</v>
      </c>
      <c r="K93" t="s">
        <v>218</v>
      </c>
      <c r="L93" t="s">
        <v>218</v>
      </c>
      <c r="M93">
        <v>12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13</v>
      </c>
      <c r="W93">
        <v>11</v>
      </c>
      <c r="X93">
        <v>23</v>
      </c>
      <c r="Y93">
        <v>17</v>
      </c>
      <c r="Z93">
        <v>13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463</v>
      </c>
      <c r="AV93">
        <v>56.189998626708977</v>
      </c>
      <c r="AW93">
        <v>55.909999847412109</v>
      </c>
      <c r="AX93">
        <v>56.520000457763672</v>
      </c>
      <c r="AY93">
        <v>55.389999389648438</v>
      </c>
      <c r="AZ93">
        <v>56.259998321533203</v>
      </c>
      <c r="BA93" s="2">
        <f t="shared" si="35"/>
        <v>-5.0080268299237396E-3</v>
      </c>
      <c r="BB93" s="2">
        <f t="shared" si="36"/>
        <v>1.0792650484980126E-2</v>
      </c>
      <c r="BC93" s="2">
        <f t="shared" si="37"/>
        <v>9.3006699907501877E-3</v>
      </c>
      <c r="BD93" s="2">
        <f t="shared" si="38"/>
        <v>1.5463899001784687E-2</v>
      </c>
      <c r="BE93">
        <v>15</v>
      </c>
      <c r="BF93">
        <v>72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</v>
      </c>
      <c r="BO93">
        <v>5</v>
      </c>
      <c r="BP93">
        <v>1</v>
      </c>
      <c r="BQ93">
        <v>4</v>
      </c>
      <c r="BR93">
        <v>7</v>
      </c>
      <c r="BS93">
        <v>1</v>
      </c>
      <c r="BT93">
        <v>23</v>
      </c>
      <c r="BU93">
        <v>0</v>
      </c>
      <c r="BV93">
        <v>0</v>
      </c>
      <c r="BW93">
        <v>0</v>
      </c>
      <c r="BX93">
        <v>0</v>
      </c>
      <c r="BY93">
        <v>7</v>
      </c>
      <c r="BZ93">
        <v>7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t="s">
        <v>424</v>
      </c>
      <c r="CN93">
        <v>56.259998321533203</v>
      </c>
      <c r="CO93">
        <v>56.919998168945313</v>
      </c>
      <c r="CP93">
        <v>58.180000305175781</v>
      </c>
      <c r="CQ93">
        <v>56.270000457763672</v>
      </c>
      <c r="CR93">
        <v>57.080001831054688</v>
      </c>
      <c r="CS93" s="2">
        <f t="shared" si="39"/>
        <v>1.1595219055579586E-2</v>
      </c>
      <c r="CT93" s="2">
        <f t="shared" si="40"/>
        <v>2.1656963382971628E-2</v>
      </c>
      <c r="CU93" s="2">
        <f t="shared" si="41"/>
        <v>1.1419496347353508E-2</v>
      </c>
      <c r="CV93" s="2">
        <f t="shared" si="42"/>
        <v>1.4190633274477782E-2</v>
      </c>
      <c r="CW93">
        <v>26</v>
      </c>
      <c r="CX93">
        <v>30</v>
      </c>
      <c r="CY93">
        <v>41</v>
      </c>
      <c r="CZ93">
        <v>22</v>
      </c>
      <c r="DA93">
        <v>12</v>
      </c>
      <c r="DB93">
        <v>1</v>
      </c>
      <c r="DC93">
        <v>75</v>
      </c>
      <c r="DD93">
        <v>1</v>
      </c>
      <c r="DE93">
        <v>12</v>
      </c>
      <c r="DF93">
        <v>3</v>
      </c>
      <c r="DG93">
        <v>1</v>
      </c>
      <c r="DH93">
        <v>0</v>
      </c>
      <c r="DI93">
        <v>0</v>
      </c>
      <c r="DJ93">
        <v>4</v>
      </c>
      <c r="DK93">
        <v>1</v>
      </c>
      <c r="DL93">
        <v>6</v>
      </c>
      <c r="DM93">
        <v>1</v>
      </c>
      <c r="DN93">
        <v>6</v>
      </c>
      <c r="DO93">
        <v>0</v>
      </c>
      <c r="DP93">
        <v>0</v>
      </c>
      <c r="DQ93">
        <v>4</v>
      </c>
      <c r="DR93">
        <v>4</v>
      </c>
      <c r="DS93">
        <v>0</v>
      </c>
      <c r="DT93">
        <v>0</v>
      </c>
      <c r="DU93">
        <v>1</v>
      </c>
      <c r="DV93">
        <v>1</v>
      </c>
      <c r="DW93">
        <v>3</v>
      </c>
      <c r="DX93">
        <v>0</v>
      </c>
      <c r="DY93">
        <v>2</v>
      </c>
      <c r="DZ93">
        <v>2</v>
      </c>
      <c r="EA93">
        <v>1</v>
      </c>
      <c r="EB93">
        <v>0</v>
      </c>
      <c r="EC93">
        <v>1</v>
      </c>
      <c r="ED93">
        <v>1</v>
      </c>
      <c r="EE93" t="s">
        <v>299</v>
      </c>
      <c r="EF93">
        <v>57.080001831054688</v>
      </c>
      <c r="EG93">
        <v>56.950000762939453</v>
      </c>
      <c r="EH93">
        <v>58.299999237060547</v>
      </c>
      <c r="EI93">
        <v>56.729999542236328</v>
      </c>
      <c r="EJ93">
        <v>58</v>
      </c>
      <c r="EK93" s="2">
        <f t="shared" si="43"/>
        <v>-2.2827228511617115E-3</v>
      </c>
      <c r="EL93" s="2">
        <f t="shared" si="44"/>
        <v>2.3156063323975462E-2</v>
      </c>
      <c r="EM93" s="2">
        <f t="shared" si="45"/>
        <v>3.8630591353089327E-3</v>
      </c>
      <c r="EN93" s="2">
        <f t="shared" si="46"/>
        <v>2.1896559616615074E-2</v>
      </c>
      <c r="EO93">
        <v>5</v>
      </c>
      <c r="EP93">
        <v>10</v>
      </c>
      <c r="EQ93">
        <v>27</v>
      </c>
      <c r="ER93">
        <v>45</v>
      </c>
      <c r="ES93">
        <v>20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1</v>
      </c>
      <c r="EZ93">
        <v>1</v>
      </c>
      <c r="FA93">
        <v>0</v>
      </c>
      <c r="FB93">
        <v>0</v>
      </c>
      <c r="FC93">
        <v>1</v>
      </c>
      <c r="FD93">
        <v>4</v>
      </c>
      <c r="FE93">
        <v>1</v>
      </c>
      <c r="FF93">
        <v>4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 t="s">
        <v>566</v>
      </c>
      <c r="FX93">
        <v>58</v>
      </c>
      <c r="FY93">
        <v>57.919998168945313</v>
      </c>
      <c r="FZ93">
        <v>59.090000152587891</v>
      </c>
      <c r="GA93">
        <v>56.909999847412109</v>
      </c>
      <c r="GB93">
        <v>57.119998931884773</v>
      </c>
      <c r="GC93">
        <v>340</v>
      </c>
      <c r="GD93">
        <v>112</v>
      </c>
      <c r="GE93">
        <v>238</v>
      </c>
      <c r="GF93">
        <v>12</v>
      </c>
      <c r="GG93">
        <v>12</v>
      </c>
      <c r="GH93">
        <v>99</v>
      </c>
      <c r="GI93">
        <v>12</v>
      </c>
      <c r="GJ93">
        <v>99</v>
      </c>
      <c r="GK93">
        <v>10</v>
      </c>
      <c r="GL93">
        <v>24</v>
      </c>
      <c r="GM93">
        <v>10</v>
      </c>
      <c r="GN93">
        <v>4</v>
      </c>
      <c r="GO93">
        <v>2</v>
      </c>
      <c r="GP93">
        <v>1</v>
      </c>
      <c r="GQ93">
        <v>2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1.4</v>
      </c>
      <c r="GX93" t="s">
        <v>228</v>
      </c>
      <c r="GY93">
        <v>105642</v>
      </c>
      <c r="GZ93">
        <v>150166</v>
      </c>
      <c r="HA93">
        <v>1.1399999999999999</v>
      </c>
      <c r="HB93">
        <v>1.226</v>
      </c>
      <c r="HC93">
        <v>1.55</v>
      </c>
      <c r="HD93">
        <v>2.91</v>
      </c>
      <c r="HE93">
        <v>0</v>
      </c>
      <c r="HF93" s="2">
        <f t="shared" si="47"/>
        <v>-1.3812471267926618E-3</v>
      </c>
      <c r="HG93" s="2">
        <f t="shared" si="48"/>
        <v>1.9800338138793117E-2</v>
      </c>
      <c r="HH93" s="2">
        <f t="shared" si="49"/>
        <v>1.7437816876084256E-2</v>
      </c>
      <c r="HI93" s="2">
        <f t="shared" si="50"/>
        <v>3.676454628843473E-3</v>
      </c>
      <c r="HJ93" s="3">
        <f t="shared" si="51"/>
        <v>59.066833717688709</v>
      </c>
      <c r="HK93" t="str">
        <f t="shared" si="52"/>
        <v>HURN</v>
      </c>
    </row>
    <row r="94" spans="1:219" hidden="1" x14ac:dyDescent="0.3">
      <c r="A94">
        <v>85</v>
      </c>
      <c r="B94" t="s">
        <v>567</v>
      </c>
      <c r="C94">
        <v>9</v>
      </c>
      <c r="D94">
        <v>0</v>
      </c>
      <c r="E94">
        <v>6</v>
      </c>
      <c r="F94">
        <v>0</v>
      </c>
      <c r="G94" t="s">
        <v>218</v>
      </c>
      <c r="H94" t="s">
        <v>218</v>
      </c>
      <c r="I94">
        <v>6</v>
      </c>
      <c r="J94">
        <v>0</v>
      </c>
      <c r="K94" t="s">
        <v>218</v>
      </c>
      <c r="L94" t="s">
        <v>218</v>
      </c>
      <c r="M94">
        <v>56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37</v>
      </c>
      <c r="W94">
        <v>18</v>
      </c>
      <c r="X94">
        <v>20</v>
      </c>
      <c r="Y94">
        <v>12</v>
      </c>
      <c r="Z94">
        <v>75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568</v>
      </c>
      <c r="AV94">
        <v>144.24000549316409</v>
      </c>
      <c r="AW94">
        <v>143.69999694824219</v>
      </c>
      <c r="AX94">
        <v>143.83000183105469</v>
      </c>
      <c r="AY94">
        <v>140.55000305175781</v>
      </c>
      <c r="AZ94">
        <v>141.8800048828125</v>
      </c>
      <c r="BA94" s="2">
        <f t="shared" si="35"/>
        <v>-3.7578883534452601E-3</v>
      </c>
      <c r="BB94" s="2">
        <f t="shared" si="36"/>
        <v>9.0387875378883376E-4</v>
      </c>
      <c r="BC94" s="2">
        <f t="shared" si="37"/>
        <v>2.1920626049970915E-2</v>
      </c>
      <c r="BD94" s="2">
        <f t="shared" si="38"/>
        <v>9.3741315568266481E-3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 t="s">
        <v>569</v>
      </c>
      <c r="CN94">
        <v>141.8800048828125</v>
      </c>
      <c r="CO94">
        <v>143.80999755859381</v>
      </c>
      <c r="CP94">
        <v>145.75</v>
      </c>
      <c r="CQ94">
        <v>143.55000305175781</v>
      </c>
      <c r="CR94">
        <v>144.75</v>
      </c>
      <c r="CS94" s="2">
        <f t="shared" si="39"/>
        <v>1.3420434660635805E-2</v>
      </c>
      <c r="CT94" s="2">
        <f t="shared" si="40"/>
        <v>1.3310479872426728E-2</v>
      </c>
      <c r="CU94" s="2">
        <f t="shared" si="41"/>
        <v>1.8079028666283525E-3</v>
      </c>
      <c r="CV94" s="2">
        <f t="shared" si="42"/>
        <v>8.2901343574589559E-3</v>
      </c>
      <c r="CW94">
        <v>50</v>
      </c>
      <c r="CX94">
        <v>99</v>
      </c>
      <c r="CY94">
        <v>46</v>
      </c>
      <c r="CZ94">
        <v>0</v>
      </c>
      <c r="DA94">
        <v>0</v>
      </c>
      <c r="DB94">
        <v>1</v>
      </c>
      <c r="DC94">
        <v>2</v>
      </c>
      <c r="DD94">
        <v>0</v>
      </c>
      <c r="DE94">
        <v>0</v>
      </c>
      <c r="DF94">
        <v>8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 t="s">
        <v>570</v>
      </c>
      <c r="EF94">
        <v>144.75</v>
      </c>
      <c r="EG94">
        <v>144.4100036621094</v>
      </c>
      <c r="EH94">
        <v>146.5899963378906</v>
      </c>
      <c r="EI94">
        <v>144.33000183105469</v>
      </c>
      <c r="EJ94">
        <v>145.75</v>
      </c>
      <c r="EK94" s="2">
        <f t="shared" si="43"/>
        <v>-2.3543821706848433E-3</v>
      </c>
      <c r="EL94" s="2">
        <f t="shared" si="44"/>
        <v>1.4871360462799244E-2</v>
      </c>
      <c r="EM94" s="2">
        <f t="shared" si="45"/>
        <v>5.5399092186092513E-4</v>
      </c>
      <c r="EN94" s="2">
        <f t="shared" si="46"/>
        <v>9.7426975570862329E-3</v>
      </c>
      <c r="EO94">
        <v>26</v>
      </c>
      <c r="EP94">
        <v>121</v>
      </c>
      <c r="EQ94">
        <v>47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 t="s">
        <v>354</v>
      </c>
      <c r="FX94">
        <v>145.75</v>
      </c>
      <c r="FY94">
        <v>145.94000244140619</v>
      </c>
      <c r="FZ94">
        <v>145.94000244140619</v>
      </c>
      <c r="GA94">
        <v>144.9700012207031</v>
      </c>
      <c r="GB94">
        <v>145.2200012207031</v>
      </c>
      <c r="GC94">
        <v>448</v>
      </c>
      <c r="GD94">
        <v>366</v>
      </c>
      <c r="GE94">
        <v>390</v>
      </c>
      <c r="GF94">
        <v>9</v>
      </c>
      <c r="GG94">
        <v>1</v>
      </c>
      <c r="GH94">
        <v>2</v>
      </c>
      <c r="GI94">
        <v>0</v>
      </c>
      <c r="GJ94">
        <v>1</v>
      </c>
      <c r="GK94">
        <v>0</v>
      </c>
      <c r="GL94">
        <v>270</v>
      </c>
      <c r="GM94">
        <v>0</v>
      </c>
      <c r="GN94">
        <v>0</v>
      </c>
      <c r="GO94">
        <v>1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2.6</v>
      </c>
      <c r="GX94" t="s">
        <v>234</v>
      </c>
      <c r="GY94">
        <v>6350679</v>
      </c>
      <c r="GZ94">
        <v>5219700</v>
      </c>
      <c r="HA94">
        <v>0.75900000000000001</v>
      </c>
      <c r="HB94">
        <v>0.93100000000000005</v>
      </c>
      <c r="HC94">
        <v>2.3199999999999998</v>
      </c>
      <c r="HD94">
        <v>5.74</v>
      </c>
      <c r="HE94">
        <v>1.1087998999999999</v>
      </c>
      <c r="HF94" s="2">
        <f t="shared" si="47"/>
        <v>1.3019215994769517E-3</v>
      </c>
      <c r="HG94" s="2">
        <f t="shared" si="48"/>
        <v>0</v>
      </c>
      <c r="HH94" s="2">
        <f t="shared" si="49"/>
        <v>6.6465753355906543E-3</v>
      </c>
      <c r="HI94" s="2">
        <f t="shared" si="50"/>
        <v>1.7215259461405008E-3</v>
      </c>
      <c r="HJ94" s="3">
        <f t="shared" si="51"/>
        <v>145.94000244140619</v>
      </c>
      <c r="HK94" t="str">
        <f t="shared" si="52"/>
        <v>IBM</v>
      </c>
    </row>
    <row r="95" spans="1:219" hidden="1" x14ac:dyDescent="0.3">
      <c r="A95">
        <v>86</v>
      </c>
      <c r="B95" t="s">
        <v>571</v>
      </c>
      <c r="C95">
        <v>9</v>
      </c>
      <c r="D95">
        <v>0</v>
      </c>
      <c r="E95">
        <v>6</v>
      </c>
      <c r="F95">
        <v>0</v>
      </c>
      <c r="G95" t="s">
        <v>218</v>
      </c>
      <c r="H95" t="s">
        <v>218</v>
      </c>
      <c r="I95">
        <v>6</v>
      </c>
      <c r="J95">
        <v>0</v>
      </c>
      <c r="K95" t="s">
        <v>218</v>
      </c>
      <c r="L95" t="s">
        <v>218</v>
      </c>
      <c r="M95">
        <v>3</v>
      </c>
      <c r="N95">
        <v>31</v>
      </c>
      <c r="O95">
        <v>51</v>
      </c>
      <c r="P95">
        <v>36</v>
      </c>
      <c r="Q95">
        <v>74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1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308</v>
      </c>
      <c r="AV95">
        <v>108.370002746582</v>
      </c>
      <c r="AW95">
        <v>107.7200012207031</v>
      </c>
      <c r="AX95">
        <v>108.69000244140619</v>
      </c>
      <c r="AY95">
        <v>107.4300003051758</v>
      </c>
      <c r="AZ95">
        <v>107.5800018310547</v>
      </c>
      <c r="BA95" s="2">
        <f t="shared" si="35"/>
        <v>-6.0341767407441349E-3</v>
      </c>
      <c r="BB95" s="2">
        <f t="shared" si="36"/>
        <v>8.9244751027217628E-3</v>
      </c>
      <c r="BC95" s="2">
        <f t="shared" si="37"/>
        <v>2.6921733405212978E-3</v>
      </c>
      <c r="BD95" s="2">
        <f t="shared" si="38"/>
        <v>1.3943253701972358E-3</v>
      </c>
      <c r="BE95">
        <v>147</v>
      </c>
      <c r="BF95">
        <v>16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60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284</v>
      </c>
      <c r="CN95">
        <v>107.5800018310547</v>
      </c>
      <c r="CO95">
        <v>108</v>
      </c>
      <c r="CP95">
        <v>108.7799987792969</v>
      </c>
      <c r="CQ95">
        <v>107.7399978637695</v>
      </c>
      <c r="CR95">
        <v>108.5</v>
      </c>
      <c r="CS95" s="2">
        <f t="shared" si="39"/>
        <v>3.8888719346786838E-3</v>
      </c>
      <c r="CT95" s="2">
        <f t="shared" si="40"/>
        <v>7.1704246005687144E-3</v>
      </c>
      <c r="CU95" s="2">
        <f t="shared" si="41"/>
        <v>2.4074271873194553E-3</v>
      </c>
      <c r="CV95" s="2">
        <f t="shared" si="42"/>
        <v>7.0046279836911696E-3</v>
      </c>
      <c r="CW95">
        <v>82</v>
      </c>
      <c r="CX95">
        <v>87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54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 t="s">
        <v>572</v>
      </c>
      <c r="EF95">
        <v>108.5</v>
      </c>
      <c r="EG95">
        <v>107.55999755859381</v>
      </c>
      <c r="EH95">
        <v>109.3399963378906</v>
      </c>
      <c r="EI95">
        <v>107.5500030517578</v>
      </c>
      <c r="EJ95">
        <v>109.3399963378906</v>
      </c>
      <c r="EK95" s="2">
        <f t="shared" si="43"/>
        <v>-8.7393311894983228E-3</v>
      </c>
      <c r="EL95" s="2">
        <f t="shared" si="44"/>
        <v>1.6279484533693434E-2</v>
      </c>
      <c r="EM95" s="2">
        <f t="shared" si="45"/>
        <v>9.2920296233423016E-5</v>
      </c>
      <c r="EN95" s="2">
        <f t="shared" si="46"/>
        <v>1.6370892135401438E-2</v>
      </c>
      <c r="EO95">
        <v>0</v>
      </c>
      <c r="EP95">
        <v>40</v>
      </c>
      <c r="EQ95">
        <v>143</v>
      </c>
      <c r="ER95">
        <v>12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554</v>
      </c>
      <c r="FX95">
        <v>109.3399963378906</v>
      </c>
      <c r="FY95">
        <v>109.2600021362305</v>
      </c>
      <c r="FZ95">
        <v>109.2600021362305</v>
      </c>
      <c r="GA95">
        <v>107.9199981689453</v>
      </c>
      <c r="GB95">
        <v>108.01999664306641</v>
      </c>
      <c r="GC95">
        <v>722</v>
      </c>
      <c r="GD95">
        <v>121</v>
      </c>
      <c r="GE95">
        <v>364</v>
      </c>
      <c r="GF95">
        <v>56</v>
      </c>
      <c r="GG95">
        <v>0</v>
      </c>
      <c r="GH95">
        <v>122</v>
      </c>
      <c r="GI95">
        <v>0</v>
      </c>
      <c r="GJ95">
        <v>12</v>
      </c>
      <c r="GK95">
        <v>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</v>
      </c>
      <c r="GX95" t="s">
        <v>218</v>
      </c>
      <c r="GY95">
        <v>2822760</v>
      </c>
      <c r="GZ95">
        <v>2158500</v>
      </c>
      <c r="HA95">
        <v>0.48899999999999999</v>
      </c>
      <c r="HB95">
        <v>0.95299999999999996</v>
      </c>
      <c r="HC95">
        <v>2.93</v>
      </c>
      <c r="HD95">
        <v>5.01</v>
      </c>
      <c r="HE95">
        <v>0.52990000000000004</v>
      </c>
      <c r="HF95" s="2">
        <f t="shared" si="47"/>
        <v>-7.3214534226684336E-4</v>
      </c>
      <c r="HG95" s="2">
        <f t="shared" si="48"/>
        <v>0</v>
      </c>
      <c r="HH95" s="2">
        <f t="shared" si="49"/>
        <v>1.2264359702413463E-2</v>
      </c>
      <c r="HI95" s="2">
        <f t="shared" si="50"/>
        <v>9.2574039278614517E-4</v>
      </c>
      <c r="HJ95" s="3">
        <f t="shared" si="51"/>
        <v>109.2600021362305</v>
      </c>
      <c r="HK95" t="str">
        <f t="shared" si="52"/>
        <v>INFO</v>
      </c>
    </row>
    <row r="96" spans="1:219" hidden="1" x14ac:dyDescent="0.3">
      <c r="A96">
        <v>87</v>
      </c>
      <c r="B96" t="s">
        <v>573</v>
      </c>
      <c r="C96">
        <v>9</v>
      </c>
      <c r="D96">
        <v>0</v>
      </c>
      <c r="E96">
        <v>6</v>
      </c>
      <c r="F96">
        <v>0</v>
      </c>
      <c r="G96" t="s">
        <v>218</v>
      </c>
      <c r="H96" t="s">
        <v>218</v>
      </c>
      <c r="I96">
        <v>6</v>
      </c>
      <c r="J96">
        <v>0</v>
      </c>
      <c r="K96" t="s">
        <v>218</v>
      </c>
      <c r="L96" t="s">
        <v>218</v>
      </c>
      <c r="M96">
        <v>1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133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7</v>
      </c>
      <c r="AN96">
        <v>6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 t="s">
        <v>574</v>
      </c>
      <c r="AV96">
        <v>66.19000244140625</v>
      </c>
      <c r="AW96">
        <v>65.419998168945313</v>
      </c>
      <c r="AX96">
        <v>66.080001831054688</v>
      </c>
      <c r="AY96">
        <v>65.180000305175781</v>
      </c>
      <c r="AZ96">
        <v>65.389999389648438</v>
      </c>
      <c r="BA96" s="2">
        <f t="shared" si="35"/>
        <v>-1.1770166524193826E-2</v>
      </c>
      <c r="BB96" s="2">
        <f t="shared" si="36"/>
        <v>9.9879486050377109E-3</v>
      </c>
      <c r="BC96" s="2">
        <f t="shared" si="37"/>
        <v>3.6685703223308108E-3</v>
      </c>
      <c r="BD96" s="2">
        <f t="shared" si="38"/>
        <v>3.2114862583391135E-3</v>
      </c>
      <c r="BE96">
        <v>61</v>
      </c>
      <c r="BF96">
        <v>16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28</v>
      </c>
      <c r="BO96">
        <v>4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t="s">
        <v>575</v>
      </c>
      <c r="CN96">
        <v>65.389999389648438</v>
      </c>
      <c r="CO96">
        <v>65.769996643066406</v>
      </c>
      <c r="CP96">
        <v>68.410003662109375</v>
      </c>
      <c r="CQ96">
        <v>64.849998474121094</v>
      </c>
      <c r="CR96">
        <v>68.220001220703125</v>
      </c>
      <c r="CS96" s="2">
        <f t="shared" si="39"/>
        <v>5.7776687367070423E-3</v>
      </c>
      <c r="CT96" s="2">
        <f t="shared" si="40"/>
        <v>3.8590949827783771E-2</v>
      </c>
      <c r="CU96" s="2">
        <f t="shared" si="41"/>
        <v>1.3988113363273214E-2</v>
      </c>
      <c r="CV96" s="2">
        <f t="shared" si="42"/>
        <v>4.9399042601589893E-2</v>
      </c>
      <c r="CW96">
        <v>8</v>
      </c>
      <c r="CX96">
        <v>5</v>
      </c>
      <c r="CY96">
        <v>14</v>
      </c>
      <c r="CZ96">
        <v>4</v>
      </c>
      <c r="DA96">
        <v>54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4</v>
      </c>
      <c r="DJ96">
        <v>18</v>
      </c>
      <c r="DK96">
        <v>1</v>
      </c>
      <c r="DL96">
        <v>24</v>
      </c>
      <c r="DM96">
        <v>1</v>
      </c>
      <c r="DN96">
        <v>24</v>
      </c>
      <c r="DO96">
        <v>0</v>
      </c>
      <c r="DP96">
        <v>0</v>
      </c>
      <c r="DQ96">
        <v>18</v>
      </c>
      <c r="DR96">
        <v>18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0</v>
      </c>
      <c r="DY96">
        <v>4</v>
      </c>
      <c r="DZ96">
        <v>4</v>
      </c>
      <c r="EA96">
        <v>1</v>
      </c>
      <c r="EB96">
        <v>0</v>
      </c>
      <c r="EC96">
        <v>1</v>
      </c>
      <c r="ED96">
        <v>1</v>
      </c>
      <c r="EE96" t="s">
        <v>576</v>
      </c>
      <c r="EF96">
        <v>68.220001220703125</v>
      </c>
      <c r="EG96">
        <v>67.870002746582031</v>
      </c>
      <c r="EH96">
        <v>67.870002746582031</v>
      </c>
      <c r="EI96">
        <v>65.790000915527344</v>
      </c>
      <c r="EJ96">
        <v>67.089996337890625</v>
      </c>
      <c r="EK96" s="2">
        <f t="shared" si="43"/>
        <v>-5.1568949455909063E-3</v>
      </c>
      <c r="EL96" s="2">
        <f t="shared" si="44"/>
        <v>0</v>
      </c>
      <c r="EM96" s="2">
        <f t="shared" si="45"/>
        <v>3.0646850550767657E-2</v>
      </c>
      <c r="EN96" s="2">
        <f t="shared" si="46"/>
        <v>1.9376889153727372E-2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143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 t="s">
        <v>577</v>
      </c>
      <c r="FX96">
        <v>67.089996337890625</v>
      </c>
      <c r="FY96">
        <v>69</v>
      </c>
      <c r="FZ96">
        <v>69</v>
      </c>
      <c r="GA96">
        <v>63.959999084472663</v>
      </c>
      <c r="GB96">
        <v>65.830001831054688</v>
      </c>
      <c r="GC96">
        <v>170</v>
      </c>
      <c r="GD96">
        <v>336</v>
      </c>
      <c r="GE96">
        <v>85</v>
      </c>
      <c r="GF96">
        <v>168</v>
      </c>
      <c r="GG96">
        <v>0</v>
      </c>
      <c r="GH96">
        <v>58</v>
      </c>
      <c r="GI96">
        <v>0</v>
      </c>
      <c r="GJ96">
        <v>58</v>
      </c>
      <c r="GK96">
        <v>24</v>
      </c>
      <c r="GL96">
        <v>294</v>
      </c>
      <c r="GM96">
        <v>24</v>
      </c>
      <c r="GN96">
        <v>161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3</v>
      </c>
      <c r="GX96" t="s">
        <v>234</v>
      </c>
      <c r="GY96">
        <v>166496</v>
      </c>
      <c r="GZ96">
        <v>117883</v>
      </c>
      <c r="HA96">
        <v>4.6369999999999996</v>
      </c>
      <c r="HB96">
        <v>5.391</v>
      </c>
      <c r="HC96">
        <v>-8.34</v>
      </c>
      <c r="HD96">
        <v>3.58</v>
      </c>
      <c r="HE96">
        <v>0</v>
      </c>
      <c r="HF96" s="2">
        <f t="shared" si="47"/>
        <v>2.7681212494338747E-2</v>
      </c>
      <c r="HG96" s="2">
        <f t="shared" si="48"/>
        <v>0</v>
      </c>
      <c r="HH96" s="2">
        <f t="shared" si="49"/>
        <v>7.3043491529381721E-2</v>
      </c>
      <c r="HI96" s="2">
        <f t="shared" si="50"/>
        <v>2.8406542527238177E-2</v>
      </c>
      <c r="HJ96" s="3">
        <f t="shared" si="51"/>
        <v>69</v>
      </c>
      <c r="HK96" t="str">
        <f t="shared" si="52"/>
        <v>INGN</v>
      </c>
    </row>
    <row r="97" spans="1:219" hidden="1" x14ac:dyDescent="0.3">
      <c r="A97">
        <v>88</v>
      </c>
      <c r="B97" t="s">
        <v>578</v>
      </c>
      <c r="C97">
        <v>9</v>
      </c>
      <c r="D97">
        <v>0</v>
      </c>
      <c r="E97">
        <v>6</v>
      </c>
      <c r="F97">
        <v>0</v>
      </c>
      <c r="G97" t="s">
        <v>218</v>
      </c>
      <c r="H97" t="s">
        <v>218</v>
      </c>
      <c r="I97">
        <v>6</v>
      </c>
      <c r="J97">
        <v>0</v>
      </c>
      <c r="K97" t="s">
        <v>218</v>
      </c>
      <c r="L97" t="s">
        <v>218</v>
      </c>
      <c r="M97">
        <v>13</v>
      </c>
      <c r="N97">
        <v>34</v>
      </c>
      <c r="O97">
        <v>56</v>
      </c>
      <c r="P97">
        <v>24</v>
      </c>
      <c r="Q97">
        <v>2</v>
      </c>
      <c r="R97">
        <v>1</v>
      </c>
      <c r="S97">
        <v>10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579</v>
      </c>
      <c r="AV97">
        <v>136.00999450683591</v>
      </c>
      <c r="AW97">
        <v>134.42999267578119</v>
      </c>
      <c r="AX97">
        <v>135.52000427246091</v>
      </c>
      <c r="AY97">
        <v>133.77000427246091</v>
      </c>
      <c r="AZ97">
        <v>134.6499938964844</v>
      </c>
      <c r="BA97" s="2">
        <f t="shared" si="35"/>
        <v>-1.1753343131285954E-2</v>
      </c>
      <c r="BB97" s="2">
        <f t="shared" si="36"/>
        <v>8.0431785885149987E-3</v>
      </c>
      <c r="BC97" s="2">
        <f t="shared" si="37"/>
        <v>4.9095323906774846E-3</v>
      </c>
      <c r="BD97" s="2">
        <f t="shared" si="38"/>
        <v>6.5353855470651201E-3</v>
      </c>
      <c r="BE97">
        <v>112</v>
      </c>
      <c r="BF97">
        <v>27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</v>
      </c>
      <c r="BO97">
        <v>0</v>
      </c>
      <c r="BP97">
        <v>1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224</v>
      </c>
      <c r="CN97">
        <v>134.6499938964844</v>
      </c>
      <c r="CO97">
        <v>136.42999267578119</v>
      </c>
      <c r="CP97">
        <v>137.96000671386719</v>
      </c>
      <c r="CQ97">
        <v>135.41999816894531</v>
      </c>
      <c r="CR97">
        <v>137.6499938964844</v>
      </c>
      <c r="CS97" s="2">
        <f t="shared" si="39"/>
        <v>1.3046975554172002E-2</v>
      </c>
      <c r="CT97" s="2">
        <f t="shared" si="40"/>
        <v>1.109027227911985E-2</v>
      </c>
      <c r="CU97" s="2">
        <f t="shared" si="41"/>
        <v>7.4030239760848326E-3</v>
      </c>
      <c r="CV97" s="2">
        <f t="shared" si="42"/>
        <v>1.6200478215902425E-2</v>
      </c>
      <c r="CW97">
        <v>37</v>
      </c>
      <c r="CX97">
        <v>53</v>
      </c>
      <c r="CY97">
        <v>7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25</v>
      </c>
      <c r="DG97">
        <v>9</v>
      </c>
      <c r="DH97">
        <v>7</v>
      </c>
      <c r="DI97">
        <v>5</v>
      </c>
      <c r="DJ97">
        <v>1</v>
      </c>
      <c r="DK97">
        <v>2</v>
      </c>
      <c r="DL97">
        <v>0</v>
      </c>
      <c r="DM97">
        <v>0</v>
      </c>
      <c r="DN97">
        <v>0</v>
      </c>
      <c r="DO97">
        <v>5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 t="s">
        <v>580</v>
      </c>
      <c r="EF97">
        <v>137.6499938964844</v>
      </c>
      <c r="EG97">
        <v>137.0299987792969</v>
      </c>
      <c r="EH97">
        <v>139.82000732421881</v>
      </c>
      <c r="EI97">
        <v>135.7799987792969</v>
      </c>
      <c r="EJ97">
        <v>139.5899963378906</v>
      </c>
      <c r="EK97" s="2">
        <f t="shared" si="43"/>
        <v>-4.5245210735649355E-3</v>
      </c>
      <c r="EL97" s="2">
        <f t="shared" si="44"/>
        <v>1.9954286931571641E-2</v>
      </c>
      <c r="EM97" s="2">
        <f t="shared" si="45"/>
        <v>9.1220901345352434E-3</v>
      </c>
      <c r="EN97" s="2">
        <f t="shared" si="46"/>
        <v>2.7294202009800483E-2</v>
      </c>
      <c r="EO97">
        <v>33</v>
      </c>
      <c r="EP97">
        <v>48</v>
      </c>
      <c r="EQ97">
        <v>27</v>
      </c>
      <c r="ER97">
        <v>5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21</v>
      </c>
      <c r="EY97">
        <v>7</v>
      </c>
      <c r="EZ97">
        <v>5</v>
      </c>
      <c r="FA97">
        <v>5</v>
      </c>
      <c r="FB97">
        <v>11</v>
      </c>
      <c r="FC97">
        <v>1</v>
      </c>
      <c r="FD97">
        <v>49</v>
      </c>
      <c r="FE97">
        <v>1</v>
      </c>
      <c r="FF97">
        <v>0</v>
      </c>
      <c r="FG97">
        <v>4</v>
      </c>
      <c r="FH97">
        <v>0</v>
      </c>
      <c r="FI97">
        <v>11</v>
      </c>
      <c r="FJ97">
        <v>11</v>
      </c>
      <c r="FK97">
        <v>1</v>
      </c>
      <c r="FL97">
        <v>0</v>
      </c>
      <c r="FM97">
        <v>2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 t="s">
        <v>280</v>
      </c>
      <c r="FX97">
        <v>139.5899963378906</v>
      </c>
      <c r="FY97">
        <v>140.24000549316409</v>
      </c>
      <c r="FZ97">
        <v>140.50999450683591</v>
      </c>
      <c r="GA97">
        <v>137.22999572753909</v>
      </c>
      <c r="GB97">
        <v>138.78999328613281</v>
      </c>
      <c r="GC97">
        <v>479</v>
      </c>
      <c r="GD97">
        <v>123</v>
      </c>
      <c r="GE97">
        <v>211</v>
      </c>
      <c r="GF97">
        <v>96</v>
      </c>
      <c r="GG97">
        <v>1</v>
      </c>
      <c r="GH97">
        <v>32</v>
      </c>
      <c r="GI97">
        <v>0</v>
      </c>
      <c r="GJ97">
        <v>6</v>
      </c>
      <c r="GK97">
        <v>0</v>
      </c>
      <c r="GL97">
        <v>12</v>
      </c>
      <c r="GM97">
        <v>0</v>
      </c>
      <c r="GN97">
        <v>12</v>
      </c>
      <c r="GO97">
        <v>3</v>
      </c>
      <c r="GP97">
        <v>3</v>
      </c>
      <c r="GQ97">
        <v>2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2.1</v>
      </c>
      <c r="GX97" t="s">
        <v>218</v>
      </c>
      <c r="GY97">
        <v>232788</v>
      </c>
      <c r="GZ97">
        <v>165433</v>
      </c>
      <c r="HA97">
        <v>2.2090000000000001</v>
      </c>
      <c r="HB97">
        <v>2.6389999999999998</v>
      </c>
      <c r="HC97">
        <v>0.52</v>
      </c>
      <c r="HD97">
        <v>5.24</v>
      </c>
      <c r="HE97">
        <v>0</v>
      </c>
      <c r="HF97" s="2">
        <f t="shared" si="47"/>
        <v>4.6349766814945959E-3</v>
      </c>
      <c r="HG97" s="2">
        <f t="shared" si="48"/>
        <v>1.9214933045825777E-3</v>
      </c>
      <c r="HH97" s="2">
        <f t="shared" si="49"/>
        <v>2.1463274727065773E-2</v>
      </c>
      <c r="HI97" s="2">
        <f t="shared" si="50"/>
        <v>1.123998583512853E-2</v>
      </c>
      <c r="HJ97" s="3">
        <f t="shared" si="51"/>
        <v>140.50947572475383</v>
      </c>
      <c r="HK97" t="str">
        <f t="shared" si="52"/>
        <v>IBP</v>
      </c>
    </row>
    <row r="98" spans="1:219" hidden="1" x14ac:dyDescent="0.3">
      <c r="A98">
        <v>89</v>
      </c>
      <c r="B98" t="s">
        <v>581</v>
      </c>
      <c r="C98">
        <v>9</v>
      </c>
      <c r="D98">
        <v>0</v>
      </c>
      <c r="E98">
        <v>6</v>
      </c>
      <c r="F98">
        <v>0</v>
      </c>
      <c r="G98" t="s">
        <v>218</v>
      </c>
      <c r="H98" t="s">
        <v>218</v>
      </c>
      <c r="I98">
        <v>6</v>
      </c>
      <c r="J98">
        <v>0</v>
      </c>
      <c r="K98" t="s">
        <v>218</v>
      </c>
      <c r="L98" t="s">
        <v>218</v>
      </c>
      <c r="M98">
        <v>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26</v>
      </c>
      <c r="W98">
        <v>9</v>
      </c>
      <c r="X98">
        <v>15</v>
      </c>
      <c r="Y98">
        <v>4</v>
      </c>
      <c r="Z98">
        <v>120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</v>
      </c>
      <c r="AN98">
        <v>0</v>
      </c>
      <c r="AO98">
        <v>62</v>
      </c>
      <c r="AP98">
        <v>0</v>
      </c>
      <c r="AQ98">
        <v>1</v>
      </c>
      <c r="AR98">
        <v>0</v>
      </c>
      <c r="AS98">
        <v>1</v>
      </c>
      <c r="AT98">
        <v>0</v>
      </c>
      <c r="AU98" t="s">
        <v>232</v>
      </c>
      <c r="AV98">
        <v>27.629999160766602</v>
      </c>
      <c r="AW98">
        <v>27.420000076293949</v>
      </c>
      <c r="AX98">
        <v>27.469999313354489</v>
      </c>
      <c r="AY98">
        <v>26.579999923706051</v>
      </c>
      <c r="AZ98">
        <v>27</v>
      </c>
      <c r="BA98" s="2">
        <f t="shared" si="35"/>
        <v>-7.6586099156945586E-3</v>
      </c>
      <c r="BB98" s="2">
        <f t="shared" si="36"/>
        <v>1.8201397273509556E-3</v>
      </c>
      <c r="BC98" s="2">
        <f t="shared" si="37"/>
        <v>3.0634578783758748E-2</v>
      </c>
      <c r="BD98" s="2">
        <f t="shared" si="38"/>
        <v>1.5555558381257328E-2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192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 t="s">
        <v>582</v>
      </c>
      <c r="CN98">
        <v>27</v>
      </c>
      <c r="CO98">
        <v>27.29000091552734</v>
      </c>
      <c r="CP98">
        <v>27.680000305175781</v>
      </c>
      <c r="CQ98">
        <v>26.930000305175781</v>
      </c>
      <c r="CR98">
        <v>27.420000076293949</v>
      </c>
      <c r="CS98" s="2">
        <f t="shared" si="39"/>
        <v>1.0626636342922824E-2</v>
      </c>
      <c r="CT98" s="2">
        <f t="shared" si="40"/>
        <v>1.4089573170109948E-2</v>
      </c>
      <c r="CU98" s="2">
        <f t="shared" si="41"/>
        <v>1.3191667214152658E-2</v>
      </c>
      <c r="CV98" s="2">
        <f t="shared" si="42"/>
        <v>1.7870159363777671E-2</v>
      </c>
      <c r="CW98">
        <v>31</v>
      </c>
      <c r="CX98">
        <v>76</v>
      </c>
      <c r="CY98">
        <v>28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</v>
      </c>
      <c r="DG98">
        <v>6</v>
      </c>
      <c r="DH98">
        <v>5</v>
      </c>
      <c r="DI98">
        <v>2</v>
      </c>
      <c r="DJ98">
        <v>51</v>
      </c>
      <c r="DK98">
        <v>1</v>
      </c>
      <c r="DL98">
        <v>69</v>
      </c>
      <c r="DM98">
        <v>0</v>
      </c>
      <c r="DN98">
        <v>0</v>
      </c>
      <c r="DO98">
        <v>0</v>
      </c>
      <c r="DP98">
        <v>0</v>
      </c>
      <c r="DQ98">
        <v>51</v>
      </c>
      <c r="DR98">
        <v>51</v>
      </c>
      <c r="DS98">
        <v>0</v>
      </c>
      <c r="DT98">
        <v>0</v>
      </c>
      <c r="DU98">
        <v>1</v>
      </c>
      <c r="DV98">
        <v>1</v>
      </c>
      <c r="DW98">
        <v>3</v>
      </c>
      <c r="DX98">
        <v>0</v>
      </c>
      <c r="DY98">
        <v>9</v>
      </c>
      <c r="DZ98">
        <v>9</v>
      </c>
      <c r="EA98">
        <v>1</v>
      </c>
      <c r="EB98">
        <v>0</v>
      </c>
      <c r="EC98">
        <v>1</v>
      </c>
      <c r="ED98">
        <v>1</v>
      </c>
      <c r="EE98" t="s">
        <v>583</v>
      </c>
      <c r="EF98">
        <v>27.420000076293949</v>
      </c>
      <c r="EG98">
        <v>27.239999771118161</v>
      </c>
      <c r="EH98">
        <v>27.54000091552734</v>
      </c>
      <c r="EI98">
        <v>26.780000686645511</v>
      </c>
      <c r="EJ98">
        <v>27.54000091552734</v>
      </c>
      <c r="EK98" s="2">
        <f t="shared" si="43"/>
        <v>-6.607940774163934E-3</v>
      </c>
      <c r="EL98" s="2">
        <f t="shared" si="44"/>
        <v>1.089328737966877E-2</v>
      </c>
      <c r="EM98" s="2">
        <f t="shared" si="45"/>
        <v>1.6886897516070198E-2</v>
      </c>
      <c r="EN98" s="2">
        <f t="shared" si="46"/>
        <v>2.759623106814546E-2</v>
      </c>
      <c r="EO98">
        <v>94</v>
      </c>
      <c r="EP98">
        <v>35</v>
      </c>
      <c r="EQ98">
        <v>3</v>
      </c>
      <c r="ER98">
        <v>0</v>
      </c>
      <c r="ES98">
        <v>0</v>
      </c>
      <c r="ET98">
        <v>1</v>
      </c>
      <c r="EU98">
        <v>2</v>
      </c>
      <c r="EV98">
        <v>0</v>
      </c>
      <c r="EW98">
        <v>0</v>
      </c>
      <c r="EX98">
        <v>22</v>
      </c>
      <c r="EY98">
        <v>7</v>
      </c>
      <c r="EZ98">
        <v>6</v>
      </c>
      <c r="FA98">
        <v>7</v>
      </c>
      <c r="FB98">
        <v>40</v>
      </c>
      <c r="FC98">
        <v>2</v>
      </c>
      <c r="FD98">
        <v>0</v>
      </c>
      <c r="FE98">
        <v>0</v>
      </c>
      <c r="FF98">
        <v>0</v>
      </c>
      <c r="FG98">
        <v>9</v>
      </c>
      <c r="FH98">
        <v>2</v>
      </c>
      <c r="FI98">
        <v>40</v>
      </c>
      <c r="FJ98">
        <v>0</v>
      </c>
      <c r="FK98">
        <v>2</v>
      </c>
      <c r="FL98">
        <v>1</v>
      </c>
      <c r="FM98">
        <v>2</v>
      </c>
      <c r="FN98">
        <v>1</v>
      </c>
      <c r="FO98">
        <v>7</v>
      </c>
      <c r="FP98">
        <v>6</v>
      </c>
      <c r="FQ98">
        <v>14</v>
      </c>
      <c r="FR98">
        <v>14</v>
      </c>
      <c r="FS98">
        <v>1</v>
      </c>
      <c r="FT98">
        <v>1</v>
      </c>
      <c r="FU98">
        <v>1</v>
      </c>
      <c r="FV98">
        <v>1</v>
      </c>
      <c r="FW98" t="s">
        <v>373</v>
      </c>
      <c r="FX98">
        <v>27.54000091552734</v>
      </c>
      <c r="FY98">
        <v>27.729999542236332</v>
      </c>
      <c r="FZ98">
        <v>27.969999313354489</v>
      </c>
      <c r="GA98">
        <v>27.680000305175781</v>
      </c>
      <c r="GB98">
        <v>27.70000076293945</v>
      </c>
      <c r="GC98">
        <v>300</v>
      </c>
      <c r="GD98">
        <v>519</v>
      </c>
      <c r="GE98">
        <v>267</v>
      </c>
      <c r="GF98">
        <v>151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403</v>
      </c>
      <c r="GM98">
        <v>0</v>
      </c>
      <c r="GN98">
        <v>91</v>
      </c>
      <c r="GO98">
        <v>3</v>
      </c>
      <c r="GP98">
        <v>3</v>
      </c>
      <c r="GQ98">
        <v>2</v>
      </c>
      <c r="GR98">
        <v>2</v>
      </c>
      <c r="GS98">
        <v>3</v>
      </c>
      <c r="GT98">
        <v>2</v>
      </c>
      <c r="GU98">
        <v>2</v>
      </c>
      <c r="GV98">
        <v>2</v>
      </c>
      <c r="GW98">
        <v>2.9</v>
      </c>
      <c r="GX98" t="s">
        <v>234</v>
      </c>
      <c r="GY98">
        <v>3583196</v>
      </c>
      <c r="GZ98">
        <v>3868933</v>
      </c>
      <c r="HA98">
        <v>0.91400000000000003</v>
      </c>
      <c r="HB98">
        <v>6.6070000000000002</v>
      </c>
      <c r="HC98">
        <v>0.44</v>
      </c>
      <c r="HD98">
        <v>3.02</v>
      </c>
      <c r="HE98">
        <v>0.4052</v>
      </c>
      <c r="HF98" s="2">
        <f t="shared" si="47"/>
        <v>6.8517356597715962E-3</v>
      </c>
      <c r="HG98" s="2">
        <f t="shared" si="48"/>
        <v>8.5806141226313359E-3</v>
      </c>
      <c r="HH98" s="2">
        <f t="shared" si="49"/>
        <v>1.8030738509171584E-3</v>
      </c>
      <c r="HI98" s="2">
        <f t="shared" si="50"/>
        <v>7.2203816652693931E-4</v>
      </c>
      <c r="HJ98" s="3">
        <f t="shared" si="51"/>
        <v>27.967939967929006</v>
      </c>
      <c r="HK98" t="str">
        <f t="shared" si="52"/>
        <v>IVZ</v>
      </c>
    </row>
    <row r="99" spans="1:219" hidden="1" x14ac:dyDescent="0.3">
      <c r="A99">
        <v>90</v>
      </c>
      <c r="B99" t="s">
        <v>584</v>
      </c>
      <c r="C99">
        <v>9</v>
      </c>
      <c r="D99">
        <v>0</v>
      </c>
      <c r="E99">
        <v>6</v>
      </c>
      <c r="F99">
        <v>0</v>
      </c>
      <c r="G99" t="s">
        <v>218</v>
      </c>
      <c r="H99" t="s">
        <v>218</v>
      </c>
      <c r="I99">
        <v>6</v>
      </c>
      <c r="J99">
        <v>0</v>
      </c>
      <c r="K99" t="s">
        <v>218</v>
      </c>
      <c r="L99" t="s">
        <v>218</v>
      </c>
      <c r="M99">
        <v>55</v>
      </c>
      <c r="N99">
        <v>38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</v>
      </c>
      <c r="W99">
        <v>10</v>
      </c>
      <c r="X99">
        <v>6</v>
      </c>
      <c r="Y99">
        <v>2</v>
      </c>
      <c r="Z99">
        <v>20</v>
      </c>
      <c r="AA99">
        <v>1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20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17</v>
      </c>
      <c r="AN99">
        <v>5</v>
      </c>
      <c r="AO99">
        <v>2</v>
      </c>
      <c r="AP99">
        <v>2</v>
      </c>
      <c r="AQ99">
        <v>1</v>
      </c>
      <c r="AR99">
        <v>1</v>
      </c>
      <c r="AS99">
        <v>1</v>
      </c>
      <c r="AT99">
        <v>1</v>
      </c>
      <c r="AU99" t="s">
        <v>585</v>
      </c>
      <c r="AV99">
        <v>120.7200012207031</v>
      </c>
      <c r="AW99">
        <v>119.9199981689453</v>
      </c>
      <c r="AX99">
        <v>121.879997253418</v>
      </c>
      <c r="AY99">
        <v>118.8000030517578</v>
      </c>
      <c r="AZ99">
        <v>120.65000152587891</v>
      </c>
      <c r="BA99" s="2">
        <f t="shared" si="35"/>
        <v>-6.6711396261927014E-3</v>
      </c>
      <c r="BB99" s="2">
        <f t="shared" si="36"/>
        <v>1.6081384383340502E-2</v>
      </c>
      <c r="BC99" s="2">
        <f t="shared" si="37"/>
        <v>9.3395191318268456E-3</v>
      </c>
      <c r="BD99" s="2">
        <f t="shared" si="38"/>
        <v>1.5333596773509317E-2</v>
      </c>
      <c r="BE99">
        <v>14</v>
      </c>
      <c r="BF99">
        <v>78</v>
      </c>
      <c r="BG99">
        <v>41</v>
      </c>
      <c r="BH99">
        <v>10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 t="s">
        <v>426</v>
      </c>
      <c r="CN99">
        <v>120.65000152587891</v>
      </c>
      <c r="CO99">
        <v>121.69000244140619</v>
      </c>
      <c r="CP99">
        <v>121.69000244140619</v>
      </c>
      <c r="CQ99">
        <v>119.7200012207031</v>
      </c>
      <c r="CR99">
        <v>121.30999755859381</v>
      </c>
      <c r="CS99" s="2">
        <f t="shared" si="39"/>
        <v>8.5463135398329282E-3</v>
      </c>
      <c r="CT99" s="2">
        <f t="shared" si="40"/>
        <v>0</v>
      </c>
      <c r="CU99" s="2">
        <f t="shared" si="41"/>
        <v>1.6188685850767826E-2</v>
      </c>
      <c r="CV99" s="2">
        <f t="shared" si="42"/>
        <v>1.3106886240952464E-2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2</v>
      </c>
      <c r="DH99">
        <v>6</v>
      </c>
      <c r="DI99">
        <v>12</v>
      </c>
      <c r="DJ99">
        <v>139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 t="s">
        <v>220</v>
      </c>
      <c r="EF99">
        <v>121.30999755859381</v>
      </c>
      <c r="EG99">
        <v>121.44000244140619</v>
      </c>
      <c r="EH99">
        <v>121.9100036621094</v>
      </c>
      <c r="EI99">
        <v>119.25</v>
      </c>
      <c r="EJ99">
        <v>121.4100036621094</v>
      </c>
      <c r="EK99" s="2">
        <f t="shared" si="43"/>
        <v>1.0705276696211241E-3</v>
      </c>
      <c r="EL99" s="2">
        <f t="shared" si="44"/>
        <v>3.8553129897845873E-3</v>
      </c>
      <c r="EM99" s="2">
        <f t="shared" si="45"/>
        <v>1.8033616579206324E-2</v>
      </c>
      <c r="EN99" s="2">
        <f t="shared" si="46"/>
        <v>1.7790985890428046E-2</v>
      </c>
      <c r="EO99">
        <v>21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17</v>
      </c>
      <c r="EY99">
        <v>6</v>
      </c>
      <c r="EZ99">
        <v>6</v>
      </c>
      <c r="FA99">
        <v>13</v>
      </c>
      <c r="FB99">
        <v>101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11</v>
      </c>
      <c r="FR99">
        <v>0</v>
      </c>
      <c r="FS99">
        <v>1</v>
      </c>
      <c r="FT99">
        <v>0</v>
      </c>
      <c r="FU99">
        <v>1</v>
      </c>
      <c r="FV99">
        <v>0</v>
      </c>
      <c r="FW99" t="s">
        <v>286</v>
      </c>
      <c r="FX99">
        <v>121.4100036621094</v>
      </c>
      <c r="FY99">
        <v>122.1600036621094</v>
      </c>
      <c r="FZ99">
        <v>122.1699981689453</v>
      </c>
      <c r="GA99">
        <v>118.9899978637695</v>
      </c>
      <c r="GB99">
        <v>120.370002746582</v>
      </c>
      <c r="GC99">
        <v>264</v>
      </c>
      <c r="GD99">
        <v>358</v>
      </c>
      <c r="GE99">
        <v>21</v>
      </c>
      <c r="GF99">
        <v>303</v>
      </c>
      <c r="GG99">
        <v>0</v>
      </c>
      <c r="GH99">
        <v>10</v>
      </c>
      <c r="GI99">
        <v>0</v>
      </c>
      <c r="GJ99">
        <v>0</v>
      </c>
      <c r="GK99">
        <v>0</v>
      </c>
      <c r="GL99">
        <v>261</v>
      </c>
      <c r="GM99">
        <v>0</v>
      </c>
      <c r="GN99">
        <v>240</v>
      </c>
      <c r="GO99">
        <v>2</v>
      </c>
      <c r="GP99">
        <v>0</v>
      </c>
      <c r="GQ99">
        <v>2</v>
      </c>
      <c r="GR99">
        <v>0</v>
      </c>
      <c r="GS99">
        <v>2</v>
      </c>
      <c r="GT99">
        <v>1</v>
      </c>
      <c r="GU99">
        <v>1</v>
      </c>
      <c r="GV99">
        <v>0</v>
      </c>
      <c r="GW99">
        <v>2.2000000000000002</v>
      </c>
      <c r="GX99" t="s">
        <v>218</v>
      </c>
      <c r="GY99">
        <v>204725</v>
      </c>
      <c r="GZ99">
        <v>231816</v>
      </c>
      <c r="HA99">
        <v>1.0249999999999999</v>
      </c>
      <c r="HB99">
        <v>1.2110000000000001</v>
      </c>
      <c r="HC99">
        <v>1.1200000000000001</v>
      </c>
      <c r="HD99">
        <v>3.73</v>
      </c>
      <c r="HE99">
        <v>0.20979998999999999</v>
      </c>
      <c r="HF99" s="2">
        <f t="shared" si="47"/>
        <v>6.1394890104495836E-3</v>
      </c>
      <c r="HG99" s="2">
        <f t="shared" si="48"/>
        <v>8.1808193383769989E-5</v>
      </c>
      <c r="HH99" s="2">
        <f t="shared" si="49"/>
        <v>2.594962101595899E-2</v>
      </c>
      <c r="HI99" s="2">
        <f t="shared" si="50"/>
        <v>1.146469096389291E-2</v>
      </c>
      <c r="HJ99" s="3">
        <f t="shared" si="51"/>
        <v>122.16999735131276</v>
      </c>
      <c r="HK99" t="str">
        <f t="shared" si="52"/>
        <v>JACK</v>
      </c>
    </row>
    <row r="100" spans="1:219" hidden="1" x14ac:dyDescent="0.3">
      <c r="A100">
        <v>91</v>
      </c>
      <c r="B100" t="s">
        <v>586</v>
      </c>
      <c r="C100">
        <v>9</v>
      </c>
      <c r="D100">
        <v>0</v>
      </c>
      <c r="E100">
        <v>6</v>
      </c>
      <c r="F100">
        <v>0</v>
      </c>
      <c r="G100" t="s">
        <v>218</v>
      </c>
      <c r="H100" t="s">
        <v>218</v>
      </c>
      <c r="I100">
        <v>6</v>
      </c>
      <c r="J100">
        <v>0</v>
      </c>
      <c r="K100" t="s">
        <v>218</v>
      </c>
      <c r="L100" t="s">
        <v>218</v>
      </c>
      <c r="M100">
        <v>11</v>
      </c>
      <c r="N100">
        <v>33</v>
      </c>
      <c r="O100">
        <v>69</v>
      </c>
      <c r="P100">
        <v>45</v>
      </c>
      <c r="Q100">
        <v>22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1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587</v>
      </c>
      <c r="AV100">
        <v>172.02000427246091</v>
      </c>
      <c r="AW100">
        <v>170.9700012207031</v>
      </c>
      <c r="AX100">
        <v>172.4100036621094</v>
      </c>
      <c r="AY100">
        <v>170.03999328613281</v>
      </c>
      <c r="AZ100">
        <v>170.71000671386719</v>
      </c>
      <c r="BA100" s="2">
        <f t="shared" si="35"/>
        <v>-6.1414461265774101E-3</v>
      </c>
      <c r="BB100" s="2">
        <f t="shared" si="36"/>
        <v>8.3521977311040718E-3</v>
      </c>
      <c r="BC100" s="2">
        <f t="shared" si="37"/>
        <v>5.4395971686854727E-3</v>
      </c>
      <c r="BD100" s="2">
        <f t="shared" si="38"/>
        <v>3.9248632264270444E-3</v>
      </c>
      <c r="BE100">
        <v>122</v>
      </c>
      <c r="BF100">
        <v>19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</v>
      </c>
      <c r="BO100">
        <v>4</v>
      </c>
      <c r="BP100">
        <v>16</v>
      </c>
      <c r="BQ100">
        <v>7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19</v>
      </c>
      <c r="BX100">
        <v>0</v>
      </c>
      <c r="BY100">
        <v>2</v>
      </c>
      <c r="BZ100">
        <v>0</v>
      </c>
      <c r="CA100">
        <v>2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 t="s">
        <v>588</v>
      </c>
      <c r="CN100">
        <v>170.71000671386719</v>
      </c>
      <c r="CO100">
        <v>171.80000305175781</v>
      </c>
      <c r="CP100">
        <v>175.22999572753909</v>
      </c>
      <c r="CQ100">
        <v>171.80000305175781</v>
      </c>
      <c r="CR100">
        <v>174.1000061035156</v>
      </c>
      <c r="CS100" s="2">
        <f t="shared" si="39"/>
        <v>6.3445652999333246E-3</v>
      </c>
      <c r="CT100" s="2">
        <f t="shared" si="40"/>
        <v>1.9574232491077037E-2</v>
      </c>
      <c r="CU100" s="2">
        <f t="shared" si="41"/>
        <v>0</v>
      </c>
      <c r="CV100" s="2">
        <f t="shared" si="42"/>
        <v>1.3210815457354252E-2</v>
      </c>
      <c r="CW100">
        <v>4</v>
      </c>
      <c r="CX100">
        <v>24</v>
      </c>
      <c r="CY100">
        <v>99</v>
      </c>
      <c r="CZ100">
        <v>65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 t="s">
        <v>227</v>
      </c>
      <c r="EF100">
        <v>174.1000061035156</v>
      </c>
      <c r="EG100">
        <v>173.2799987792969</v>
      </c>
      <c r="EH100">
        <v>177.69000244140619</v>
      </c>
      <c r="EI100">
        <v>172.80999755859381</v>
      </c>
      <c r="EJ100">
        <v>176.57000732421881</v>
      </c>
      <c r="EK100" s="2">
        <f t="shared" si="43"/>
        <v>-4.7322676015431053E-3</v>
      </c>
      <c r="EL100" s="2">
        <f t="shared" si="44"/>
        <v>2.481852440495913E-2</v>
      </c>
      <c r="EM100" s="2">
        <f t="shared" si="45"/>
        <v>2.7123801016510907E-3</v>
      </c>
      <c r="EN100" s="2">
        <f t="shared" si="46"/>
        <v>2.1294725092925071E-2</v>
      </c>
      <c r="EO100">
        <v>9</v>
      </c>
      <c r="EP100">
        <v>35</v>
      </c>
      <c r="EQ100">
        <v>28</v>
      </c>
      <c r="ER100">
        <v>70</v>
      </c>
      <c r="ES100">
        <v>46</v>
      </c>
      <c r="ET100">
        <v>0</v>
      </c>
      <c r="EU100">
        <v>0</v>
      </c>
      <c r="EV100">
        <v>0</v>
      </c>
      <c r="EW100">
        <v>0</v>
      </c>
      <c r="EX100">
        <v>5</v>
      </c>
      <c r="EY100">
        <v>2</v>
      </c>
      <c r="EZ100">
        <v>0</v>
      </c>
      <c r="FA100">
        <v>0</v>
      </c>
      <c r="FB100">
        <v>0</v>
      </c>
      <c r="FC100">
        <v>1</v>
      </c>
      <c r="FD100">
        <v>7</v>
      </c>
      <c r="FE100">
        <v>1</v>
      </c>
      <c r="FF100">
        <v>7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557</v>
      </c>
      <c r="FX100">
        <v>176.57000732421881</v>
      </c>
      <c r="FY100">
        <v>177.57000732421881</v>
      </c>
      <c r="FZ100">
        <v>177.57000732421881</v>
      </c>
      <c r="GA100">
        <v>173.05000305175781</v>
      </c>
      <c r="GB100">
        <v>173.6499938964844</v>
      </c>
      <c r="GC100">
        <v>701</v>
      </c>
      <c r="GD100">
        <v>59</v>
      </c>
      <c r="GE100">
        <v>380</v>
      </c>
      <c r="GF100">
        <v>7</v>
      </c>
      <c r="GG100">
        <v>0</v>
      </c>
      <c r="GH100">
        <v>248</v>
      </c>
      <c r="GI100">
        <v>0</v>
      </c>
      <c r="GJ100">
        <v>181</v>
      </c>
      <c r="GK100">
        <v>12</v>
      </c>
      <c r="GL100">
        <v>3</v>
      </c>
      <c r="GM100">
        <v>7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2.2000000000000002</v>
      </c>
      <c r="GX100" t="s">
        <v>218</v>
      </c>
      <c r="GY100">
        <v>551561</v>
      </c>
      <c r="GZ100">
        <v>540316</v>
      </c>
      <c r="HA100">
        <v>1.5189999999999999</v>
      </c>
      <c r="HB100">
        <v>1.8280000000000001</v>
      </c>
      <c r="HC100">
        <v>1.18</v>
      </c>
      <c r="HD100">
        <v>3.65</v>
      </c>
      <c r="HE100">
        <v>0.21249999999999999</v>
      </c>
      <c r="HF100" s="2">
        <f t="shared" si="47"/>
        <v>5.6315816790734052E-3</v>
      </c>
      <c r="HG100" s="2">
        <f t="shared" si="48"/>
        <v>0</v>
      </c>
      <c r="HH100" s="2">
        <f t="shared" si="49"/>
        <v>2.5454773250124796E-2</v>
      </c>
      <c r="HI100" s="2">
        <f t="shared" si="50"/>
        <v>3.4551734282481927E-3</v>
      </c>
      <c r="HJ100" s="3">
        <f t="shared" si="51"/>
        <v>177.57000732421881</v>
      </c>
      <c r="HK100" t="str">
        <f t="shared" si="52"/>
        <v>JBHT</v>
      </c>
    </row>
    <row r="101" spans="1:219" hidden="1" x14ac:dyDescent="0.3">
      <c r="A101">
        <v>92</v>
      </c>
      <c r="B101" t="s">
        <v>589</v>
      </c>
      <c r="C101">
        <v>10</v>
      </c>
      <c r="D101">
        <v>0</v>
      </c>
      <c r="E101">
        <v>6</v>
      </c>
      <c r="F101">
        <v>0</v>
      </c>
      <c r="G101" t="s">
        <v>218</v>
      </c>
      <c r="H101" t="s">
        <v>218</v>
      </c>
      <c r="I101">
        <v>6</v>
      </c>
      <c r="J101">
        <v>0</v>
      </c>
      <c r="K101" t="s">
        <v>218</v>
      </c>
      <c r="L101" t="s">
        <v>218</v>
      </c>
      <c r="M101">
        <v>3</v>
      </c>
      <c r="N101">
        <v>24</v>
      </c>
      <c r="O101">
        <v>129</v>
      </c>
      <c r="P101">
        <v>38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590</v>
      </c>
      <c r="AV101">
        <v>131.94000244140619</v>
      </c>
      <c r="AW101">
        <v>131.8800048828125</v>
      </c>
      <c r="AX101">
        <v>131.94000244140619</v>
      </c>
      <c r="AY101">
        <v>129.80999755859381</v>
      </c>
      <c r="AZ101">
        <v>130.99000549316409</v>
      </c>
      <c r="BA101" s="2">
        <f t="shared" si="35"/>
        <v>-4.5494052450933964E-4</v>
      </c>
      <c r="BB101" s="2">
        <f t="shared" si="36"/>
        <v>4.5473364774517577E-4</v>
      </c>
      <c r="BC101" s="2">
        <f t="shared" si="37"/>
        <v>1.5696142307987326E-2</v>
      </c>
      <c r="BD101" s="2">
        <f t="shared" si="38"/>
        <v>9.0083814419861241E-3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191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 t="s">
        <v>591</v>
      </c>
      <c r="CN101">
        <v>130.99000549316409</v>
      </c>
      <c r="CO101">
        <v>131.02000427246091</v>
      </c>
      <c r="CP101">
        <v>133.21000671386719</v>
      </c>
      <c r="CQ101">
        <v>130.86000061035159</v>
      </c>
      <c r="CR101">
        <v>132.08000183105469</v>
      </c>
      <c r="CS101" s="2">
        <f t="shared" si="39"/>
        <v>2.2896335153854697E-4</v>
      </c>
      <c r="CT101" s="2">
        <f t="shared" si="40"/>
        <v>1.6440224690554728E-2</v>
      </c>
      <c r="CU101" s="2">
        <f t="shared" si="41"/>
        <v>1.2212155158886073E-3</v>
      </c>
      <c r="CV101" s="2">
        <f t="shared" si="42"/>
        <v>9.2368352800571429E-3</v>
      </c>
      <c r="CW101">
        <v>20</v>
      </c>
      <c r="CX101">
        <v>56</v>
      </c>
      <c r="CY101">
        <v>97</v>
      </c>
      <c r="CZ101">
        <v>20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 t="s">
        <v>246</v>
      </c>
      <c r="EF101">
        <v>132.08000183105469</v>
      </c>
      <c r="EG101">
        <v>132.5</v>
      </c>
      <c r="EH101">
        <v>133.30000305175781</v>
      </c>
      <c r="EI101">
        <v>131.1000061035156</v>
      </c>
      <c r="EJ101">
        <v>132.4700012207031</v>
      </c>
      <c r="EK101" s="2">
        <f t="shared" si="43"/>
        <v>3.1697975014740587E-3</v>
      </c>
      <c r="EL101" s="2">
        <f t="shared" si="44"/>
        <v>6.0015231316025153E-3</v>
      </c>
      <c r="EM101" s="2">
        <f t="shared" si="45"/>
        <v>1.0565991671580455E-2</v>
      </c>
      <c r="EN101" s="2">
        <f t="shared" si="46"/>
        <v>1.034192726325267E-2</v>
      </c>
      <c r="EO101">
        <v>16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49</v>
      </c>
      <c r="EY101">
        <v>36</v>
      </c>
      <c r="EZ101">
        <v>35</v>
      </c>
      <c r="FA101">
        <v>33</v>
      </c>
      <c r="FB101">
        <v>38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13</v>
      </c>
      <c r="FP101">
        <v>1</v>
      </c>
      <c r="FQ101">
        <v>3</v>
      </c>
      <c r="FR101">
        <v>0</v>
      </c>
      <c r="FS101">
        <v>1</v>
      </c>
      <c r="FT101">
        <v>1</v>
      </c>
      <c r="FU101">
        <v>1</v>
      </c>
      <c r="FV101">
        <v>0</v>
      </c>
      <c r="FW101" t="s">
        <v>592</v>
      </c>
      <c r="FX101">
        <v>132.4700012207031</v>
      </c>
      <c r="FY101">
        <v>132.1000061035156</v>
      </c>
      <c r="FZ101">
        <v>135.1000061035156</v>
      </c>
      <c r="GA101">
        <v>132.1000061035156</v>
      </c>
      <c r="GB101">
        <v>134.8399963378906</v>
      </c>
      <c r="GC101">
        <v>405</v>
      </c>
      <c r="GD101">
        <v>388</v>
      </c>
      <c r="GE101">
        <v>210</v>
      </c>
      <c r="GF101">
        <v>194</v>
      </c>
      <c r="GG101">
        <v>0</v>
      </c>
      <c r="GH101">
        <v>58</v>
      </c>
      <c r="GI101">
        <v>0</v>
      </c>
      <c r="GJ101">
        <v>20</v>
      </c>
      <c r="GK101">
        <v>0</v>
      </c>
      <c r="GL101">
        <v>229</v>
      </c>
      <c r="GM101">
        <v>0</v>
      </c>
      <c r="GN101">
        <v>38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0</v>
      </c>
      <c r="GW101">
        <v>3.2</v>
      </c>
      <c r="GX101" t="s">
        <v>234</v>
      </c>
      <c r="GY101">
        <v>617800</v>
      </c>
      <c r="GZ101">
        <v>864533</v>
      </c>
      <c r="HA101">
        <v>0.437</v>
      </c>
      <c r="HB101">
        <v>0.82099999999999995</v>
      </c>
      <c r="HC101">
        <v>-34.79</v>
      </c>
      <c r="HD101">
        <v>10.54</v>
      </c>
      <c r="HE101">
        <v>0.42330002999999999</v>
      </c>
      <c r="HF101" s="2">
        <f t="shared" si="47"/>
        <v>-2.8008713103129246E-3</v>
      </c>
      <c r="HG101" s="2">
        <f t="shared" si="48"/>
        <v>2.2205772497903231E-2</v>
      </c>
      <c r="HH101" s="2">
        <f t="shared" si="49"/>
        <v>0</v>
      </c>
      <c r="HI101" s="2">
        <f t="shared" si="50"/>
        <v>2.032030783736416E-2</v>
      </c>
      <c r="HJ101" s="3">
        <f t="shared" si="51"/>
        <v>135.0333887860219</v>
      </c>
      <c r="HK101" t="str">
        <f t="shared" si="52"/>
        <v>SJM</v>
      </c>
    </row>
    <row r="102" spans="1:219" hidden="1" x14ac:dyDescent="0.3">
      <c r="A102">
        <v>93</v>
      </c>
      <c r="B102" t="s">
        <v>593</v>
      </c>
      <c r="C102">
        <v>9</v>
      </c>
      <c r="D102">
        <v>0</v>
      </c>
      <c r="E102">
        <v>6</v>
      </c>
      <c r="F102">
        <v>0</v>
      </c>
      <c r="G102" t="s">
        <v>218</v>
      </c>
      <c r="H102" t="s">
        <v>218</v>
      </c>
      <c r="I102">
        <v>6</v>
      </c>
      <c r="J102">
        <v>0</v>
      </c>
      <c r="K102" t="s">
        <v>218</v>
      </c>
      <c r="L102" t="s">
        <v>218</v>
      </c>
      <c r="M102">
        <v>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39</v>
      </c>
      <c r="W102">
        <v>27</v>
      </c>
      <c r="X102">
        <v>62</v>
      </c>
      <c r="Y102">
        <v>37</v>
      </c>
      <c r="Z102">
        <v>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</v>
      </c>
      <c r="AN102">
        <v>0</v>
      </c>
      <c r="AO102">
        <v>6</v>
      </c>
      <c r="AP102">
        <v>0</v>
      </c>
      <c r="AQ102">
        <v>1</v>
      </c>
      <c r="AR102">
        <v>0</v>
      </c>
      <c r="AS102">
        <v>1</v>
      </c>
      <c r="AT102">
        <v>0</v>
      </c>
      <c r="AU102" t="s">
        <v>594</v>
      </c>
      <c r="AV102">
        <v>63.279998779296882</v>
      </c>
      <c r="AW102">
        <v>61.049999237060547</v>
      </c>
      <c r="AX102">
        <v>62.540000915527337</v>
      </c>
      <c r="AY102">
        <v>60.110000610351563</v>
      </c>
      <c r="AZ102">
        <v>62.340000152587891</v>
      </c>
      <c r="BA102" s="2">
        <f t="shared" si="35"/>
        <v>-3.6527429485742058E-2</v>
      </c>
      <c r="BB102" s="2">
        <f t="shared" si="36"/>
        <v>2.3824778648138034E-2</v>
      </c>
      <c r="BC102" s="2">
        <f t="shared" si="37"/>
        <v>1.5397193095104234E-2</v>
      </c>
      <c r="BD102" s="2">
        <f t="shared" si="38"/>
        <v>3.5771567802021509E-2</v>
      </c>
      <c r="BE102">
        <v>6</v>
      </c>
      <c r="BF102">
        <v>80</v>
      </c>
      <c r="BG102">
        <v>81</v>
      </c>
      <c r="BH102">
        <v>15</v>
      </c>
      <c r="BI102">
        <v>6</v>
      </c>
      <c r="BJ102">
        <v>1</v>
      </c>
      <c r="BK102">
        <v>1</v>
      </c>
      <c r="BL102">
        <v>0</v>
      </c>
      <c r="BM102">
        <v>0</v>
      </c>
      <c r="BN102">
        <v>2</v>
      </c>
      <c r="BO102">
        <v>2</v>
      </c>
      <c r="BP102">
        <v>1</v>
      </c>
      <c r="BQ102">
        <v>2</v>
      </c>
      <c r="BR102">
        <v>6</v>
      </c>
      <c r="BS102">
        <v>2</v>
      </c>
      <c r="BT102">
        <v>13</v>
      </c>
      <c r="BU102">
        <v>1</v>
      </c>
      <c r="BV102">
        <v>13</v>
      </c>
      <c r="BW102">
        <v>3</v>
      </c>
      <c r="BX102">
        <v>1</v>
      </c>
      <c r="BY102">
        <v>6</v>
      </c>
      <c r="BZ102">
        <v>6</v>
      </c>
      <c r="CA102">
        <v>1</v>
      </c>
      <c r="CB102">
        <v>1</v>
      </c>
      <c r="CC102">
        <v>2</v>
      </c>
      <c r="CD102">
        <v>2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1</v>
      </c>
      <c r="CL102">
        <v>1</v>
      </c>
      <c r="CM102" t="s">
        <v>595</v>
      </c>
      <c r="CN102">
        <v>62.340000152587891</v>
      </c>
      <c r="CO102">
        <v>62.970001220703118</v>
      </c>
      <c r="CP102">
        <v>64.089996337890625</v>
      </c>
      <c r="CQ102">
        <v>62.360000610351563</v>
      </c>
      <c r="CR102">
        <v>63.889999389648438</v>
      </c>
      <c r="CS102" s="2">
        <f t="shared" si="39"/>
        <v>1.000478094175572E-2</v>
      </c>
      <c r="CT102" s="2">
        <f t="shared" si="40"/>
        <v>1.7475349995071832E-2</v>
      </c>
      <c r="CU102" s="2">
        <f t="shared" si="41"/>
        <v>9.687162117300363E-3</v>
      </c>
      <c r="CV102" s="2">
        <f t="shared" si="42"/>
        <v>2.3947390732715679E-2</v>
      </c>
      <c r="CW102">
        <v>21</v>
      </c>
      <c r="CX102">
        <v>39</v>
      </c>
      <c r="CY102">
        <v>58</v>
      </c>
      <c r="CZ102">
        <v>41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11</v>
      </c>
      <c r="DG102">
        <v>2</v>
      </c>
      <c r="DH102">
        <v>6</v>
      </c>
      <c r="DI102">
        <v>1</v>
      </c>
      <c r="DJ102">
        <v>22</v>
      </c>
      <c r="DK102">
        <v>1</v>
      </c>
      <c r="DL102">
        <v>42</v>
      </c>
      <c r="DM102">
        <v>0</v>
      </c>
      <c r="DN102">
        <v>0</v>
      </c>
      <c r="DO102">
        <v>0</v>
      </c>
      <c r="DP102">
        <v>0</v>
      </c>
      <c r="DQ102">
        <v>22</v>
      </c>
      <c r="DR102">
        <v>22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 t="s">
        <v>405</v>
      </c>
      <c r="EF102">
        <v>63.889999389648438</v>
      </c>
      <c r="EG102">
        <v>63.599998474121087</v>
      </c>
      <c r="EH102">
        <v>64.30999755859375</v>
      </c>
      <c r="EI102">
        <v>63.330001831054688</v>
      </c>
      <c r="EJ102">
        <v>63.639999389648438</v>
      </c>
      <c r="EK102" s="2">
        <f t="shared" si="43"/>
        <v>-4.5597629321540989E-3</v>
      </c>
      <c r="EL102" s="2">
        <f t="shared" si="44"/>
        <v>1.1040259857353796E-2</v>
      </c>
      <c r="EM102" s="2">
        <f t="shared" si="45"/>
        <v>4.2452303387437995E-3</v>
      </c>
      <c r="EN102" s="2">
        <f t="shared" si="46"/>
        <v>4.8711119039415163E-3</v>
      </c>
      <c r="EO102">
        <v>121</v>
      </c>
      <c r="EP102">
        <v>8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87</v>
      </c>
      <c r="EY102">
        <v>22</v>
      </c>
      <c r="EZ102">
        <v>7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 t="s">
        <v>382</v>
      </c>
      <c r="FX102">
        <v>63.639999389648438</v>
      </c>
      <c r="FY102">
        <v>63.840000152587891</v>
      </c>
      <c r="FZ102">
        <v>64.69000244140625</v>
      </c>
      <c r="GA102">
        <v>63.830001831054688</v>
      </c>
      <c r="GB102">
        <v>64.470001220703125</v>
      </c>
      <c r="GC102">
        <v>499</v>
      </c>
      <c r="GD102">
        <v>361</v>
      </c>
      <c r="GE102">
        <v>289</v>
      </c>
      <c r="GF102">
        <v>159</v>
      </c>
      <c r="GG102">
        <v>0</v>
      </c>
      <c r="GH102">
        <v>62</v>
      </c>
      <c r="GI102">
        <v>0</v>
      </c>
      <c r="GJ102">
        <v>41</v>
      </c>
      <c r="GK102">
        <v>13</v>
      </c>
      <c r="GL102">
        <v>52</v>
      </c>
      <c r="GM102">
        <v>0</v>
      </c>
      <c r="GN102">
        <v>22</v>
      </c>
      <c r="GO102">
        <v>3</v>
      </c>
      <c r="GP102">
        <v>1</v>
      </c>
      <c r="GQ102">
        <v>3</v>
      </c>
      <c r="GR102">
        <v>1</v>
      </c>
      <c r="GS102">
        <v>2</v>
      </c>
      <c r="GT102">
        <v>0</v>
      </c>
      <c r="GU102">
        <v>1</v>
      </c>
      <c r="GV102">
        <v>0</v>
      </c>
      <c r="GW102">
        <v>2.2999999999999998</v>
      </c>
      <c r="GX102" t="s">
        <v>218</v>
      </c>
      <c r="GY102">
        <v>6186757</v>
      </c>
      <c r="GZ102">
        <v>5137316</v>
      </c>
      <c r="HA102">
        <v>0.80700000000000005</v>
      </c>
      <c r="HB102">
        <v>1.1679999999999999</v>
      </c>
      <c r="HC102">
        <v>1.38</v>
      </c>
      <c r="HD102">
        <v>1.82</v>
      </c>
      <c r="HE102">
        <v>0.82030000000000003</v>
      </c>
      <c r="HF102" s="2">
        <f t="shared" si="47"/>
        <v>3.1328440235184329E-3</v>
      </c>
      <c r="HG102" s="2">
        <f t="shared" si="48"/>
        <v>1.3139623693603331E-2</v>
      </c>
      <c r="HH102" s="2">
        <f t="shared" si="49"/>
        <v>1.5661531186250688E-4</v>
      </c>
      <c r="HI102" s="2">
        <f t="shared" si="50"/>
        <v>9.9270882197984855E-3</v>
      </c>
      <c r="HJ102" s="3">
        <f t="shared" si="51"/>
        <v>64.678833731192469</v>
      </c>
      <c r="HK102" t="str">
        <f t="shared" si="52"/>
        <v>JCI</v>
      </c>
    </row>
    <row r="103" spans="1:219" hidden="1" x14ac:dyDescent="0.3">
      <c r="A103">
        <v>94</v>
      </c>
      <c r="B103" t="s">
        <v>596</v>
      </c>
      <c r="C103">
        <v>9</v>
      </c>
      <c r="D103">
        <v>0</v>
      </c>
      <c r="E103">
        <v>6</v>
      </c>
      <c r="F103">
        <v>0</v>
      </c>
      <c r="G103" t="s">
        <v>218</v>
      </c>
      <c r="H103" t="s">
        <v>218</v>
      </c>
      <c r="I103">
        <v>6</v>
      </c>
      <c r="J103">
        <v>0</v>
      </c>
      <c r="K103" t="s">
        <v>218</v>
      </c>
      <c r="L103" t="s">
        <v>218</v>
      </c>
      <c r="M103">
        <v>80</v>
      </c>
      <c r="N103">
        <v>86</v>
      </c>
      <c r="O103">
        <v>24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383</v>
      </c>
      <c r="AV103">
        <v>155.19000244140619</v>
      </c>
      <c r="AW103">
        <v>154.1000061035156</v>
      </c>
      <c r="AX103">
        <v>154.49000549316409</v>
      </c>
      <c r="AY103">
        <v>153.00999450683591</v>
      </c>
      <c r="AZ103">
        <v>153.80999755859381</v>
      </c>
      <c r="BA103" s="2">
        <f t="shared" si="35"/>
        <v>-7.0733049624827071E-3</v>
      </c>
      <c r="BB103" s="2">
        <f t="shared" si="36"/>
        <v>2.5244311980152645E-3</v>
      </c>
      <c r="BC103" s="2">
        <f t="shared" si="37"/>
        <v>7.0734039812268001E-3</v>
      </c>
      <c r="BD103" s="2">
        <f t="shared" si="38"/>
        <v>5.2012422108851375E-3</v>
      </c>
      <c r="BE103">
        <v>17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17</v>
      </c>
      <c r="BO103">
        <v>43</v>
      </c>
      <c r="BP103">
        <v>41</v>
      </c>
      <c r="BQ103">
        <v>45</v>
      </c>
      <c r="BR103">
        <v>40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t="s">
        <v>597</v>
      </c>
      <c r="CN103">
        <v>153.80999755859381</v>
      </c>
      <c r="CO103">
        <v>154.8500061035156</v>
      </c>
      <c r="CP103">
        <v>155.47999572753909</v>
      </c>
      <c r="CQ103">
        <v>153.1300048828125</v>
      </c>
      <c r="CR103">
        <v>153.36000061035159</v>
      </c>
      <c r="CS103" s="2">
        <f t="shared" si="39"/>
        <v>6.7162318626358131E-3</v>
      </c>
      <c r="CT103" s="2">
        <f t="shared" si="40"/>
        <v>4.0519014750134419E-3</v>
      </c>
      <c r="CU103" s="2">
        <f t="shared" si="41"/>
        <v>1.1107530855073322E-2</v>
      </c>
      <c r="CV103" s="2">
        <f t="shared" si="42"/>
        <v>1.4997113107964033E-3</v>
      </c>
      <c r="CW103">
        <v>12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10</v>
      </c>
      <c r="DG103">
        <v>20</v>
      </c>
      <c r="DH103">
        <v>19</v>
      </c>
      <c r="DI103">
        <v>36</v>
      </c>
      <c r="DJ103">
        <v>104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 t="s">
        <v>598</v>
      </c>
      <c r="EF103">
        <v>153.36000061035159</v>
      </c>
      <c r="EG103">
        <v>152.8699951171875</v>
      </c>
      <c r="EH103">
        <v>155.63999938964841</v>
      </c>
      <c r="EI103">
        <v>152.13999938964841</v>
      </c>
      <c r="EJ103">
        <v>155.47999572753909</v>
      </c>
      <c r="EK103" s="2">
        <f t="shared" si="43"/>
        <v>-3.205373904725084E-3</v>
      </c>
      <c r="EL103" s="2">
        <f t="shared" si="44"/>
        <v>1.7797508887969937E-2</v>
      </c>
      <c r="EM103" s="2">
        <f t="shared" si="45"/>
        <v>4.7752714780915362E-3</v>
      </c>
      <c r="EN103" s="2">
        <f t="shared" si="46"/>
        <v>2.1481839655717816E-2</v>
      </c>
      <c r="EO103">
        <v>38</v>
      </c>
      <c r="EP103">
        <v>26</v>
      </c>
      <c r="EQ103">
        <v>106</v>
      </c>
      <c r="ER103">
        <v>13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16</v>
      </c>
      <c r="EY103">
        <v>2</v>
      </c>
      <c r="EZ103">
        <v>4</v>
      </c>
      <c r="FA103">
        <v>4</v>
      </c>
      <c r="FB103">
        <v>0</v>
      </c>
      <c r="FC103">
        <v>1</v>
      </c>
      <c r="FD103">
        <v>26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 t="s">
        <v>470</v>
      </c>
      <c r="FX103">
        <v>155.47999572753909</v>
      </c>
      <c r="FY103">
        <v>156</v>
      </c>
      <c r="FZ103">
        <v>158.2799987792969</v>
      </c>
      <c r="GA103">
        <v>156</v>
      </c>
      <c r="GB103">
        <v>157.52000427246091</v>
      </c>
      <c r="GC103">
        <v>402</v>
      </c>
      <c r="GD103">
        <v>416</v>
      </c>
      <c r="GE103">
        <v>195</v>
      </c>
      <c r="GF103">
        <v>215</v>
      </c>
      <c r="GG103">
        <v>0</v>
      </c>
      <c r="GH103">
        <v>13</v>
      </c>
      <c r="GI103">
        <v>0</v>
      </c>
      <c r="GJ103">
        <v>13</v>
      </c>
      <c r="GK103">
        <v>0</v>
      </c>
      <c r="GL103">
        <v>144</v>
      </c>
      <c r="GM103">
        <v>0</v>
      </c>
      <c r="GN103">
        <v>104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2.2999999999999998</v>
      </c>
      <c r="GX103" t="s">
        <v>218</v>
      </c>
      <c r="GY103">
        <v>12978475</v>
      </c>
      <c r="GZ103">
        <v>11506933</v>
      </c>
      <c r="HC103">
        <v>8.9600000000000009</v>
      </c>
      <c r="HD103">
        <v>1.04</v>
      </c>
      <c r="HE103">
        <v>0.28570000000000001</v>
      </c>
      <c r="HF103" s="2">
        <f t="shared" si="47"/>
        <v>3.3333607209032889E-3</v>
      </c>
      <c r="HG103" s="2">
        <f t="shared" si="48"/>
        <v>1.4404844559520735E-2</v>
      </c>
      <c r="HH103" s="2">
        <f t="shared" si="49"/>
        <v>0</v>
      </c>
      <c r="HI103" s="2">
        <f t="shared" si="50"/>
        <v>9.6495951703491345E-3</v>
      </c>
      <c r="HJ103" s="3">
        <f t="shared" si="51"/>
        <v>158.24715575128525</v>
      </c>
      <c r="HK103" t="str">
        <f t="shared" si="52"/>
        <v>JPM</v>
      </c>
    </row>
    <row r="104" spans="1:219" hidden="1" x14ac:dyDescent="0.3">
      <c r="A104">
        <v>95</v>
      </c>
      <c r="B104" t="s">
        <v>599</v>
      </c>
      <c r="C104">
        <v>9</v>
      </c>
      <c r="D104">
        <v>1</v>
      </c>
      <c r="E104">
        <v>6</v>
      </c>
      <c r="F104">
        <v>0</v>
      </c>
      <c r="G104" t="s">
        <v>218</v>
      </c>
      <c r="H104" t="s">
        <v>218</v>
      </c>
      <c r="I104">
        <v>6</v>
      </c>
      <c r="J104">
        <v>0</v>
      </c>
      <c r="K104" t="s">
        <v>218</v>
      </c>
      <c r="L104" t="s">
        <v>218</v>
      </c>
      <c r="M104">
        <v>29</v>
      </c>
      <c r="N104">
        <v>38</v>
      </c>
      <c r="O104">
        <v>44</v>
      </c>
      <c r="P104">
        <v>23</v>
      </c>
      <c r="Q104">
        <v>45</v>
      </c>
      <c r="R104">
        <v>1</v>
      </c>
      <c r="S104">
        <v>4</v>
      </c>
      <c r="T104">
        <v>0</v>
      </c>
      <c r="U104">
        <v>0</v>
      </c>
      <c r="V104">
        <v>13</v>
      </c>
      <c r="W104">
        <v>5</v>
      </c>
      <c r="X104">
        <v>0</v>
      </c>
      <c r="Y104">
        <v>0</v>
      </c>
      <c r="Z104">
        <v>0</v>
      </c>
      <c r="AA104">
        <v>2</v>
      </c>
      <c r="AB104">
        <v>18</v>
      </c>
      <c r="AC104">
        <v>1</v>
      </c>
      <c r="AD104">
        <v>18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600</v>
      </c>
      <c r="AV104">
        <v>26.35000038146973</v>
      </c>
      <c r="AW104">
        <v>26.29000091552734</v>
      </c>
      <c r="AX104">
        <v>26.370000839233398</v>
      </c>
      <c r="AY104">
        <v>25.340000152587891</v>
      </c>
      <c r="AZ104">
        <v>25.389999389648441</v>
      </c>
      <c r="BA104" s="2">
        <f t="shared" si="35"/>
        <v>-2.282216198286724E-3</v>
      </c>
      <c r="BB104" s="2">
        <f t="shared" si="36"/>
        <v>3.0337474842637713E-3</v>
      </c>
      <c r="BC104" s="2">
        <f t="shared" si="37"/>
        <v>3.613544046620254E-2</v>
      </c>
      <c r="BD104" s="2">
        <f t="shared" si="38"/>
        <v>1.9692492423192265E-3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195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 t="s">
        <v>601</v>
      </c>
      <c r="CN104">
        <v>25.389999389648441</v>
      </c>
      <c r="CO104">
        <v>25.520000457763668</v>
      </c>
      <c r="CP104">
        <v>26.190000534057621</v>
      </c>
      <c r="CQ104">
        <v>25.520000457763668</v>
      </c>
      <c r="CR104">
        <v>25.870000839233398</v>
      </c>
      <c r="CS104" s="2">
        <f t="shared" si="39"/>
        <v>5.0940856498173925E-3</v>
      </c>
      <c r="CT104" s="2">
        <f t="shared" si="40"/>
        <v>2.5582285705671559E-2</v>
      </c>
      <c r="CU104" s="2">
        <f t="shared" si="41"/>
        <v>0</v>
      </c>
      <c r="CV104" s="2">
        <f t="shared" si="42"/>
        <v>1.3529198690203859E-2</v>
      </c>
      <c r="CW104">
        <v>0</v>
      </c>
      <c r="CX104">
        <v>25</v>
      </c>
      <c r="CY104">
        <v>41</v>
      </c>
      <c r="CZ104">
        <v>49</v>
      </c>
      <c r="DA104">
        <v>80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 t="s">
        <v>443</v>
      </c>
      <c r="EF104">
        <v>25.870000839233398</v>
      </c>
      <c r="EG104">
        <v>25.659999847412109</v>
      </c>
      <c r="EH104">
        <v>26.20000076293945</v>
      </c>
      <c r="EI104">
        <v>25.639999389648441</v>
      </c>
      <c r="EJ104">
        <v>26.090000152587891</v>
      </c>
      <c r="EK104" s="2">
        <f t="shared" si="43"/>
        <v>-8.1839825826213186E-3</v>
      </c>
      <c r="EL104" s="2">
        <f t="shared" si="44"/>
        <v>2.0610721366511764E-2</v>
      </c>
      <c r="EM104" s="2">
        <f t="shared" si="45"/>
        <v>7.7944107102889681E-4</v>
      </c>
      <c r="EN104" s="2">
        <f t="shared" si="46"/>
        <v>1.7248016876489469E-2</v>
      </c>
      <c r="EO104">
        <v>39</v>
      </c>
      <c r="EP104">
        <v>25</v>
      </c>
      <c r="EQ104">
        <v>87</v>
      </c>
      <c r="ER104">
        <v>39</v>
      </c>
      <c r="ES104">
        <v>5</v>
      </c>
      <c r="ET104">
        <v>1</v>
      </c>
      <c r="EU104">
        <v>14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2</v>
      </c>
      <c r="FE104">
        <v>1</v>
      </c>
      <c r="FF104">
        <v>2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 t="s">
        <v>258</v>
      </c>
      <c r="FX104">
        <v>26.090000152587891</v>
      </c>
      <c r="FY104">
        <v>26.229999542236332</v>
      </c>
      <c r="FZ104">
        <v>26.409999847412109</v>
      </c>
      <c r="GA104">
        <v>26.159999847412109</v>
      </c>
      <c r="GB104">
        <v>26.309999465942379</v>
      </c>
      <c r="GC104">
        <v>570</v>
      </c>
      <c r="GD104">
        <v>215</v>
      </c>
      <c r="GE104">
        <v>390</v>
      </c>
      <c r="GF104">
        <v>2</v>
      </c>
      <c r="GG104">
        <v>0</v>
      </c>
      <c r="GH104">
        <v>241</v>
      </c>
      <c r="GI104">
        <v>0</v>
      </c>
      <c r="GJ104">
        <v>173</v>
      </c>
      <c r="GK104">
        <v>20</v>
      </c>
      <c r="GL104">
        <v>195</v>
      </c>
      <c r="GM104">
        <v>2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3.1</v>
      </c>
      <c r="GX104" t="s">
        <v>234</v>
      </c>
      <c r="GY104">
        <v>5593283</v>
      </c>
      <c r="GZ104">
        <v>6829216</v>
      </c>
      <c r="HA104">
        <v>1.2769999999999999</v>
      </c>
      <c r="HB104">
        <v>1.617</v>
      </c>
      <c r="HC104">
        <v>1.89</v>
      </c>
      <c r="HD104">
        <v>6.46</v>
      </c>
      <c r="HE104">
        <v>1.3115000000000001</v>
      </c>
      <c r="HF104" s="2">
        <f t="shared" si="47"/>
        <v>5.3373767476819767E-3</v>
      </c>
      <c r="HG104" s="2">
        <f t="shared" si="48"/>
        <v>6.8156117461475318E-3</v>
      </c>
      <c r="HH104" s="2">
        <f t="shared" si="49"/>
        <v>2.6686883738410438E-3</v>
      </c>
      <c r="HI104" s="2">
        <f t="shared" si="50"/>
        <v>5.7012398926287178E-3</v>
      </c>
      <c r="HJ104" s="3">
        <f t="shared" si="51"/>
        <v>26.408773035217841</v>
      </c>
      <c r="HK104" t="str">
        <f t="shared" si="52"/>
        <v>JNPR</v>
      </c>
    </row>
    <row r="105" spans="1:219" hidden="1" x14ac:dyDescent="0.3">
      <c r="A105">
        <v>96</v>
      </c>
      <c r="B105" t="s">
        <v>602</v>
      </c>
      <c r="C105">
        <v>9</v>
      </c>
      <c r="D105">
        <v>0</v>
      </c>
      <c r="E105">
        <v>6</v>
      </c>
      <c r="F105">
        <v>0</v>
      </c>
      <c r="G105" t="s">
        <v>218</v>
      </c>
      <c r="H105" t="s">
        <v>218</v>
      </c>
      <c r="I105">
        <v>6</v>
      </c>
      <c r="J105">
        <v>0</v>
      </c>
      <c r="K105" t="s">
        <v>218</v>
      </c>
      <c r="L105" t="s">
        <v>218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123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10</v>
      </c>
      <c r="AH105">
        <v>0</v>
      </c>
      <c r="AI105">
        <v>2</v>
      </c>
      <c r="AJ105">
        <v>0</v>
      </c>
      <c r="AK105">
        <v>2</v>
      </c>
      <c r="AL105">
        <v>0</v>
      </c>
      <c r="AM105">
        <v>4</v>
      </c>
      <c r="AN105">
        <v>2</v>
      </c>
      <c r="AO105">
        <v>10</v>
      </c>
      <c r="AP105">
        <v>10</v>
      </c>
      <c r="AQ105">
        <v>3</v>
      </c>
      <c r="AR105">
        <v>2</v>
      </c>
      <c r="AS105">
        <v>2</v>
      </c>
      <c r="AT105">
        <v>2</v>
      </c>
      <c r="AU105" t="s">
        <v>603</v>
      </c>
      <c r="AV105">
        <v>120.2900009155273</v>
      </c>
      <c r="AW105">
        <v>120.25</v>
      </c>
      <c r="AX105">
        <v>131.13999938964841</v>
      </c>
      <c r="AY105">
        <v>118.8399963378906</v>
      </c>
      <c r="AZ105">
        <v>120.4700012207031</v>
      </c>
      <c r="BA105" s="2">
        <f t="shared" si="35"/>
        <v>-3.3264794617293703E-4</v>
      </c>
      <c r="BB105" s="2">
        <f t="shared" si="36"/>
        <v>8.3041020591220316E-2</v>
      </c>
      <c r="BC105" s="2">
        <f t="shared" si="37"/>
        <v>1.1725602179703976E-2</v>
      </c>
      <c r="BD105" s="2">
        <f t="shared" si="38"/>
        <v>1.3530379897866096E-2</v>
      </c>
      <c r="BE105">
        <v>15</v>
      </c>
      <c r="BF105">
        <v>18</v>
      </c>
      <c r="BG105">
        <v>12</v>
      </c>
      <c r="BH105">
        <v>14</v>
      </c>
      <c r="BI105">
        <v>93</v>
      </c>
      <c r="BJ105">
        <v>1</v>
      </c>
      <c r="BK105">
        <v>119</v>
      </c>
      <c r="BL105">
        <v>1</v>
      </c>
      <c r="BM105">
        <v>93</v>
      </c>
      <c r="BN105">
        <v>1</v>
      </c>
      <c r="BO105">
        <v>0</v>
      </c>
      <c r="BP105">
        <v>1</v>
      </c>
      <c r="BQ105">
        <v>0</v>
      </c>
      <c r="BR105">
        <v>3</v>
      </c>
      <c r="BS105">
        <v>1</v>
      </c>
      <c r="BT105">
        <v>4</v>
      </c>
      <c r="BU105">
        <v>1</v>
      </c>
      <c r="BV105">
        <v>4</v>
      </c>
      <c r="BW105">
        <v>1</v>
      </c>
      <c r="BX105">
        <v>0</v>
      </c>
      <c r="BY105">
        <v>3</v>
      </c>
      <c r="BZ105">
        <v>3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 t="s">
        <v>604</v>
      </c>
      <c r="CN105">
        <v>120.4700012207031</v>
      </c>
      <c r="CO105">
        <v>120</v>
      </c>
      <c r="CP105">
        <v>126.5800018310547</v>
      </c>
      <c r="CQ105">
        <v>120</v>
      </c>
      <c r="CR105">
        <v>126.120002746582</v>
      </c>
      <c r="CS105" s="2">
        <f t="shared" si="39"/>
        <v>-3.9166768391925011E-3</v>
      </c>
      <c r="CT105" s="2">
        <f t="shared" si="40"/>
        <v>5.1982949406470857E-2</v>
      </c>
      <c r="CU105" s="2">
        <f t="shared" si="41"/>
        <v>0</v>
      </c>
      <c r="CV105" s="2">
        <f t="shared" si="42"/>
        <v>4.8525234802596517E-2</v>
      </c>
      <c r="CW105">
        <v>4</v>
      </c>
      <c r="CX105">
        <v>8</v>
      </c>
      <c r="CY105">
        <v>7</v>
      </c>
      <c r="CZ105">
        <v>8</v>
      </c>
      <c r="DA105">
        <v>93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t="s">
        <v>605</v>
      </c>
      <c r="EF105">
        <v>126.120002746582</v>
      </c>
      <c r="EG105">
        <v>125.5299987792969</v>
      </c>
      <c r="EH105">
        <v>132</v>
      </c>
      <c r="EI105">
        <v>125.5299987792969</v>
      </c>
      <c r="EJ105">
        <v>131.24000549316409</v>
      </c>
      <c r="EK105" s="2">
        <f t="shared" si="43"/>
        <v>-4.7001033459932451E-3</v>
      </c>
      <c r="EL105" s="2">
        <f t="shared" si="44"/>
        <v>4.9015160762902243E-2</v>
      </c>
      <c r="EM105" s="2">
        <f t="shared" si="45"/>
        <v>0</v>
      </c>
      <c r="EN105" s="2">
        <f t="shared" si="46"/>
        <v>4.3508126141952985E-2</v>
      </c>
      <c r="EO105">
        <v>0</v>
      </c>
      <c r="EP105">
        <v>1</v>
      </c>
      <c r="EQ105">
        <v>3</v>
      </c>
      <c r="ER105">
        <v>7</v>
      </c>
      <c r="ES105">
        <v>106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606</v>
      </c>
      <c r="FX105">
        <v>131.24000549316409</v>
      </c>
      <c r="FY105">
        <v>131.6499938964844</v>
      </c>
      <c r="FZ105">
        <v>137.6499938964844</v>
      </c>
      <c r="GA105">
        <v>129.5899963378906</v>
      </c>
      <c r="GB105">
        <v>137.47999572753909</v>
      </c>
      <c r="GC105">
        <v>391</v>
      </c>
      <c r="GD105">
        <v>129</v>
      </c>
      <c r="GE105">
        <v>237</v>
      </c>
      <c r="GF105">
        <v>0</v>
      </c>
      <c r="GG105">
        <v>93</v>
      </c>
      <c r="GH105">
        <v>321</v>
      </c>
      <c r="GI105">
        <v>0</v>
      </c>
      <c r="GJ105">
        <v>214</v>
      </c>
      <c r="GK105">
        <v>4</v>
      </c>
      <c r="GL105">
        <v>126</v>
      </c>
      <c r="GM105">
        <v>0</v>
      </c>
      <c r="GN105">
        <v>0</v>
      </c>
      <c r="GO105">
        <v>3</v>
      </c>
      <c r="GP105">
        <v>0</v>
      </c>
      <c r="GQ105">
        <v>1</v>
      </c>
      <c r="GR105">
        <v>0</v>
      </c>
      <c r="GS105">
        <v>3</v>
      </c>
      <c r="GT105">
        <v>0</v>
      </c>
      <c r="GU105">
        <v>3</v>
      </c>
      <c r="GV105">
        <v>0</v>
      </c>
      <c r="GW105">
        <v>2.7</v>
      </c>
      <c r="GX105" t="s">
        <v>234</v>
      </c>
      <c r="GY105">
        <v>96363</v>
      </c>
      <c r="GZ105">
        <v>165200</v>
      </c>
      <c r="HC105">
        <v>-7.63</v>
      </c>
      <c r="HD105">
        <v>2.78</v>
      </c>
      <c r="HE105">
        <v>10.1111</v>
      </c>
      <c r="HF105" s="2">
        <f t="shared" si="47"/>
        <v>3.1142303253176573E-3</v>
      </c>
      <c r="HG105" s="2">
        <f t="shared" si="48"/>
        <v>4.3588814137631715E-2</v>
      </c>
      <c r="HH105" s="2">
        <f t="shared" si="49"/>
        <v>1.5647532503598627E-2</v>
      </c>
      <c r="HI105" s="2">
        <f t="shared" si="50"/>
        <v>5.7390163186250565E-2</v>
      </c>
      <c r="HJ105" s="3">
        <f t="shared" si="51"/>
        <v>137.38846101165862</v>
      </c>
      <c r="HK105" t="str">
        <f t="shared" si="52"/>
        <v>KALU</v>
      </c>
    </row>
    <row r="106" spans="1:219" hidden="1" x14ac:dyDescent="0.3">
      <c r="A106">
        <v>97</v>
      </c>
      <c r="B106" t="s">
        <v>607</v>
      </c>
      <c r="C106">
        <v>9</v>
      </c>
      <c r="D106">
        <v>0</v>
      </c>
      <c r="E106">
        <v>6</v>
      </c>
      <c r="F106">
        <v>0</v>
      </c>
      <c r="G106" t="s">
        <v>218</v>
      </c>
      <c r="H106" t="s">
        <v>218</v>
      </c>
      <c r="I106">
        <v>6</v>
      </c>
      <c r="J106">
        <v>0</v>
      </c>
      <c r="K106" t="s">
        <v>218</v>
      </c>
      <c r="L106" t="s">
        <v>218</v>
      </c>
      <c r="M106">
        <v>99</v>
      </c>
      <c r="N106">
        <v>61</v>
      </c>
      <c r="O106">
        <v>11</v>
      </c>
      <c r="P106">
        <v>0</v>
      </c>
      <c r="Q106">
        <v>0</v>
      </c>
      <c r="R106">
        <v>1</v>
      </c>
      <c r="S106">
        <v>11</v>
      </c>
      <c r="T106">
        <v>0</v>
      </c>
      <c r="U106">
        <v>0</v>
      </c>
      <c r="V106">
        <v>22</v>
      </c>
      <c r="W106">
        <v>6</v>
      </c>
      <c r="X106">
        <v>3</v>
      </c>
      <c r="Y106">
        <v>7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31</v>
      </c>
      <c r="AF106">
        <v>11</v>
      </c>
      <c r="AG106">
        <v>2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608</v>
      </c>
      <c r="AV106">
        <v>22.059999465942379</v>
      </c>
      <c r="AW106">
        <v>21.940000534057621</v>
      </c>
      <c r="AX106">
        <v>22.129999160766602</v>
      </c>
      <c r="AY106">
        <v>21.75</v>
      </c>
      <c r="AZ106">
        <v>21.760000228881839</v>
      </c>
      <c r="BA106" s="2">
        <f t="shared" si="35"/>
        <v>-5.4694133529524791E-3</v>
      </c>
      <c r="BB106" s="2">
        <f t="shared" si="36"/>
        <v>8.5855686359818106E-3</v>
      </c>
      <c r="BC106" s="2">
        <f t="shared" si="37"/>
        <v>8.6600058993928641E-3</v>
      </c>
      <c r="BD106" s="2">
        <f t="shared" si="38"/>
        <v>4.5956933716229109E-4</v>
      </c>
      <c r="BE106">
        <v>14</v>
      </c>
      <c r="BF106">
        <v>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</v>
      </c>
      <c r="BO106">
        <v>11</v>
      </c>
      <c r="BP106">
        <v>38</v>
      </c>
      <c r="BQ106">
        <v>38</v>
      </c>
      <c r="BR106">
        <v>82</v>
      </c>
      <c r="BS106">
        <v>0</v>
      </c>
      <c r="BT106">
        <v>0</v>
      </c>
      <c r="BU106">
        <v>0</v>
      </c>
      <c r="BV106">
        <v>0</v>
      </c>
      <c r="BW106">
        <v>7</v>
      </c>
      <c r="BX106">
        <v>0</v>
      </c>
      <c r="BY106">
        <v>6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609</v>
      </c>
      <c r="CN106">
        <v>21.760000228881839</v>
      </c>
      <c r="CO106">
        <v>22</v>
      </c>
      <c r="CP106">
        <v>22.159999847412109</v>
      </c>
      <c r="CQ106">
        <v>21.719999313354489</v>
      </c>
      <c r="CR106">
        <v>22</v>
      </c>
      <c r="CS106" s="2">
        <f t="shared" si="39"/>
        <v>1.0909080505370983E-2</v>
      </c>
      <c r="CT106" s="2">
        <f t="shared" si="40"/>
        <v>7.2202097704795465E-3</v>
      </c>
      <c r="CU106" s="2">
        <f t="shared" si="41"/>
        <v>1.2727303938432355E-2</v>
      </c>
      <c r="CV106" s="2">
        <f t="shared" si="42"/>
        <v>1.2727303938432355E-2</v>
      </c>
      <c r="CW106">
        <v>58</v>
      </c>
      <c r="CX106">
        <v>35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18</v>
      </c>
      <c r="DG106">
        <v>20</v>
      </c>
      <c r="DH106">
        <v>18</v>
      </c>
      <c r="DI106">
        <v>15</v>
      </c>
      <c r="DJ106">
        <v>41</v>
      </c>
      <c r="DK106">
        <v>0</v>
      </c>
      <c r="DL106">
        <v>0</v>
      </c>
      <c r="DM106">
        <v>0</v>
      </c>
      <c r="DN106">
        <v>0</v>
      </c>
      <c r="DO106">
        <v>8</v>
      </c>
      <c r="DP106">
        <v>0</v>
      </c>
      <c r="DQ106">
        <v>41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16</v>
      </c>
      <c r="DX106">
        <v>8</v>
      </c>
      <c r="DY106">
        <v>7</v>
      </c>
      <c r="DZ106">
        <v>7</v>
      </c>
      <c r="EA106">
        <v>1</v>
      </c>
      <c r="EB106">
        <v>1</v>
      </c>
      <c r="EC106">
        <v>1</v>
      </c>
      <c r="ED106">
        <v>1</v>
      </c>
      <c r="EE106" t="s">
        <v>359</v>
      </c>
      <c r="EF106">
        <v>22</v>
      </c>
      <c r="EG106">
        <v>21.909999847412109</v>
      </c>
      <c r="EH106">
        <v>22.399999618530281</v>
      </c>
      <c r="EI106">
        <v>21.719999313354489</v>
      </c>
      <c r="EJ106">
        <v>22.399999618530281</v>
      </c>
      <c r="EK106" s="2">
        <f t="shared" si="43"/>
        <v>-4.1077203657999828E-3</v>
      </c>
      <c r="EL106" s="2">
        <f t="shared" si="44"/>
        <v>2.1874990154590046E-2</v>
      </c>
      <c r="EM106" s="2">
        <f t="shared" si="45"/>
        <v>8.6718637782219332E-3</v>
      </c>
      <c r="EN106" s="2">
        <f t="shared" si="46"/>
        <v>3.0357156998041424E-2</v>
      </c>
      <c r="EO106">
        <v>22</v>
      </c>
      <c r="EP106">
        <v>17</v>
      </c>
      <c r="EQ106">
        <v>43</v>
      </c>
      <c r="ER106">
        <v>75</v>
      </c>
      <c r="ES106">
        <v>18</v>
      </c>
      <c r="ET106">
        <v>1</v>
      </c>
      <c r="EU106">
        <v>5</v>
      </c>
      <c r="EV106">
        <v>0</v>
      </c>
      <c r="EW106">
        <v>0</v>
      </c>
      <c r="EX106">
        <v>8</v>
      </c>
      <c r="EY106">
        <v>6</v>
      </c>
      <c r="EZ106">
        <v>1</v>
      </c>
      <c r="FA106">
        <v>3</v>
      </c>
      <c r="FB106">
        <v>10</v>
      </c>
      <c r="FC106">
        <v>1</v>
      </c>
      <c r="FD106">
        <v>28</v>
      </c>
      <c r="FE106">
        <v>1</v>
      </c>
      <c r="FF106">
        <v>28</v>
      </c>
      <c r="FG106">
        <v>8</v>
      </c>
      <c r="FH106">
        <v>5</v>
      </c>
      <c r="FI106">
        <v>10</v>
      </c>
      <c r="FJ106">
        <v>10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 t="s">
        <v>610</v>
      </c>
      <c r="FX106">
        <v>22.399999618530281</v>
      </c>
      <c r="FY106">
        <v>22.440000534057621</v>
      </c>
      <c r="FZ106">
        <v>22.79999923706055</v>
      </c>
      <c r="GA106">
        <v>22.440000534057621</v>
      </c>
      <c r="GB106">
        <v>22.719999313354489</v>
      </c>
      <c r="GC106">
        <v>460</v>
      </c>
      <c r="GD106">
        <v>359</v>
      </c>
      <c r="GE106">
        <v>268</v>
      </c>
      <c r="GF106">
        <v>140</v>
      </c>
      <c r="GG106">
        <v>0</v>
      </c>
      <c r="GH106">
        <v>93</v>
      </c>
      <c r="GI106">
        <v>0</v>
      </c>
      <c r="GJ106">
        <v>93</v>
      </c>
      <c r="GK106">
        <v>28</v>
      </c>
      <c r="GL106">
        <v>135</v>
      </c>
      <c r="GM106">
        <v>28</v>
      </c>
      <c r="GN106">
        <v>51</v>
      </c>
      <c r="GO106">
        <v>4</v>
      </c>
      <c r="GP106">
        <v>2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2.8</v>
      </c>
      <c r="GX106" t="s">
        <v>234</v>
      </c>
      <c r="GY106">
        <v>11013156</v>
      </c>
      <c r="GZ106">
        <v>7855566</v>
      </c>
      <c r="HC106">
        <v>0.86</v>
      </c>
      <c r="HD106">
        <v>1.1499999999999999</v>
      </c>
      <c r="HE106">
        <v>0.42290001999999999</v>
      </c>
      <c r="HF106" s="2">
        <f t="shared" si="47"/>
        <v>1.7825719507729154E-3</v>
      </c>
      <c r="HG106" s="2">
        <f t="shared" si="48"/>
        <v>1.5789417326723676E-2</v>
      </c>
      <c r="HH106" s="2">
        <f t="shared" si="49"/>
        <v>0</v>
      </c>
      <c r="HI106" s="2">
        <f t="shared" si="50"/>
        <v>1.2323890306294549E-2</v>
      </c>
      <c r="HJ106" s="3">
        <f t="shared" si="51"/>
        <v>22.79431506730176</v>
      </c>
      <c r="HK106" t="str">
        <f t="shared" si="52"/>
        <v>KEY</v>
      </c>
    </row>
    <row r="107" spans="1:219" hidden="1" x14ac:dyDescent="0.3">
      <c r="A107">
        <v>98</v>
      </c>
      <c r="B107" t="s">
        <v>611</v>
      </c>
      <c r="C107">
        <v>10</v>
      </c>
      <c r="D107">
        <v>0</v>
      </c>
      <c r="E107">
        <v>6</v>
      </c>
      <c r="F107">
        <v>0</v>
      </c>
      <c r="G107" t="s">
        <v>218</v>
      </c>
      <c r="H107" t="s">
        <v>218</v>
      </c>
      <c r="I107">
        <v>6</v>
      </c>
      <c r="J107">
        <v>0</v>
      </c>
      <c r="K107" t="s">
        <v>218</v>
      </c>
      <c r="L107" t="s">
        <v>218</v>
      </c>
      <c r="M107">
        <v>78</v>
      </c>
      <c r="N107">
        <v>38</v>
      </c>
      <c r="O107">
        <v>19</v>
      </c>
      <c r="P107">
        <v>9</v>
      </c>
      <c r="Q107">
        <v>6</v>
      </c>
      <c r="R107">
        <v>1</v>
      </c>
      <c r="S107">
        <v>34</v>
      </c>
      <c r="T107">
        <v>1</v>
      </c>
      <c r="U107">
        <v>6</v>
      </c>
      <c r="V107">
        <v>23</v>
      </c>
      <c r="W107">
        <v>7</v>
      </c>
      <c r="X107">
        <v>5</v>
      </c>
      <c r="Y107">
        <v>3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56</v>
      </c>
      <c r="AF107">
        <v>34</v>
      </c>
      <c r="AG107">
        <v>3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612</v>
      </c>
      <c r="AV107">
        <v>20.95999908447266</v>
      </c>
      <c r="AW107">
        <v>20.780000686645511</v>
      </c>
      <c r="AX107">
        <v>20.85000038146973</v>
      </c>
      <c r="AY107">
        <v>20.25</v>
      </c>
      <c r="AZ107">
        <v>20.809999465942379</v>
      </c>
      <c r="BA107" s="2">
        <f t="shared" si="35"/>
        <v>-8.6620977805274002E-3</v>
      </c>
      <c r="BB107" s="2">
        <f t="shared" si="36"/>
        <v>3.3572994505280951E-3</v>
      </c>
      <c r="BC107" s="2">
        <f t="shared" si="37"/>
        <v>2.5505325752280705E-2</v>
      </c>
      <c r="BD107" s="2">
        <f t="shared" si="38"/>
        <v>2.6910114383177808E-2</v>
      </c>
      <c r="BE107">
        <v>19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</v>
      </c>
      <c r="BO107">
        <v>24</v>
      </c>
      <c r="BP107">
        <v>26</v>
      </c>
      <c r="BQ107">
        <v>14</v>
      </c>
      <c r="BR107">
        <v>77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58</v>
      </c>
      <c r="CH107">
        <v>0</v>
      </c>
      <c r="CI107">
        <v>1</v>
      </c>
      <c r="CJ107">
        <v>0</v>
      </c>
      <c r="CK107">
        <v>1</v>
      </c>
      <c r="CL107">
        <v>0</v>
      </c>
      <c r="CM107" t="s">
        <v>591</v>
      </c>
      <c r="CN107">
        <v>20.809999465942379</v>
      </c>
      <c r="CO107">
        <v>21.020000457763668</v>
      </c>
      <c r="CP107">
        <v>21.510000228881839</v>
      </c>
      <c r="CQ107">
        <v>20.870000839233398</v>
      </c>
      <c r="CR107">
        <v>21.379999160766602</v>
      </c>
      <c r="CS107" s="2">
        <f t="shared" si="39"/>
        <v>9.9905322192191948E-3</v>
      </c>
      <c r="CT107" s="2">
        <f t="shared" si="40"/>
        <v>2.2780091394896451E-2</v>
      </c>
      <c r="CU107" s="2">
        <f t="shared" si="41"/>
        <v>7.1360425910393932E-3</v>
      </c>
      <c r="CV107" s="2">
        <f t="shared" si="42"/>
        <v>2.3853991653520534E-2</v>
      </c>
      <c r="CW107">
        <v>21</v>
      </c>
      <c r="CX107">
        <v>13</v>
      </c>
      <c r="CY107">
        <v>45</v>
      </c>
      <c r="CZ107">
        <v>81</v>
      </c>
      <c r="DA107">
        <v>12</v>
      </c>
      <c r="DB107">
        <v>0</v>
      </c>
      <c r="DC107">
        <v>0</v>
      </c>
      <c r="DD107">
        <v>0</v>
      </c>
      <c r="DE107">
        <v>0</v>
      </c>
      <c r="DF107">
        <v>11</v>
      </c>
      <c r="DG107">
        <v>0</v>
      </c>
      <c r="DH107">
        <v>1</v>
      </c>
      <c r="DI107">
        <v>5</v>
      </c>
      <c r="DJ107">
        <v>9</v>
      </c>
      <c r="DK107">
        <v>1</v>
      </c>
      <c r="DL107">
        <v>26</v>
      </c>
      <c r="DM107">
        <v>1</v>
      </c>
      <c r="DN107">
        <v>26</v>
      </c>
      <c r="DO107">
        <v>5</v>
      </c>
      <c r="DP107">
        <v>0</v>
      </c>
      <c r="DQ107">
        <v>9</v>
      </c>
      <c r="DR107">
        <v>9</v>
      </c>
      <c r="DS107">
        <v>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 t="s">
        <v>613</v>
      </c>
      <c r="EF107">
        <v>21.379999160766602</v>
      </c>
      <c r="EG107">
        <v>21.420000076293949</v>
      </c>
      <c r="EH107">
        <v>21.60000038146973</v>
      </c>
      <c r="EI107">
        <v>21.059999465942379</v>
      </c>
      <c r="EJ107">
        <v>21.180000305175781</v>
      </c>
      <c r="EK107" s="2">
        <f t="shared" si="43"/>
        <v>1.867456367174225E-3</v>
      </c>
      <c r="EL107" s="2">
        <f t="shared" si="44"/>
        <v>8.3333473146695036E-3</v>
      </c>
      <c r="EM107" s="2">
        <f t="shared" si="45"/>
        <v>1.6806751123684238E-2</v>
      </c>
      <c r="EN107" s="2">
        <f t="shared" si="46"/>
        <v>5.6657619218295485E-3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</v>
      </c>
      <c r="EY107">
        <v>3</v>
      </c>
      <c r="EZ107">
        <v>4</v>
      </c>
      <c r="FA107">
        <v>4</v>
      </c>
      <c r="FB107">
        <v>154</v>
      </c>
      <c r="FC107">
        <v>0</v>
      </c>
      <c r="FD107">
        <v>0</v>
      </c>
      <c r="FE107">
        <v>0</v>
      </c>
      <c r="FF107">
        <v>0</v>
      </c>
      <c r="FG107">
        <v>2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3</v>
      </c>
      <c r="FP107">
        <v>2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  <c r="FW107" t="s">
        <v>614</v>
      </c>
      <c r="FX107">
        <v>21.180000305175781</v>
      </c>
      <c r="FY107">
        <v>21.110000610351559</v>
      </c>
      <c r="FZ107">
        <v>21.110000610351559</v>
      </c>
      <c r="GA107">
        <v>20.909999847412109</v>
      </c>
      <c r="GB107">
        <v>20.95000076293945</v>
      </c>
      <c r="GC107">
        <v>343</v>
      </c>
      <c r="GD107">
        <v>409</v>
      </c>
      <c r="GE107">
        <v>174</v>
      </c>
      <c r="GF107">
        <v>195</v>
      </c>
      <c r="GG107">
        <v>6</v>
      </c>
      <c r="GH107">
        <v>108</v>
      </c>
      <c r="GI107">
        <v>0</v>
      </c>
      <c r="GJ107">
        <v>93</v>
      </c>
      <c r="GK107">
        <v>26</v>
      </c>
      <c r="GL107">
        <v>243</v>
      </c>
      <c r="GM107">
        <v>26</v>
      </c>
      <c r="GN107">
        <v>163</v>
      </c>
      <c r="GO107">
        <v>2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2.2999999999999998</v>
      </c>
      <c r="GX107" t="s">
        <v>218</v>
      </c>
      <c r="GY107">
        <v>367649</v>
      </c>
      <c r="GZ107">
        <v>517350</v>
      </c>
      <c r="HA107">
        <v>3.8559999999999999</v>
      </c>
      <c r="HB107">
        <v>4.5019999999999998</v>
      </c>
      <c r="HC107">
        <v>-4.3499999999999996</v>
      </c>
      <c r="HD107">
        <v>7.82</v>
      </c>
      <c r="HE107">
        <v>4.4804997000000002</v>
      </c>
      <c r="HF107" s="2">
        <f t="shared" si="47"/>
        <v>-3.3159494457757344E-3</v>
      </c>
      <c r="HG107" s="2">
        <f t="shared" si="48"/>
        <v>0</v>
      </c>
      <c r="HH107" s="2">
        <f t="shared" si="49"/>
        <v>9.4742187189410521E-3</v>
      </c>
      <c r="HI107" s="2">
        <f t="shared" si="50"/>
        <v>1.9093515069508182E-3</v>
      </c>
      <c r="HJ107" s="3">
        <f t="shared" si="51"/>
        <v>21.110000610351559</v>
      </c>
      <c r="HK107" t="str">
        <f t="shared" si="52"/>
        <v>KRG</v>
      </c>
    </row>
    <row r="108" spans="1:219" hidden="1" x14ac:dyDescent="0.3">
      <c r="A108">
        <v>99</v>
      </c>
      <c r="B108" t="s">
        <v>615</v>
      </c>
      <c r="C108">
        <v>9</v>
      </c>
      <c r="D108">
        <v>0</v>
      </c>
      <c r="E108">
        <v>6</v>
      </c>
      <c r="F108">
        <v>0</v>
      </c>
      <c r="G108" t="s">
        <v>218</v>
      </c>
      <c r="H108" t="s">
        <v>218</v>
      </c>
      <c r="I108">
        <v>6</v>
      </c>
      <c r="J108">
        <v>0</v>
      </c>
      <c r="K108" t="s">
        <v>218</v>
      </c>
      <c r="L108" t="s">
        <v>218</v>
      </c>
      <c r="M108">
        <v>0</v>
      </c>
      <c r="N108">
        <v>0</v>
      </c>
      <c r="O108">
        <v>3</v>
      </c>
      <c r="P108">
        <v>23</v>
      </c>
      <c r="Q108">
        <v>169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616</v>
      </c>
      <c r="AV108">
        <v>41.685001373291023</v>
      </c>
      <c r="AW108">
        <v>41.310001373291023</v>
      </c>
      <c r="AX108">
        <v>41.599998474121087</v>
      </c>
      <c r="AY108">
        <v>40.759998321533203</v>
      </c>
      <c r="AZ108">
        <v>41.290000915527337</v>
      </c>
      <c r="BA108" s="2">
        <f t="shared" si="35"/>
        <v>-9.0777048543613237E-3</v>
      </c>
      <c r="BB108" s="2">
        <f t="shared" si="36"/>
        <v>6.9710844102667258E-3</v>
      </c>
      <c r="BC108" s="2">
        <f t="shared" si="37"/>
        <v>1.3314040994281462E-2</v>
      </c>
      <c r="BD108" s="2">
        <f t="shared" si="38"/>
        <v>1.2836100320715249E-2</v>
      </c>
      <c r="BE108">
        <v>47</v>
      </c>
      <c r="BF108">
        <v>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</v>
      </c>
      <c r="BO108">
        <v>10</v>
      </c>
      <c r="BP108">
        <v>19</v>
      </c>
      <c r="BQ108">
        <v>32</v>
      </c>
      <c r="BR108">
        <v>68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4</v>
      </c>
      <c r="CF108">
        <v>2</v>
      </c>
      <c r="CG108">
        <v>18</v>
      </c>
      <c r="CH108">
        <v>0</v>
      </c>
      <c r="CI108">
        <v>1</v>
      </c>
      <c r="CJ108">
        <v>1</v>
      </c>
      <c r="CK108">
        <v>1</v>
      </c>
      <c r="CL108">
        <v>1</v>
      </c>
      <c r="CM108" t="s">
        <v>269</v>
      </c>
      <c r="CN108">
        <v>41.290000915527337</v>
      </c>
      <c r="CO108">
        <v>41.520000457763672</v>
      </c>
      <c r="CP108">
        <v>42.299999237060547</v>
      </c>
      <c r="CQ108">
        <v>41.509998321533203</v>
      </c>
      <c r="CR108">
        <v>41.990001678466797</v>
      </c>
      <c r="CS108" s="2">
        <f t="shared" si="39"/>
        <v>5.5394879503988248E-3</v>
      </c>
      <c r="CT108" s="2">
        <f t="shared" si="40"/>
        <v>1.8439687786412251E-2</v>
      </c>
      <c r="CU108" s="2">
        <f t="shared" si="41"/>
        <v>2.4089923218195697E-4</v>
      </c>
      <c r="CV108" s="2">
        <f t="shared" si="42"/>
        <v>1.1431372654117977E-2</v>
      </c>
      <c r="CW108">
        <v>4</v>
      </c>
      <c r="CX108">
        <v>46</v>
      </c>
      <c r="CY108">
        <v>58</v>
      </c>
      <c r="CZ108">
        <v>87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 t="s">
        <v>617</v>
      </c>
      <c r="EF108">
        <v>41.990001678466797</v>
      </c>
      <c r="EG108">
        <v>42.090000152587891</v>
      </c>
      <c r="EH108">
        <v>42.479999542236328</v>
      </c>
      <c r="EI108">
        <v>41.889999389648438</v>
      </c>
      <c r="EJ108">
        <v>42.360000610351563</v>
      </c>
      <c r="EK108" s="2">
        <f t="shared" si="43"/>
        <v>2.3758249883243376E-3</v>
      </c>
      <c r="EL108" s="2">
        <f t="shared" si="44"/>
        <v>9.1807766914092648E-3</v>
      </c>
      <c r="EM108" s="2">
        <f t="shared" si="45"/>
        <v>4.751740608562538E-3</v>
      </c>
      <c r="EN108" s="2">
        <f t="shared" si="46"/>
        <v>1.1095401650874193E-2</v>
      </c>
      <c r="EO108">
        <v>123</v>
      </c>
      <c r="EP108">
        <v>41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16</v>
      </c>
      <c r="EY108">
        <v>12</v>
      </c>
      <c r="EZ108">
        <v>8</v>
      </c>
      <c r="FA108">
        <v>6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 t="s">
        <v>419</v>
      </c>
      <c r="FX108">
        <v>42.360000610351563</v>
      </c>
      <c r="FY108">
        <v>42.240001678466797</v>
      </c>
      <c r="FZ108">
        <v>42.509998321533203</v>
      </c>
      <c r="GA108">
        <v>41.889999389648438</v>
      </c>
      <c r="GB108">
        <v>42.470001220703118</v>
      </c>
      <c r="GC108">
        <v>606</v>
      </c>
      <c r="GD108">
        <v>194</v>
      </c>
      <c r="GE108">
        <v>359</v>
      </c>
      <c r="GF108">
        <v>43</v>
      </c>
      <c r="GG108">
        <v>0</v>
      </c>
      <c r="GH108">
        <v>279</v>
      </c>
      <c r="GI108">
        <v>0</v>
      </c>
      <c r="GJ108">
        <v>87</v>
      </c>
      <c r="GK108">
        <v>1</v>
      </c>
      <c r="GL108">
        <v>68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1</v>
      </c>
      <c r="GV108">
        <v>0</v>
      </c>
      <c r="GW108">
        <v>2.7</v>
      </c>
      <c r="GX108" t="s">
        <v>234</v>
      </c>
      <c r="GY108">
        <v>6947570</v>
      </c>
      <c r="GZ108">
        <v>6698233</v>
      </c>
      <c r="HA108">
        <v>0.58599999999999997</v>
      </c>
      <c r="HB108">
        <v>1.7350000000000001</v>
      </c>
      <c r="HC108">
        <v>-8.8800000000000008</v>
      </c>
      <c r="HD108">
        <v>3.39</v>
      </c>
      <c r="HE108">
        <v>3.6364002000000002</v>
      </c>
      <c r="HF108" s="2">
        <f t="shared" si="47"/>
        <v>-2.8408836912034996E-3</v>
      </c>
      <c r="HG108" s="2">
        <f t="shared" si="48"/>
        <v>6.3513680011048068E-3</v>
      </c>
      <c r="HH108" s="2">
        <f t="shared" si="49"/>
        <v>8.2860387052680062E-3</v>
      </c>
      <c r="HI108" s="2">
        <f t="shared" si="50"/>
        <v>1.3656741567785624E-2</v>
      </c>
      <c r="HJ108" s="3">
        <f t="shared" si="51"/>
        <v>42.508283473494025</v>
      </c>
      <c r="HK108" t="str">
        <f t="shared" si="52"/>
        <v>KHC</v>
      </c>
    </row>
    <row r="109" spans="1:219" hidden="1" x14ac:dyDescent="0.3">
      <c r="A109">
        <v>100</v>
      </c>
      <c r="B109" t="s">
        <v>618</v>
      </c>
      <c r="C109">
        <v>9</v>
      </c>
      <c r="D109">
        <v>0</v>
      </c>
      <c r="E109">
        <v>6</v>
      </c>
      <c r="F109">
        <v>0</v>
      </c>
      <c r="G109" t="s">
        <v>218</v>
      </c>
      <c r="H109" t="s">
        <v>218</v>
      </c>
      <c r="I109">
        <v>6</v>
      </c>
      <c r="J109">
        <v>0</v>
      </c>
      <c r="K109" t="s">
        <v>218</v>
      </c>
      <c r="L109" t="s">
        <v>218</v>
      </c>
      <c r="M109">
        <v>1</v>
      </c>
      <c r="N109">
        <v>97</v>
      </c>
      <c r="O109">
        <v>91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619</v>
      </c>
      <c r="AV109">
        <v>100.8199996948242</v>
      </c>
      <c r="AW109">
        <v>100.6999969482422</v>
      </c>
      <c r="AX109">
        <v>101.4700012207031</v>
      </c>
      <c r="AY109">
        <v>100</v>
      </c>
      <c r="AZ109">
        <v>101.2799987792969</v>
      </c>
      <c r="BA109" s="2">
        <f t="shared" si="35"/>
        <v>-1.1916857022715721E-3</v>
      </c>
      <c r="BB109" s="2">
        <f t="shared" si="36"/>
        <v>7.5884918024795578E-3</v>
      </c>
      <c r="BC109" s="2">
        <f t="shared" si="37"/>
        <v>6.9513105209128012E-3</v>
      </c>
      <c r="BD109" s="2">
        <f t="shared" si="38"/>
        <v>1.2638218747278995E-2</v>
      </c>
      <c r="BE109">
        <v>114</v>
      </c>
      <c r="BF109">
        <v>15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</v>
      </c>
      <c r="BO109">
        <v>11</v>
      </c>
      <c r="BP109">
        <v>8</v>
      </c>
      <c r="BQ109">
        <v>3</v>
      </c>
      <c r="BR109">
        <v>12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12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t="s">
        <v>290</v>
      </c>
      <c r="CN109">
        <v>101.2799987792969</v>
      </c>
      <c r="CO109">
        <v>101.80999755859381</v>
      </c>
      <c r="CP109">
        <v>104.2600021362305</v>
      </c>
      <c r="CQ109">
        <v>101.4300003051758</v>
      </c>
      <c r="CR109">
        <v>103.6999969482422</v>
      </c>
      <c r="CS109" s="2">
        <f t="shared" si="39"/>
        <v>5.2057635989223305E-3</v>
      </c>
      <c r="CT109" s="2">
        <f t="shared" si="40"/>
        <v>2.3498988369820006E-2</v>
      </c>
      <c r="CU109" s="2">
        <f t="shared" si="41"/>
        <v>3.7324158975577948E-3</v>
      </c>
      <c r="CV109" s="2">
        <f t="shared" si="42"/>
        <v>2.1890035775019245E-2</v>
      </c>
      <c r="CW109">
        <v>5</v>
      </c>
      <c r="CX109">
        <v>22</v>
      </c>
      <c r="CY109">
        <v>9</v>
      </c>
      <c r="CZ109">
        <v>106</v>
      </c>
      <c r="DA109">
        <v>51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2</v>
      </c>
      <c r="DI109">
        <v>0</v>
      </c>
      <c r="DJ109">
        <v>0</v>
      </c>
      <c r="DK109">
        <v>1</v>
      </c>
      <c r="DL109">
        <v>3</v>
      </c>
      <c r="DM109">
        <v>1</v>
      </c>
      <c r="DN109">
        <v>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 t="s">
        <v>349</v>
      </c>
      <c r="EF109">
        <v>103.6999969482422</v>
      </c>
      <c r="EG109">
        <v>102.8399963378906</v>
      </c>
      <c r="EH109">
        <v>104.870002746582</v>
      </c>
      <c r="EI109">
        <v>101.0500030517578</v>
      </c>
      <c r="EJ109">
        <v>104.8000030517578</v>
      </c>
      <c r="EK109" s="2">
        <f t="shared" si="43"/>
        <v>-8.3625110946716763E-3</v>
      </c>
      <c r="EL109" s="2">
        <f t="shared" si="44"/>
        <v>1.9357360117524869E-2</v>
      </c>
      <c r="EM109" s="2">
        <f t="shared" si="45"/>
        <v>1.7405614059452179E-2</v>
      </c>
      <c r="EN109" s="2">
        <f t="shared" si="46"/>
        <v>3.5782441706113111E-2</v>
      </c>
      <c r="EO109">
        <v>50</v>
      </c>
      <c r="EP109">
        <v>86</v>
      </c>
      <c r="EQ109">
        <v>27</v>
      </c>
      <c r="ER109">
        <v>15</v>
      </c>
      <c r="ES109">
        <v>0</v>
      </c>
      <c r="ET109">
        <v>2</v>
      </c>
      <c r="EU109">
        <v>3</v>
      </c>
      <c r="EV109">
        <v>0</v>
      </c>
      <c r="EW109">
        <v>0</v>
      </c>
      <c r="EX109">
        <v>17</v>
      </c>
      <c r="EY109">
        <v>3</v>
      </c>
      <c r="EZ109">
        <v>4</v>
      </c>
      <c r="FA109">
        <v>2</v>
      </c>
      <c r="FB109">
        <v>9</v>
      </c>
      <c r="FC109">
        <v>3</v>
      </c>
      <c r="FD109">
        <v>35</v>
      </c>
      <c r="FE109">
        <v>0</v>
      </c>
      <c r="FF109">
        <v>0</v>
      </c>
      <c r="FG109">
        <v>2</v>
      </c>
      <c r="FH109">
        <v>1</v>
      </c>
      <c r="FI109">
        <v>9</v>
      </c>
      <c r="FJ109">
        <v>9</v>
      </c>
      <c r="FK109">
        <v>1</v>
      </c>
      <c r="FL109">
        <v>1</v>
      </c>
      <c r="FM109">
        <v>2</v>
      </c>
      <c r="FN109">
        <v>2</v>
      </c>
      <c r="FO109">
        <v>4</v>
      </c>
      <c r="FP109">
        <v>2</v>
      </c>
      <c r="FQ109">
        <v>4</v>
      </c>
      <c r="FR109">
        <v>4</v>
      </c>
      <c r="FS109">
        <v>1</v>
      </c>
      <c r="FT109">
        <v>1</v>
      </c>
      <c r="FU109">
        <v>1</v>
      </c>
      <c r="FV109">
        <v>1</v>
      </c>
      <c r="FW109" t="s">
        <v>620</v>
      </c>
      <c r="FX109">
        <v>104.8000030517578</v>
      </c>
      <c r="FY109">
        <v>105</v>
      </c>
      <c r="FZ109">
        <v>105</v>
      </c>
      <c r="GA109">
        <v>103.19000244140619</v>
      </c>
      <c r="GB109">
        <v>103.7099990844727</v>
      </c>
      <c r="GC109">
        <v>693</v>
      </c>
      <c r="GD109">
        <v>105</v>
      </c>
      <c r="GE109">
        <v>371</v>
      </c>
      <c r="GF109">
        <v>38</v>
      </c>
      <c r="GG109">
        <v>0</v>
      </c>
      <c r="GH109">
        <v>176</v>
      </c>
      <c r="GI109">
        <v>0</v>
      </c>
      <c r="GJ109">
        <v>172</v>
      </c>
      <c r="GK109">
        <v>3</v>
      </c>
      <c r="GL109">
        <v>21</v>
      </c>
      <c r="GM109">
        <v>3</v>
      </c>
      <c r="GN109">
        <v>9</v>
      </c>
      <c r="GO109">
        <v>3</v>
      </c>
      <c r="GP109">
        <v>2</v>
      </c>
      <c r="GQ109">
        <v>2</v>
      </c>
      <c r="GR109">
        <v>2</v>
      </c>
      <c r="GS109">
        <v>1</v>
      </c>
      <c r="GT109">
        <v>1</v>
      </c>
      <c r="GU109">
        <v>1</v>
      </c>
      <c r="GV109">
        <v>1</v>
      </c>
      <c r="GW109">
        <v>1.6</v>
      </c>
      <c r="GX109" t="s">
        <v>218</v>
      </c>
      <c r="GY109">
        <v>1176311</v>
      </c>
      <c r="GZ109">
        <v>963833</v>
      </c>
      <c r="HA109">
        <v>0.91500000000000004</v>
      </c>
      <c r="HB109">
        <v>1.149</v>
      </c>
      <c r="HC109">
        <v>1.59</v>
      </c>
      <c r="HD109">
        <v>1.69</v>
      </c>
      <c r="HE109">
        <v>0.31190002</v>
      </c>
      <c r="HF109" s="2">
        <f t="shared" si="47"/>
        <v>1.9047328404019348E-3</v>
      </c>
      <c r="HG109" s="2">
        <f t="shared" si="48"/>
        <v>0</v>
      </c>
      <c r="HH109" s="2">
        <f t="shared" si="49"/>
        <v>1.723807198660765E-2</v>
      </c>
      <c r="HI109" s="2">
        <f t="shared" si="50"/>
        <v>5.0139489697899053E-3</v>
      </c>
      <c r="HJ109" s="3">
        <f t="shared" si="51"/>
        <v>105</v>
      </c>
      <c r="HK109" t="str">
        <f t="shared" si="52"/>
        <v>LDOS</v>
      </c>
    </row>
    <row r="110" spans="1:219" hidden="1" x14ac:dyDescent="0.3">
      <c r="A110">
        <v>101</v>
      </c>
      <c r="B110" t="s">
        <v>621</v>
      </c>
      <c r="C110">
        <v>9</v>
      </c>
      <c r="D110">
        <v>0</v>
      </c>
      <c r="E110">
        <v>6</v>
      </c>
      <c r="F110">
        <v>0</v>
      </c>
      <c r="G110" t="s">
        <v>218</v>
      </c>
      <c r="H110" t="s">
        <v>218</v>
      </c>
      <c r="I110">
        <v>6</v>
      </c>
      <c r="J110">
        <v>0</v>
      </c>
      <c r="K110" t="s">
        <v>218</v>
      </c>
      <c r="L110" t="s">
        <v>218</v>
      </c>
      <c r="M110">
        <v>52</v>
      </c>
      <c r="N110">
        <v>65</v>
      </c>
      <c r="O110">
        <v>44</v>
      </c>
      <c r="P110">
        <v>5</v>
      </c>
      <c r="Q110">
        <v>0</v>
      </c>
      <c r="R110">
        <v>1</v>
      </c>
      <c r="S110">
        <v>13</v>
      </c>
      <c r="T110">
        <v>0</v>
      </c>
      <c r="U110">
        <v>0</v>
      </c>
      <c r="V110">
        <v>12</v>
      </c>
      <c r="W110">
        <v>10</v>
      </c>
      <c r="X110">
        <v>7</v>
      </c>
      <c r="Y110">
        <v>6</v>
      </c>
      <c r="Z110">
        <v>2</v>
      </c>
      <c r="AA110">
        <v>2</v>
      </c>
      <c r="AB110">
        <v>37</v>
      </c>
      <c r="AC110">
        <v>0</v>
      </c>
      <c r="AD110">
        <v>0</v>
      </c>
      <c r="AE110">
        <v>47</v>
      </c>
      <c r="AF110">
        <v>14</v>
      </c>
      <c r="AG110">
        <v>2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622</v>
      </c>
      <c r="AV110">
        <v>105.0400009155273</v>
      </c>
      <c r="AW110">
        <v>104.6600036621094</v>
      </c>
      <c r="AX110">
        <v>104.88999938964839</v>
      </c>
      <c r="AY110">
        <v>102.2900009155273</v>
      </c>
      <c r="AZ110">
        <v>103.59999847412109</v>
      </c>
      <c r="BA110" s="2">
        <f t="shared" si="35"/>
        <v>-3.630778139896762E-3</v>
      </c>
      <c r="BB110" s="2">
        <f t="shared" si="36"/>
        <v>2.1927326616201226E-3</v>
      </c>
      <c r="BC110" s="2">
        <f t="shared" si="37"/>
        <v>2.2644779893506994E-2</v>
      </c>
      <c r="BD110" s="2">
        <f t="shared" si="38"/>
        <v>1.2644764265329789E-2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194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 t="s">
        <v>623</v>
      </c>
      <c r="CN110">
        <v>103.59999847412109</v>
      </c>
      <c r="CO110">
        <v>104.80999755859381</v>
      </c>
      <c r="CP110">
        <v>106.65000152587891</v>
      </c>
      <c r="CQ110">
        <v>104.2799987792969</v>
      </c>
      <c r="CR110">
        <v>105.94000244140619</v>
      </c>
      <c r="CS110" s="2">
        <f t="shared" si="39"/>
        <v>1.1544691467016421E-2</v>
      </c>
      <c r="CT110" s="2">
        <f t="shared" si="40"/>
        <v>1.7252732685977712E-2</v>
      </c>
      <c r="CU110" s="2">
        <f t="shared" si="41"/>
        <v>5.0567578632049193E-3</v>
      </c>
      <c r="CV110" s="2">
        <f t="shared" si="42"/>
        <v>1.5669280950105779E-2</v>
      </c>
      <c r="CW110">
        <v>64</v>
      </c>
      <c r="CX110">
        <v>55</v>
      </c>
      <c r="CY110">
        <v>60</v>
      </c>
      <c r="CZ110">
        <v>16</v>
      </c>
      <c r="DA110">
        <v>0</v>
      </c>
      <c r="DB110">
        <v>1</v>
      </c>
      <c r="DC110">
        <v>3</v>
      </c>
      <c r="DD110">
        <v>0</v>
      </c>
      <c r="DE110">
        <v>0</v>
      </c>
      <c r="DF110">
        <v>1</v>
      </c>
      <c r="DG110">
        <v>3</v>
      </c>
      <c r="DH110">
        <v>1</v>
      </c>
      <c r="DI110">
        <v>0</v>
      </c>
      <c r="DJ110">
        <v>1</v>
      </c>
      <c r="DK110">
        <v>2</v>
      </c>
      <c r="DL110">
        <v>6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 t="s">
        <v>484</v>
      </c>
      <c r="EF110">
        <v>105.94000244140619</v>
      </c>
      <c r="EG110">
        <v>105.5</v>
      </c>
      <c r="EH110">
        <v>107.44000244140619</v>
      </c>
      <c r="EI110">
        <v>104.1600036621094</v>
      </c>
      <c r="EJ110">
        <v>107</v>
      </c>
      <c r="EK110" s="2">
        <f t="shared" si="43"/>
        <v>-4.1706392550349136E-3</v>
      </c>
      <c r="EL110" s="2">
        <f t="shared" si="44"/>
        <v>1.8056612037627207E-2</v>
      </c>
      <c r="EM110" s="2">
        <f t="shared" si="45"/>
        <v>1.2701387089010363E-2</v>
      </c>
      <c r="EN110" s="2">
        <f t="shared" si="46"/>
        <v>2.6542021849444875E-2</v>
      </c>
      <c r="EO110">
        <v>41</v>
      </c>
      <c r="EP110">
        <v>28</v>
      </c>
      <c r="EQ110">
        <v>55</v>
      </c>
      <c r="ER110">
        <v>29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18</v>
      </c>
      <c r="EY110">
        <v>7</v>
      </c>
      <c r="EZ110">
        <v>5</v>
      </c>
      <c r="FA110">
        <v>4</v>
      </c>
      <c r="FB110">
        <v>25</v>
      </c>
      <c r="FC110">
        <v>2</v>
      </c>
      <c r="FD110">
        <v>59</v>
      </c>
      <c r="FE110">
        <v>0</v>
      </c>
      <c r="FF110">
        <v>0</v>
      </c>
      <c r="FG110">
        <v>18</v>
      </c>
      <c r="FH110">
        <v>1</v>
      </c>
      <c r="FI110">
        <v>25</v>
      </c>
      <c r="FJ110">
        <v>25</v>
      </c>
      <c r="FK110">
        <v>1</v>
      </c>
      <c r="FL110">
        <v>1</v>
      </c>
      <c r="FM110">
        <v>2</v>
      </c>
      <c r="FN110">
        <v>2</v>
      </c>
      <c r="FO110">
        <v>1</v>
      </c>
      <c r="FP110">
        <v>0</v>
      </c>
      <c r="FQ110">
        <v>10</v>
      </c>
      <c r="FR110">
        <v>10</v>
      </c>
      <c r="FS110">
        <v>1</v>
      </c>
      <c r="FT110">
        <v>0</v>
      </c>
      <c r="FU110">
        <v>1</v>
      </c>
      <c r="FV110">
        <v>1</v>
      </c>
      <c r="FW110" t="s">
        <v>440</v>
      </c>
      <c r="FX110">
        <v>107</v>
      </c>
      <c r="FY110">
        <v>107.30999755859381</v>
      </c>
      <c r="FZ110">
        <v>107.30999755859381</v>
      </c>
      <c r="GA110">
        <v>105.34999847412109</v>
      </c>
      <c r="GB110">
        <v>105.55999755859381</v>
      </c>
      <c r="GC110">
        <v>515</v>
      </c>
      <c r="GD110">
        <v>297</v>
      </c>
      <c r="GE110">
        <v>348</v>
      </c>
      <c r="GF110">
        <v>65</v>
      </c>
      <c r="GG110">
        <v>0</v>
      </c>
      <c r="GH110">
        <v>50</v>
      </c>
      <c r="GI110">
        <v>0</v>
      </c>
      <c r="GJ110">
        <v>45</v>
      </c>
      <c r="GK110">
        <v>0</v>
      </c>
      <c r="GL110">
        <v>222</v>
      </c>
      <c r="GM110">
        <v>0</v>
      </c>
      <c r="GN110">
        <v>26</v>
      </c>
      <c r="GO110">
        <v>4</v>
      </c>
      <c r="GP110">
        <v>3</v>
      </c>
      <c r="GQ110">
        <v>4</v>
      </c>
      <c r="GR110">
        <v>3</v>
      </c>
      <c r="GS110">
        <v>1</v>
      </c>
      <c r="GT110">
        <v>1</v>
      </c>
      <c r="GU110">
        <v>1</v>
      </c>
      <c r="GV110">
        <v>1</v>
      </c>
      <c r="GW110">
        <v>2.2999999999999998</v>
      </c>
      <c r="GX110" t="s">
        <v>218</v>
      </c>
      <c r="GY110">
        <v>1834413</v>
      </c>
      <c r="GZ110">
        <v>1769716</v>
      </c>
      <c r="HA110">
        <v>2.0539999999999998</v>
      </c>
      <c r="HB110">
        <v>13.167</v>
      </c>
      <c r="HC110">
        <v>0.87</v>
      </c>
      <c r="HD110">
        <v>3.22</v>
      </c>
      <c r="HE110">
        <v>7.6700000000000004E-2</v>
      </c>
      <c r="HF110" s="2">
        <f t="shared" si="47"/>
        <v>2.8888040783389135E-3</v>
      </c>
      <c r="HG110" s="2">
        <f t="shared" si="48"/>
        <v>0</v>
      </c>
      <c r="HH110" s="2">
        <f t="shared" si="49"/>
        <v>1.8264832066578918E-2</v>
      </c>
      <c r="HI110" s="2">
        <f t="shared" si="50"/>
        <v>1.989381293383885E-3</v>
      </c>
      <c r="HJ110" s="3">
        <f t="shared" si="51"/>
        <v>107.30999755859381</v>
      </c>
      <c r="HK110" t="str">
        <f t="shared" si="52"/>
        <v>LEN</v>
      </c>
    </row>
    <row r="111" spans="1:219" hidden="1" x14ac:dyDescent="0.3">
      <c r="A111">
        <v>102</v>
      </c>
      <c r="B111" t="s">
        <v>624</v>
      </c>
      <c r="C111">
        <v>9</v>
      </c>
      <c r="D111">
        <v>0</v>
      </c>
      <c r="E111">
        <v>6</v>
      </c>
      <c r="F111">
        <v>0</v>
      </c>
      <c r="G111" t="s">
        <v>218</v>
      </c>
      <c r="H111" t="s">
        <v>218</v>
      </c>
      <c r="I111">
        <v>6</v>
      </c>
      <c r="J111">
        <v>0</v>
      </c>
      <c r="K111" t="s">
        <v>218</v>
      </c>
      <c r="L111" t="s">
        <v>218</v>
      </c>
      <c r="M111">
        <v>18</v>
      </c>
      <c r="N111">
        <v>31</v>
      </c>
      <c r="O111">
        <v>24</v>
      </c>
      <c r="P111">
        <v>15</v>
      </c>
      <c r="Q111">
        <v>61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4</v>
      </c>
      <c r="AC111">
        <v>1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625</v>
      </c>
      <c r="AV111">
        <v>170.36000061035159</v>
      </c>
      <c r="AW111">
        <v>170.4100036621094</v>
      </c>
      <c r="AX111">
        <v>171.3999938964844</v>
      </c>
      <c r="AY111">
        <v>165.1499938964844</v>
      </c>
      <c r="AZ111">
        <v>165.7799987792969</v>
      </c>
      <c r="BA111" s="2">
        <f t="shared" si="35"/>
        <v>2.9342791316966377E-4</v>
      </c>
      <c r="BB111" s="2">
        <f t="shared" si="36"/>
        <v>5.7759058904803817E-3</v>
      </c>
      <c r="BC111" s="2">
        <f t="shared" si="37"/>
        <v>3.0866789816251572E-2</v>
      </c>
      <c r="BD111" s="2">
        <f t="shared" si="38"/>
        <v>3.8002466368166621E-3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158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0</v>
      </c>
      <c r="CM111" t="s">
        <v>626</v>
      </c>
      <c r="CN111">
        <v>165.7799987792969</v>
      </c>
      <c r="CO111">
        <v>167.0299987792969</v>
      </c>
      <c r="CP111">
        <v>173.3800048828125</v>
      </c>
      <c r="CQ111">
        <v>166.3500061035156</v>
      </c>
      <c r="CR111">
        <v>172.07000732421881</v>
      </c>
      <c r="CS111" s="2">
        <f t="shared" si="39"/>
        <v>7.4836856201602187E-3</v>
      </c>
      <c r="CT111" s="2">
        <f t="shared" si="40"/>
        <v>3.6624789045354822E-2</v>
      </c>
      <c r="CU111" s="2">
        <f t="shared" si="41"/>
        <v>4.0710811276470915E-3</v>
      </c>
      <c r="CV111" s="2">
        <f t="shared" si="42"/>
        <v>3.3242290795777341E-2</v>
      </c>
      <c r="CW111">
        <v>10</v>
      </c>
      <c r="CX111">
        <v>18</v>
      </c>
      <c r="CY111">
        <v>35</v>
      </c>
      <c r="CZ111">
        <v>32</v>
      </c>
      <c r="DA111">
        <v>83</v>
      </c>
      <c r="DB111">
        <v>1</v>
      </c>
      <c r="DC111">
        <v>1</v>
      </c>
      <c r="DD111">
        <v>0</v>
      </c>
      <c r="DE111">
        <v>0</v>
      </c>
      <c r="DF111">
        <v>3</v>
      </c>
      <c r="DG111">
        <v>0</v>
      </c>
      <c r="DH111">
        <v>0</v>
      </c>
      <c r="DI111">
        <v>1</v>
      </c>
      <c r="DJ111">
        <v>0</v>
      </c>
      <c r="DK111">
        <v>2</v>
      </c>
      <c r="DL111">
        <v>4</v>
      </c>
      <c r="DM111">
        <v>1</v>
      </c>
      <c r="DN111">
        <v>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 t="s">
        <v>627</v>
      </c>
      <c r="EF111">
        <v>172.07000732421881</v>
      </c>
      <c r="EG111">
        <v>174</v>
      </c>
      <c r="EH111">
        <v>179</v>
      </c>
      <c r="EI111">
        <v>167.25</v>
      </c>
      <c r="EJ111">
        <v>174.6199951171875</v>
      </c>
      <c r="EK111" s="2">
        <f t="shared" si="43"/>
        <v>1.1091911929776987E-2</v>
      </c>
      <c r="EL111" s="2">
        <f t="shared" si="44"/>
        <v>2.7932960893854775E-2</v>
      </c>
      <c r="EM111" s="2">
        <f t="shared" si="45"/>
        <v>3.8793103448275912E-2</v>
      </c>
      <c r="EN111" s="2">
        <f t="shared" si="46"/>
        <v>4.2205906100509782E-2</v>
      </c>
      <c r="EO111">
        <v>62</v>
      </c>
      <c r="EP111">
        <v>33</v>
      </c>
      <c r="EQ111">
        <v>4</v>
      </c>
      <c r="ER111">
        <v>9</v>
      </c>
      <c r="ES111">
        <v>23</v>
      </c>
      <c r="ET111">
        <v>3</v>
      </c>
      <c r="EU111">
        <v>36</v>
      </c>
      <c r="EV111">
        <v>1</v>
      </c>
      <c r="EW111">
        <v>23</v>
      </c>
      <c r="EX111">
        <v>17</v>
      </c>
      <c r="EY111">
        <v>13</v>
      </c>
      <c r="EZ111">
        <v>7</v>
      </c>
      <c r="FA111">
        <v>6</v>
      </c>
      <c r="FB111">
        <v>33</v>
      </c>
      <c r="FC111">
        <v>2</v>
      </c>
      <c r="FD111">
        <v>19</v>
      </c>
      <c r="FE111">
        <v>1</v>
      </c>
      <c r="FF111">
        <v>18</v>
      </c>
      <c r="FG111">
        <v>69</v>
      </c>
      <c r="FH111">
        <v>36</v>
      </c>
      <c r="FI111">
        <v>21</v>
      </c>
      <c r="FJ111">
        <v>18</v>
      </c>
      <c r="FK111">
        <v>3</v>
      </c>
      <c r="FL111">
        <v>2</v>
      </c>
      <c r="FM111">
        <v>3</v>
      </c>
      <c r="FN111">
        <v>1</v>
      </c>
      <c r="FO111">
        <v>114</v>
      </c>
      <c r="FP111">
        <v>72</v>
      </c>
      <c r="FQ111">
        <v>21</v>
      </c>
      <c r="FR111">
        <v>15</v>
      </c>
      <c r="FS111">
        <v>2</v>
      </c>
      <c r="FT111">
        <v>2</v>
      </c>
      <c r="FU111">
        <v>2</v>
      </c>
      <c r="FV111">
        <v>2</v>
      </c>
      <c r="FW111" t="s">
        <v>628</v>
      </c>
      <c r="FX111">
        <v>174.6199951171875</v>
      </c>
      <c r="FY111">
        <v>176.19999694824219</v>
      </c>
      <c r="FZ111">
        <v>176.6600036621094</v>
      </c>
      <c r="GA111">
        <v>167.69000244140619</v>
      </c>
      <c r="GB111">
        <v>172.11000061035159</v>
      </c>
      <c r="GC111">
        <v>459</v>
      </c>
      <c r="GD111">
        <v>242</v>
      </c>
      <c r="GE111">
        <v>309</v>
      </c>
      <c r="GF111">
        <v>80</v>
      </c>
      <c r="GG111">
        <v>23</v>
      </c>
      <c r="GH111">
        <v>223</v>
      </c>
      <c r="GI111">
        <v>23</v>
      </c>
      <c r="GJ111">
        <v>147</v>
      </c>
      <c r="GK111">
        <v>26</v>
      </c>
      <c r="GL111">
        <v>191</v>
      </c>
      <c r="GM111">
        <v>22</v>
      </c>
      <c r="GN111">
        <v>33</v>
      </c>
      <c r="GO111">
        <v>3</v>
      </c>
      <c r="GP111">
        <v>3</v>
      </c>
      <c r="GQ111">
        <v>1</v>
      </c>
      <c r="GR111">
        <v>1</v>
      </c>
      <c r="GS111">
        <v>2</v>
      </c>
      <c r="GT111">
        <v>2</v>
      </c>
      <c r="GU111">
        <v>2</v>
      </c>
      <c r="GV111">
        <v>2</v>
      </c>
      <c r="GW111">
        <v>3.1</v>
      </c>
      <c r="GX111" t="s">
        <v>234</v>
      </c>
      <c r="GY111">
        <v>407297</v>
      </c>
      <c r="GZ111">
        <v>235183</v>
      </c>
      <c r="HA111">
        <v>1.7669999999999999</v>
      </c>
      <c r="HB111">
        <v>20.105</v>
      </c>
      <c r="HC111">
        <v>0.96</v>
      </c>
      <c r="HD111">
        <v>6.66</v>
      </c>
      <c r="HE111">
        <v>0</v>
      </c>
      <c r="HF111" s="2">
        <f t="shared" si="47"/>
        <v>8.9670934076054865E-3</v>
      </c>
      <c r="HG111" s="2">
        <f t="shared" si="48"/>
        <v>2.603909794698378E-3</v>
      </c>
      <c r="HH111" s="2">
        <f t="shared" si="49"/>
        <v>4.8297358991077344E-2</v>
      </c>
      <c r="HI111" s="2">
        <f t="shared" si="50"/>
        <v>2.5681239633204456E-2</v>
      </c>
      <c r="HJ111" s="3">
        <f t="shared" si="51"/>
        <v>176.65880584612154</v>
      </c>
      <c r="HK111" t="str">
        <f t="shared" si="52"/>
        <v>LGIH</v>
      </c>
    </row>
    <row r="112" spans="1:219" hidden="1" x14ac:dyDescent="0.3">
      <c r="A112">
        <v>103</v>
      </c>
      <c r="B112" t="s">
        <v>629</v>
      </c>
      <c r="C112">
        <v>11</v>
      </c>
      <c r="D112">
        <v>0</v>
      </c>
      <c r="E112">
        <v>6</v>
      </c>
      <c r="F112">
        <v>0</v>
      </c>
      <c r="G112" t="s">
        <v>218</v>
      </c>
      <c r="H112" t="s">
        <v>218</v>
      </c>
      <c r="I112">
        <v>6</v>
      </c>
      <c r="J112">
        <v>0</v>
      </c>
      <c r="K112" t="s">
        <v>218</v>
      </c>
      <c r="L112" t="s">
        <v>218</v>
      </c>
      <c r="M112">
        <v>16</v>
      </c>
      <c r="N112">
        <v>20</v>
      </c>
      <c r="O112">
        <v>6</v>
      </c>
      <c r="P112">
        <v>4</v>
      </c>
      <c r="Q112">
        <v>37</v>
      </c>
      <c r="R112">
        <v>1</v>
      </c>
      <c r="S112">
        <v>47</v>
      </c>
      <c r="T112">
        <v>1</v>
      </c>
      <c r="U112">
        <v>37</v>
      </c>
      <c r="V112">
        <v>10</v>
      </c>
      <c r="W112">
        <v>8</v>
      </c>
      <c r="X112">
        <v>7</v>
      </c>
      <c r="Y112">
        <v>6</v>
      </c>
      <c r="Z112">
        <v>87</v>
      </c>
      <c r="AA112">
        <v>1</v>
      </c>
      <c r="AB112">
        <v>1</v>
      </c>
      <c r="AC112">
        <v>1</v>
      </c>
      <c r="AD112">
        <v>1</v>
      </c>
      <c r="AE112">
        <v>67</v>
      </c>
      <c r="AF112">
        <v>47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86</v>
      </c>
      <c r="AN112">
        <v>67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 t="s">
        <v>630</v>
      </c>
      <c r="AV112">
        <v>46.790000915527337</v>
      </c>
      <c r="AW112">
        <v>46.689998626708977</v>
      </c>
      <c r="AX112">
        <v>47.169998168945313</v>
      </c>
      <c r="AY112">
        <v>46.299999237060547</v>
      </c>
      <c r="AZ112">
        <v>46.709999084472663</v>
      </c>
      <c r="BA112" s="2">
        <f t="shared" si="35"/>
        <v>-2.1418353343269914E-3</v>
      </c>
      <c r="BB112" s="2">
        <f t="shared" si="36"/>
        <v>1.0175949986624078E-2</v>
      </c>
      <c r="BC112" s="2">
        <f t="shared" si="37"/>
        <v>8.3529535472149918E-3</v>
      </c>
      <c r="BD112" s="2">
        <f t="shared" si="38"/>
        <v>8.7775605961938341E-3</v>
      </c>
      <c r="BE112">
        <v>129</v>
      </c>
      <c r="BF112">
        <v>30</v>
      </c>
      <c r="BG112">
        <v>2</v>
      </c>
      <c r="BH112">
        <v>0</v>
      </c>
      <c r="BI112">
        <v>0</v>
      </c>
      <c r="BJ112">
        <v>1</v>
      </c>
      <c r="BK112">
        <v>2</v>
      </c>
      <c r="BL112">
        <v>0</v>
      </c>
      <c r="BM112">
        <v>0</v>
      </c>
      <c r="BN112">
        <v>23</v>
      </c>
      <c r="BO112">
        <v>11</v>
      </c>
      <c r="BP112">
        <v>2</v>
      </c>
      <c r="BQ112">
        <v>6</v>
      </c>
      <c r="BR112">
        <v>8</v>
      </c>
      <c r="BS112">
        <v>0</v>
      </c>
      <c r="BT112">
        <v>0</v>
      </c>
      <c r="BU112">
        <v>0</v>
      </c>
      <c r="BV112">
        <v>0</v>
      </c>
      <c r="BW112">
        <v>29</v>
      </c>
      <c r="BX112">
        <v>2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253</v>
      </c>
      <c r="CN112">
        <v>46.709999084472663</v>
      </c>
      <c r="CO112">
        <v>47.360000610351563</v>
      </c>
      <c r="CP112">
        <v>48.509998321533203</v>
      </c>
      <c r="CQ112">
        <v>46.799999237060547</v>
      </c>
      <c r="CR112">
        <v>48</v>
      </c>
      <c r="CS112" s="2">
        <f t="shared" si="39"/>
        <v>1.3724694204012011E-2</v>
      </c>
      <c r="CT112" s="2">
        <f t="shared" si="40"/>
        <v>2.3706405915729811E-2</v>
      </c>
      <c r="CU112" s="2">
        <f t="shared" si="41"/>
        <v>1.1824353168792268E-2</v>
      </c>
      <c r="CV112" s="2">
        <f t="shared" si="42"/>
        <v>2.5000015894571903E-2</v>
      </c>
      <c r="CW112">
        <v>27</v>
      </c>
      <c r="CX112">
        <v>26</v>
      </c>
      <c r="CY112">
        <v>38</v>
      </c>
      <c r="CZ112">
        <v>74</v>
      </c>
      <c r="DA112">
        <v>29</v>
      </c>
      <c r="DB112">
        <v>0</v>
      </c>
      <c r="DC112">
        <v>0</v>
      </c>
      <c r="DD112">
        <v>0</v>
      </c>
      <c r="DE112">
        <v>0</v>
      </c>
      <c r="DF112">
        <v>5</v>
      </c>
      <c r="DG112">
        <v>1</v>
      </c>
      <c r="DH112">
        <v>0</v>
      </c>
      <c r="DI112">
        <v>0</v>
      </c>
      <c r="DJ112">
        <v>1</v>
      </c>
      <c r="DK112">
        <v>1</v>
      </c>
      <c r="DL112">
        <v>7</v>
      </c>
      <c r="DM112">
        <v>1</v>
      </c>
      <c r="DN112">
        <v>7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1</v>
      </c>
      <c r="DZ112">
        <v>1</v>
      </c>
      <c r="EA112">
        <v>0</v>
      </c>
      <c r="EB112">
        <v>0</v>
      </c>
      <c r="EC112">
        <v>1</v>
      </c>
      <c r="ED112">
        <v>1</v>
      </c>
      <c r="EE112" t="s">
        <v>462</v>
      </c>
      <c r="EF112">
        <v>48</v>
      </c>
      <c r="EG112">
        <v>47.830001831054688</v>
      </c>
      <c r="EH112">
        <v>48.279998779296882</v>
      </c>
      <c r="EI112">
        <v>47.569999694824219</v>
      </c>
      <c r="EJ112">
        <v>48.180000305175781</v>
      </c>
      <c r="EK112" s="2">
        <f t="shared" si="43"/>
        <v>-3.5542162332709015E-3</v>
      </c>
      <c r="EL112" s="2">
        <f t="shared" si="44"/>
        <v>9.3205666864092374E-3</v>
      </c>
      <c r="EM112" s="2">
        <f t="shared" si="45"/>
        <v>5.4359633342446756E-3</v>
      </c>
      <c r="EN112" s="2">
        <f t="shared" si="46"/>
        <v>1.2660867714565649E-2</v>
      </c>
      <c r="EO112">
        <v>109</v>
      </c>
      <c r="EP112">
        <v>75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</v>
      </c>
      <c r="EY112">
        <v>3</v>
      </c>
      <c r="EZ112">
        <v>2</v>
      </c>
      <c r="FA112">
        <v>3</v>
      </c>
      <c r="FB112">
        <v>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 t="s">
        <v>247</v>
      </c>
      <c r="FX112">
        <v>48.180000305175781</v>
      </c>
      <c r="FY112">
        <v>48.509998321533203</v>
      </c>
      <c r="FZ112">
        <v>48.840000152587891</v>
      </c>
      <c r="GA112">
        <v>48.119998931884773</v>
      </c>
      <c r="GB112">
        <v>48.639999389648438</v>
      </c>
      <c r="GC112">
        <v>622</v>
      </c>
      <c r="GD112">
        <v>191</v>
      </c>
      <c r="GE112">
        <v>378</v>
      </c>
      <c r="GF112">
        <v>23</v>
      </c>
      <c r="GG112">
        <v>37</v>
      </c>
      <c r="GH112">
        <v>144</v>
      </c>
      <c r="GI112">
        <v>0</v>
      </c>
      <c r="GJ112">
        <v>103</v>
      </c>
      <c r="GK112">
        <v>8</v>
      </c>
      <c r="GL112">
        <v>98</v>
      </c>
      <c r="GM112">
        <v>7</v>
      </c>
      <c r="GN112">
        <v>3</v>
      </c>
      <c r="GO112">
        <v>4</v>
      </c>
      <c r="GP112">
        <v>2</v>
      </c>
      <c r="GQ112">
        <v>2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1.6</v>
      </c>
      <c r="GX112" t="s">
        <v>218</v>
      </c>
      <c r="GY112">
        <v>2234531</v>
      </c>
      <c r="GZ112">
        <v>2167000</v>
      </c>
      <c r="HA112">
        <v>0.75600000000000001</v>
      </c>
      <c r="HB112">
        <v>1.8280000000000001</v>
      </c>
      <c r="HC112">
        <v>0.43</v>
      </c>
      <c r="HD112">
        <v>3.02</v>
      </c>
      <c r="HE112">
        <v>0</v>
      </c>
      <c r="HF112" s="2">
        <f t="shared" si="47"/>
        <v>6.8026804323952916E-3</v>
      </c>
      <c r="HG112" s="2">
        <f t="shared" si="48"/>
        <v>6.7567942265290837E-3</v>
      </c>
      <c r="HH112" s="2">
        <f t="shared" si="49"/>
        <v>8.0395671643491706E-3</v>
      </c>
      <c r="HI112" s="2">
        <f t="shared" si="50"/>
        <v>1.0690799019095643E-2</v>
      </c>
      <c r="HJ112" s="3">
        <f t="shared" si="51"/>
        <v>48.837770398121073</v>
      </c>
      <c r="HK112" t="str">
        <f t="shared" si="52"/>
        <v>LKQ</v>
      </c>
    </row>
    <row r="113" spans="1:219" hidden="1" x14ac:dyDescent="0.3">
      <c r="A113">
        <v>104</v>
      </c>
      <c r="B113" t="s">
        <v>631</v>
      </c>
      <c r="C113">
        <v>9</v>
      </c>
      <c r="D113">
        <v>0</v>
      </c>
      <c r="E113">
        <v>6</v>
      </c>
      <c r="F113">
        <v>0</v>
      </c>
      <c r="G113" t="s">
        <v>218</v>
      </c>
      <c r="H113" t="s">
        <v>218</v>
      </c>
      <c r="I113">
        <v>6</v>
      </c>
      <c r="J113">
        <v>0</v>
      </c>
      <c r="K113" t="s">
        <v>218</v>
      </c>
      <c r="L113" t="s">
        <v>218</v>
      </c>
      <c r="M113">
        <v>0</v>
      </c>
      <c r="N113">
        <v>34</v>
      </c>
      <c r="O113">
        <v>99</v>
      </c>
      <c r="P113">
        <v>62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227</v>
      </c>
      <c r="AV113">
        <v>380.35000610351563</v>
      </c>
      <c r="AW113">
        <v>378.8599853515625</v>
      </c>
      <c r="AX113">
        <v>382</v>
      </c>
      <c r="AY113">
        <v>377.60000610351563</v>
      </c>
      <c r="AZ113">
        <v>380.55999755859381</v>
      </c>
      <c r="BA113" s="2">
        <f t="shared" si="35"/>
        <v>-3.9329061119253161E-3</v>
      </c>
      <c r="BB113" s="2">
        <f t="shared" si="36"/>
        <v>8.2199336346531204E-3</v>
      </c>
      <c r="BC113" s="2">
        <f t="shared" si="37"/>
        <v>3.3257121278661428E-3</v>
      </c>
      <c r="BD113" s="2">
        <f t="shared" si="38"/>
        <v>7.7779889480434905E-3</v>
      </c>
      <c r="BE113">
        <v>82</v>
      </c>
      <c r="BF113">
        <v>28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78</v>
      </c>
      <c r="BO113">
        <v>22</v>
      </c>
      <c r="BP113">
        <v>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 t="s">
        <v>343</v>
      </c>
      <c r="CN113">
        <v>380.55999755859381</v>
      </c>
      <c r="CO113">
        <v>379.76998901367188</v>
      </c>
      <c r="CP113">
        <v>386.3900146484375</v>
      </c>
      <c r="CQ113">
        <v>379.05999755859381</v>
      </c>
      <c r="CR113">
        <v>385.30999755859381</v>
      </c>
      <c r="CS113" s="2">
        <f t="shared" si="39"/>
        <v>-2.0802290011743274E-3</v>
      </c>
      <c r="CT113" s="2">
        <f t="shared" si="40"/>
        <v>1.7133014270021785E-2</v>
      </c>
      <c r="CU113" s="2">
        <f t="shared" si="41"/>
        <v>1.869530177784795E-3</v>
      </c>
      <c r="CV113" s="2">
        <f t="shared" si="42"/>
        <v>1.6220705508814492E-2</v>
      </c>
      <c r="CW113">
        <v>26</v>
      </c>
      <c r="CX113">
        <v>65</v>
      </c>
      <c r="CY113">
        <v>49</v>
      </c>
      <c r="CZ113">
        <v>55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 t="s">
        <v>314</v>
      </c>
      <c r="EF113">
        <v>385.30999755859381</v>
      </c>
      <c r="EG113">
        <v>387.25</v>
      </c>
      <c r="EH113">
        <v>390.14999389648438</v>
      </c>
      <c r="EI113">
        <v>384.54000854492188</v>
      </c>
      <c r="EJ113">
        <v>387.48001098632813</v>
      </c>
      <c r="EK113" s="2">
        <f t="shared" si="43"/>
        <v>5.0096899713523158E-3</v>
      </c>
      <c r="EL113" s="2">
        <f t="shared" si="44"/>
        <v>7.4330230471663095E-3</v>
      </c>
      <c r="EM113" s="2">
        <f t="shared" si="45"/>
        <v>6.9980412009764681E-3</v>
      </c>
      <c r="EN113" s="2">
        <f t="shared" si="46"/>
        <v>7.5874944720955018E-3</v>
      </c>
      <c r="EO113">
        <v>52</v>
      </c>
      <c r="EP113">
        <v>8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48</v>
      </c>
      <c r="EY113">
        <v>36</v>
      </c>
      <c r="EZ113">
        <v>42</v>
      </c>
      <c r="FA113">
        <v>12</v>
      </c>
      <c r="FB113">
        <v>14</v>
      </c>
      <c r="FC113">
        <v>0</v>
      </c>
      <c r="FD113">
        <v>0</v>
      </c>
      <c r="FE113">
        <v>0</v>
      </c>
      <c r="FF113">
        <v>0</v>
      </c>
      <c r="FG113">
        <v>12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 t="s">
        <v>632</v>
      </c>
      <c r="FX113">
        <v>387.48001098632813</v>
      </c>
      <c r="FY113">
        <v>386.33999633789063</v>
      </c>
      <c r="FZ113">
        <v>386.92999267578119</v>
      </c>
      <c r="GA113">
        <v>383.8599853515625</v>
      </c>
      <c r="GB113">
        <v>386.3699951171875</v>
      </c>
      <c r="GC113">
        <v>560</v>
      </c>
      <c r="GD113">
        <v>261</v>
      </c>
      <c r="GE113">
        <v>255</v>
      </c>
      <c r="GF113">
        <v>153</v>
      </c>
      <c r="GG113">
        <v>0</v>
      </c>
      <c r="GH113">
        <v>117</v>
      </c>
      <c r="GI113">
        <v>0</v>
      </c>
      <c r="GJ113">
        <v>55</v>
      </c>
      <c r="GK113">
        <v>0</v>
      </c>
      <c r="GL113">
        <v>14</v>
      </c>
      <c r="GM113">
        <v>0</v>
      </c>
      <c r="GN113">
        <v>14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2.2000000000000002</v>
      </c>
      <c r="GX113" t="s">
        <v>218</v>
      </c>
      <c r="GY113">
        <v>1483112</v>
      </c>
      <c r="GZ113">
        <v>1337850</v>
      </c>
      <c r="HA113">
        <v>1.091</v>
      </c>
      <c r="HB113">
        <v>1.3759999999999999</v>
      </c>
      <c r="HC113">
        <v>2.73</v>
      </c>
      <c r="HD113">
        <v>2.35</v>
      </c>
      <c r="HE113">
        <v>0.40029999999999999</v>
      </c>
      <c r="HF113" s="2">
        <f t="shared" si="47"/>
        <v>-2.9508066968051416E-3</v>
      </c>
      <c r="HG113" s="2">
        <f t="shared" si="48"/>
        <v>1.5248141758422706E-3</v>
      </c>
      <c r="HH113" s="2">
        <f t="shared" si="49"/>
        <v>6.4192447321946844E-3</v>
      </c>
      <c r="HI113" s="2">
        <f t="shared" si="50"/>
        <v>6.4963889467237745E-3</v>
      </c>
      <c r="HJ113" s="3">
        <f t="shared" si="51"/>
        <v>386.92909304100147</v>
      </c>
      <c r="HK113" t="str">
        <f t="shared" si="52"/>
        <v>LMT</v>
      </c>
    </row>
    <row r="114" spans="1:219" hidden="1" x14ac:dyDescent="0.3">
      <c r="A114">
        <v>105</v>
      </c>
      <c r="B114" t="s">
        <v>633</v>
      </c>
      <c r="C114">
        <v>9</v>
      </c>
      <c r="D114">
        <v>0</v>
      </c>
      <c r="E114">
        <v>6</v>
      </c>
      <c r="F114">
        <v>0</v>
      </c>
      <c r="G114" t="s">
        <v>218</v>
      </c>
      <c r="H114" t="s">
        <v>218</v>
      </c>
      <c r="I114">
        <v>6</v>
      </c>
      <c r="J114">
        <v>0</v>
      </c>
      <c r="K114" t="s">
        <v>218</v>
      </c>
      <c r="L114" t="s">
        <v>218</v>
      </c>
      <c r="M114">
        <v>113</v>
      </c>
      <c r="N114">
        <v>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250</v>
      </c>
      <c r="AV114">
        <v>56.150001525878913</v>
      </c>
      <c r="AW114">
        <v>56.139999389648438</v>
      </c>
      <c r="AX114">
        <v>56.450000762939453</v>
      </c>
      <c r="AY114">
        <v>55.639999389648438</v>
      </c>
      <c r="AZ114">
        <v>55.75</v>
      </c>
      <c r="BA114" s="2">
        <f t="shared" si="35"/>
        <v>-1.7816416706839533E-4</v>
      </c>
      <c r="BB114" s="2">
        <f t="shared" si="36"/>
        <v>5.4916097272142972E-3</v>
      </c>
      <c r="BC114" s="2">
        <f t="shared" si="37"/>
        <v>8.9063057612394081E-3</v>
      </c>
      <c r="BD114" s="2">
        <f t="shared" si="38"/>
        <v>1.9731051184136428E-3</v>
      </c>
      <c r="BE114">
        <v>14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9</v>
      </c>
      <c r="BP114">
        <v>51</v>
      </c>
      <c r="BQ114">
        <v>46</v>
      </c>
      <c r="BR114">
        <v>52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 t="s">
        <v>634</v>
      </c>
      <c r="CN114">
        <v>55.75</v>
      </c>
      <c r="CO114">
        <v>55.590000152587891</v>
      </c>
      <c r="CP114">
        <v>57.439998626708977</v>
      </c>
      <c r="CQ114">
        <v>55.220001220703118</v>
      </c>
      <c r="CR114">
        <v>57.040000915527337</v>
      </c>
      <c r="CS114" s="2">
        <f t="shared" si="39"/>
        <v>-2.8782127536055579E-3</v>
      </c>
      <c r="CT114" s="2">
        <f t="shared" si="40"/>
        <v>3.220749509664611E-2</v>
      </c>
      <c r="CU114" s="2">
        <f t="shared" si="41"/>
        <v>6.6558541260869353E-3</v>
      </c>
      <c r="CV114" s="2">
        <f t="shared" si="42"/>
        <v>3.1907427517743669E-2</v>
      </c>
      <c r="CW114">
        <v>0</v>
      </c>
      <c r="CX114">
        <v>6</v>
      </c>
      <c r="CY114">
        <v>26</v>
      </c>
      <c r="CZ114">
        <v>20</v>
      </c>
      <c r="DA114">
        <v>133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 t="s">
        <v>635</v>
      </c>
      <c r="EF114">
        <v>57.040000915527337</v>
      </c>
      <c r="EG114">
        <v>56.799999237060547</v>
      </c>
      <c r="EH114">
        <v>57.569999694824219</v>
      </c>
      <c r="EI114">
        <v>56.599998474121087</v>
      </c>
      <c r="EJ114">
        <v>57.479999542236328</v>
      </c>
      <c r="EK114" s="2">
        <f t="shared" si="43"/>
        <v>-4.2253817199031651E-3</v>
      </c>
      <c r="EL114" s="2">
        <f t="shared" si="44"/>
        <v>1.3375029735025357E-2</v>
      </c>
      <c r="EM114" s="2">
        <f t="shared" si="45"/>
        <v>3.5211402398922509E-3</v>
      </c>
      <c r="EN114" s="2">
        <f t="shared" si="46"/>
        <v>1.5309691634019851E-2</v>
      </c>
      <c r="EO114">
        <v>61</v>
      </c>
      <c r="EP114">
        <v>56</v>
      </c>
      <c r="EQ114">
        <v>58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27</v>
      </c>
      <c r="EY114">
        <v>3</v>
      </c>
      <c r="EZ114">
        <v>3</v>
      </c>
      <c r="FA114">
        <v>0</v>
      </c>
      <c r="FB114">
        <v>0</v>
      </c>
      <c r="FC114">
        <v>1</v>
      </c>
      <c r="FD114">
        <v>33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t="s">
        <v>554</v>
      </c>
      <c r="FX114">
        <v>57.479999542236328</v>
      </c>
      <c r="FY114">
        <v>57.409999847412109</v>
      </c>
      <c r="FZ114">
        <v>57.540000915527337</v>
      </c>
      <c r="GA114">
        <v>57</v>
      </c>
      <c r="GB114">
        <v>57.279998779296882</v>
      </c>
      <c r="GC114">
        <v>559</v>
      </c>
      <c r="GD114">
        <v>202</v>
      </c>
      <c r="GE114">
        <v>360</v>
      </c>
      <c r="GF114">
        <v>34</v>
      </c>
      <c r="GG114">
        <v>0</v>
      </c>
      <c r="GH114">
        <v>153</v>
      </c>
      <c r="GI114">
        <v>0</v>
      </c>
      <c r="GJ114">
        <v>153</v>
      </c>
      <c r="GK114">
        <v>1</v>
      </c>
      <c r="GL114">
        <v>53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3</v>
      </c>
      <c r="GX114" t="s">
        <v>234</v>
      </c>
      <c r="GY114">
        <v>934216</v>
      </c>
      <c r="GZ114">
        <v>648683</v>
      </c>
      <c r="HA114">
        <v>0.29199999999999998</v>
      </c>
      <c r="HB114">
        <v>0.46500000000000002</v>
      </c>
      <c r="HD114">
        <v>1.94</v>
      </c>
      <c r="HF114" s="2">
        <f t="shared" si="47"/>
        <v>-1.2192944610742718E-3</v>
      </c>
      <c r="HG114" s="2">
        <f t="shared" si="48"/>
        <v>2.259316406791112E-3</v>
      </c>
      <c r="HH114" s="2">
        <f t="shared" si="49"/>
        <v>7.1416103205336201E-3</v>
      </c>
      <c r="HI114" s="2">
        <f t="shared" si="50"/>
        <v>4.8882469494410108E-3</v>
      </c>
      <c r="HJ114" s="3">
        <f t="shared" si="51"/>
        <v>57.539707201981244</v>
      </c>
      <c r="HK114" t="str">
        <f t="shared" si="52"/>
        <v>L</v>
      </c>
    </row>
    <row r="115" spans="1:219" hidden="1" x14ac:dyDescent="0.3">
      <c r="A115">
        <v>106</v>
      </c>
      <c r="B115" t="s">
        <v>636</v>
      </c>
      <c r="C115">
        <v>9</v>
      </c>
      <c r="D115">
        <v>0</v>
      </c>
      <c r="E115">
        <v>6</v>
      </c>
      <c r="F115">
        <v>0</v>
      </c>
      <c r="G115" t="s">
        <v>218</v>
      </c>
      <c r="H115" t="s">
        <v>218</v>
      </c>
      <c r="I115">
        <v>6</v>
      </c>
      <c r="J115">
        <v>0</v>
      </c>
      <c r="K115" t="s">
        <v>218</v>
      </c>
      <c r="L115" t="s">
        <v>218</v>
      </c>
      <c r="M115">
        <v>66</v>
      </c>
      <c r="N115">
        <v>101</v>
      </c>
      <c r="O115">
        <v>27</v>
      </c>
      <c r="P115">
        <v>0</v>
      </c>
      <c r="Q115">
        <v>0</v>
      </c>
      <c r="R115">
        <v>1</v>
      </c>
      <c r="S115">
        <v>24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637</v>
      </c>
      <c r="AV115">
        <v>160.2200012207031</v>
      </c>
      <c r="AW115">
        <v>158.67999267578119</v>
      </c>
      <c r="AX115">
        <v>160.16999816894531</v>
      </c>
      <c r="AY115">
        <v>157.1000061035156</v>
      </c>
      <c r="AZ115">
        <v>157.69000244140619</v>
      </c>
      <c r="BA115" s="2">
        <f t="shared" si="35"/>
        <v>-9.7051210990946046E-3</v>
      </c>
      <c r="BB115" s="2">
        <f t="shared" si="36"/>
        <v>9.3026503727151599E-3</v>
      </c>
      <c r="BC115" s="2">
        <f t="shared" si="37"/>
        <v>9.9570622964034738E-3</v>
      </c>
      <c r="BD115" s="2">
        <f t="shared" si="38"/>
        <v>3.7414948871589138E-3</v>
      </c>
      <c r="BE115">
        <v>15</v>
      </c>
      <c r="BF115">
        <v>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>
        <v>10</v>
      </c>
      <c r="BP115">
        <v>29</v>
      </c>
      <c r="BQ115">
        <v>42</v>
      </c>
      <c r="BR115">
        <v>86</v>
      </c>
      <c r="BS115">
        <v>0</v>
      </c>
      <c r="BT115">
        <v>0</v>
      </c>
      <c r="BU115">
        <v>0</v>
      </c>
      <c r="BV115">
        <v>0</v>
      </c>
      <c r="BW115">
        <v>9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 t="s">
        <v>638</v>
      </c>
      <c r="CN115">
        <v>157.69000244140619</v>
      </c>
      <c r="CO115">
        <v>159.30000305175781</v>
      </c>
      <c r="CP115">
        <v>159.4100036621094</v>
      </c>
      <c r="CQ115">
        <v>156.38999938964841</v>
      </c>
      <c r="CR115">
        <v>157.5</v>
      </c>
      <c r="CS115" s="2">
        <f t="shared" si="39"/>
        <v>1.010672052422068E-2</v>
      </c>
      <c r="CT115" s="2">
        <f t="shared" si="40"/>
        <v>6.900483522022105E-4</v>
      </c>
      <c r="CU115" s="2">
        <f t="shared" si="41"/>
        <v>1.8267442601139994E-2</v>
      </c>
      <c r="CV115" s="2">
        <f t="shared" si="42"/>
        <v>7.0476229228672027E-3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2</v>
      </c>
      <c r="DH115">
        <v>5</v>
      </c>
      <c r="DI115">
        <v>13</v>
      </c>
      <c r="DJ115">
        <v>171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 t="s">
        <v>639</v>
      </c>
      <c r="EF115">
        <v>157.5</v>
      </c>
      <c r="EG115">
        <v>156.46000671386719</v>
      </c>
      <c r="EH115">
        <v>159.9100036621094</v>
      </c>
      <c r="EI115">
        <v>154.94999694824219</v>
      </c>
      <c r="EJ115">
        <v>159.8999938964844</v>
      </c>
      <c r="EK115" s="2">
        <f t="shared" si="43"/>
        <v>-6.6470231465267648E-3</v>
      </c>
      <c r="EL115" s="2">
        <f t="shared" si="44"/>
        <v>2.1574616154296899E-2</v>
      </c>
      <c r="EM115" s="2">
        <f t="shared" si="45"/>
        <v>9.6510910189752108E-3</v>
      </c>
      <c r="EN115" s="2">
        <f t="shared" si="46"/>
        <v>3.0956830126252055E-2</v>
      </c>
      <c r="EO115">
        <v>22</v>
      </c>
      <c r="EP115">
        <v>27</v>
      </c>
      <c r="EQ115">
        <v>38</v>
      </c>
      <c r="ER115">
        <v>80</v>
      </c>
      <c r="ES115">
        <v>3</v>
      </c>
      <c r="ET115">
        <v>1</v>
      </c>
      <c r="EU115">
        <v>3</v>
      </c>
      <c r="EV115">
        <v>0</v>
      </c>
      <c r="EW115">
        <v>0</v>
      </c>
      <c r="EX115">
        <v>8</v>
      </c>
      <c r="EY115">
        <v>6</v>
      </c>
      <c r="EZ115">
        <v>2</v>
      </c>
      <c r="FA115">
        <v>2</v>
      </c>
      <c r="FB115">
        <v>13</v>
      </c>
      <c r="FC115">
        <v>1</v>
      </c>
      <c r="FD115">
        <v>31</v>
      </c>
      <c r="FE115">
        <v>1</v>
      </c>
      <c r="FF115">
        <v>31</v>
      </c>
      <c r="FG115">
        <v>15</v>
      </c>
      <c r="FH115">
        <v>3</v>
      </c>
      <c r="FI115">
        <v>13</v>
      </c>
      <c r="FJ115">
        <v>13</v>
      </c>
      <c r="FK115">
        <v>2</v>
      </c>
      <c r="FL115">
        <v>1</v>
      </c>
      <c r="FM115">
        <v>2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640</v>
      </c>
      <c r="FX115">
        <v>159.8999938964844</v>
      </c>
      <c r="FY115">
        <v>160</v>
      </c>
      <c r="FZ115">
        <v>161.67999267578119</v>
      </c>
      <c r="GA115">
        <v>160</v>
      </c>
      <c r="GB115">
        <v>160.74000549316409</v>
      </c>
      <c r="GC115">
        <v>390</v>
      </c>
      <c r="GD115">
        <v>396</v>
      </c>
      <c r="GE115">
        <v>172</v>
      </c>
      <c r="GF115">
        <v>223</v>
      </c>
      <c r="GG115">
        <v>0</v>
      </c>
      <c r="GH115">
        <v>83</v>
      </c>
      <c r="GI115">
        <v>0</v>
      </c>
      <c r="GJ115">
        <v>83</v>
      </c>
      <c r="GK115">
        <v>31</v>
      </c>
      <c r="GL115">
        <v>270</v>
      </c>
      <c r="GM115">
        <v>31</v>
      </c>
      <c r="GN115">
        <v>184</v>
      </c>
      <c r="GO115">
        <v>3</v>
      </c>
      <c r="GP115">
        <v>2</v>
      </c>
      <c r="GQ115">
        <v>1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2.6</v>
      </c>
      <c r="GX115" t="s">
        <v>234</v>
      </c>
      <c r="GY115">
        <v>765216</v>
      </c>
      <c r="GZ115">
        <v>718750</v>
      </c>
      <c r="HC115">
        <v>0.86</v>
      </c>
      <c r="HD115">
        <v>3.83</v>
      </c>
      <c r="HE115">
        <v>0.38799998000000002</v>
      </c>
      <c r="HF115" s="2">
        <f t="shared" si="47"/>
        <v>6.2503814697245641E-4</v>
      </c>
      <c r="HG115" s="2">
        <f t="shared" si="48"/>
        <v>1.0390850766242354E-2</v>
      </c>
      <c r="HH115" s="2">
        <f t="shared" si="49"/>
        <v>0</v>
      </c>
      <c r="HI115" s="2">
        <f t="shared" si="50"/>
        <v>4.6037418680787701E-3</v>
      </c>
      <c r="HJ115" s="3">
        <f t="shared" si="51"/>
        <v>161.66253612259877</v>
      </c>
      <c r="HK115" t="str">
        <f t="shared" si="52"/>
        <v>MTB</v>
      </c>
    </row>
    <row r="116" spans="1:219" hidden="1" x14ac:dyDescent="0.3">
      <c r="A116">
        <v>107</v>
      </c>
      <c r="B116" t="s">
        <v>641</v>
      </c>
      <c r="C116">
        <v>9</v>
      </c>
      <c r="D116">
        <v>0</v>
      </c>
      <c r="E116">
        <v>6</v>
      </c>
      <c r="F116">
        <v>0</v>
      </c>
      <c r="G116" t="s">
        <v>218</v>
      </c>
      <c r="H116" t="s">
        <v>218</v>
      </c>
      <c r="I116">
        <v>6</v>
      </c>
      <c r="J116">
        <v>0</v>
      </c>
      <c r="K116" t="s">
        <v>218</v>
      </c>
      <c r="L116" t="s">
        <v>218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192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3</v>
      </c>
      <c r="AN116">
        <v>2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 t="s">
        <v>642</v>
      </c>
      <c r="AV116">
        <v>16.780000686645511</v>
      </c>
      <c r="AW116">
        <v>16.729999542236332</v>
      </c>
      <c r="AX116">
        <v>16.89999961853027</v>
      </c>
      <c r="AY116">
        <v>16.45000076293945</v>
      </c>
      <c r="AZ116">
        <v>16.579999923706051</v>
      </c>
      <c r="BA116" s="2">
        <f t="shared" si="35"/>
        <v>-2.9887116423970017E-3</v>
      </c>
      <c r="BB116" s="2">
        <f t="shared" si="36"/>
        <v>1.0059176339124787E-2</v>
      </c>
      <c r="BC116" s="2">
        <f t="shared" si="37"/>
        <v>1.6736329166656683E-2</v>
      </c>
      <c r="BD116" s="2">
        <f t="shared" si="38"/>
        <v>7.8407214333414688E-3</v>
      </c>
      <c r="BE116">
        <v>8</v>
      </c>
      <c r="BF116">
        <v>12</v>
      </c>
      <c r="BG116">
        <v>2</v>
      </c>
      <c r="BH116">
        <v>0</v>
      </c>
      <c r="BI116">
        <v>0</v>
      </c>
      <c r="BJ116">
        <v>1</v>
      </c>
      <c r="BK116">
        <v>2</v>
      </c>
      <c r="BL116">
        <v>0</v>
      </c>
      <c r="BM116">
        <v>0</v>
      </c>
      <c r="BN116">
        <v>9</v>
      </c>
      <c r="BO116">
        <v>2</v>
      </c>
      <c r="BP116">
        <v>1</v>
      </c>
      <c r="BQ116">
        <v>1</v>
      </c>
      <c r="BR116">
        <v>171</v>
      </c>
      <c r="BS116">
        <v>1</v>
      </c>
      <c r="BT116">
        <v>0</v>
      </c>
      <c r="BU116">
        <v>0</v>
      </c>
      <c r="BV116">
        <v>0</v>
      </c>
      <c r="BW116">
        <v>14</v>
      </c>
      <c r="BX116">
        <v>2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24</v>
      </c>
      <c r="CF116">
        <v>14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 t="s">
        <v>451</v>
      </c>
      <c r="CN116">
        <v>16.579999923706051</v>
      </c>
      <c r="CO116">
        <v>16.670000076293949</v>
      </c>
      <c r="CP116">
        <v>18</v>
      </c>
      <c r="CQ116">
        <v>16.520000457763668</v>
      </c>
      <c r="CR116">
        <v>17.909999847412109</v>
      </c>
      <c r="CS116" s="2">
        <f t="shared" si="39"/>
        <v>5.3989293446905506E-3</v>
      </c>
      <c r="CT116" s="2">
        <f t="shared" si="40"/>
        <v>7.3888884650336162E-2</v>
      </c>
      <c r="CU116" s="2">
        <f t="shared" si="41"/>
        <v>8.9981774351394206E-3</v>
      </c>
      <c r="CV116" s="2">
        <f t="shared" si="42"/>
        <v>7.761024017257534E-2</v>
      </c>
      <c r="CW116">
        <v>0</v>
      </c>
      <c r="CX116">
        <v>1</v>
      </c>
      <c r="CY116">
        <v>0</v>
      </c>
      <c r="CZ116">
        <v>1</v>
      </c>
      <c r="DA116">
        <v>192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2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 t="s">
        <v>643</v>
      </c>
      <c r="EF116">
        <v>17.909999847412109</v>
      </c>
      <c r="EG116">
        <v>17.70999908447266</v>
      </c>
      <c r="EH116">
        <v>17.739999771118161</v>
      </c>
      <c r="EI116">
        <v>16.969999313354489</v>
      </c>
      <c r="EJ116">
        <v>17.719999313354489</v>
      </c>
      <c r="EK116" s="2">
        <f t="shared" si="43"/>
        <v>-1.1293098434703053E-2</v>
      </c>
      <c r="EL116" s="2">
        <f t="shared" si="44"/>
        <v>1.6911323017232416E-3</v>
      </c>
      <c r="EM116" s="2">
        <f t="shared" si="45"/>
        <v>4.1784291890052616E-2</v>
      </c>
      <c r="EN116" s="2">
        <f t="shared" si="46"/>
        <v>4.2325058073493849E-2</v>
      </c>
      <c r="EO116">
        <v>2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2</v>
      </c>
      <c r="FA116">
        <v>0</v>
      </c>
      <c r="FB116">
        <v>191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1</v>
      </c>
      <c r="FV116">
        <v>0</v>
      </c>
      <c r="FW116" t="s">
        <v>384</v>
      </c>
      <c r="FX116">
        <v>17.719999313354489</v>
      </c>
      <c r="FY116">
        <v>17.840000152587891</v>
      </c>
      <c r="FZ116">
        <v>18.190000534057621</v>
      </c>
      <c r="GA116">
        <v>17.29000091552734</v>
      </c>
      <c r="GB116">
        <v>17.409999847412109</v>
      </c>
      <c r="GC116">
        <v>221</v>
      </c>
      <c r="GD116">
        <v>575</v>
      </c>
      <c r="GE116">
        <v>196</v>
      </c>
      <c r="GF116">
        <v>197</v>
      </c>
      <c r="GG116">
        <v>0</v>
      </c>
      <c r="GH116">
        <v>193</v>
      </c>
      <c r="GI116">
        <v>0</v>
      </c>
      <c r="GJ116">
        <v>193</v>
      </c>
      <c r="GK116">
        <v>2</v>
      </c>
      <c r="GL116">
        <v>555</v>
      </c>
      <c r="GM116">
        <v>2</v>
      </c>
      <c r="GN116">
        <v>192</v>
      </c>
      <c r="GO116">
        <v>2</v>
      </c>
      <c r="GP116">
        <v>1</v>
      </c>
      <c r="GQ116">
        <v>2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3.4</v>
      </c>
      <c r="GX116" t="s">
        <v>234</v>
      </c>
      <c r="GY116">
        <v>11232623</v>
      </c>
      <c r="GZ116">
        <v>14365816</v>
      </c>
      <c r="HA116">
        <v>0.36499999999999999</v>
      </c>
      <c r="HB116">
        <v>1.1539999999999999</v>
      </c>
      <c r="HC116">
        <v>-1.91</v>
      </c>
      <c r="HD116">
        <v>2.25</v>
      </c>
      <c r="HF116" s="2">
        <f t="shared" si="47"/>
        <v>6.7265043838015126E-3</v>
      </c>
      <c r="HG116" s="2">
        <f t="shared" si="48"/>
        <v>1.9241361802844081E-2</v>
      </c>
      <c r="HH116" s="2">
        <f t="shared" si="49"/>
        <v>3.082955338320259E-2</v>
      </c>
      <c r="HI116" s="2">
        <f t="shared" si="50"/>
        <v>6.8925291749848405E-3</v>
      </c>
      <c r="HJ116" s="3">
        <f t="shared" si="51"/>
        <v>18.183266050086626</v>
      </c>
      <c r="HK116" t="str">
        <f t="shared" si="52"/>
        <v>M</v>
      </c>
    </row>
    <row r="117" spans="1:219" hidden="1" x14ac:dyDescent="0.3">
      <c r="A117">
        <v>108</v>
      </c>
      <c r="B117" t="s">
        <v>644</v>
      </c>
      <c r="C117">
        <v>9</v>
      </c>
      <c r="D117">
        <v>1</v>
      </c>
      <c r="E117">
        <v>5</v>
      </c>
      <c r="F117">
        <v>1</v>
      </c>
      <c r="G117" t="s">
        <v>218</v>
      </c>
      <c r="H117" t="s">
        <v>645</v>
      </c>
      <c r="I117">
        <v>6</v>
      </c>
      <c r="J117">
        <v>0</v>
      </c>
      <c r="K117" t="s">
        <v>218</v>
      </c>
      <c r="L117" t="s">
        <v>218</v>
      </c>
      <c r="M117">
        <v>0</v>
      </c>
      <c r="N117">
        <v>3</v>
      </c>
      <c r="O117">
        <v>10</v>
      </c>
      <c r="P117">
        <v>25</v>
      </c>
      <c r="Q117">
        <v>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646</v>
      </c>
      <c r="AV117">
        <v>85.699996948242188</v>
      </c>
      <c r="AW117">
        <v>85.410003662109375</v>
      </c>
      <c r="AX117">
        <v>85.629997253417969</v>
      </c>
      <c r="AY117">
        <v>84.410003662109375</v>
      </c>
      <c r="AZ117">
        <v>85.349998474121094</v>
      </c>
      <c r="BA117" s="2">
        <f t="shared" si="35"/>
        <v>-3.3953082039435145E-3</v>
      </c>
      <c r="BB117" s="2">
        <f t="shared" si="36"/>
        <v>2.5691182805662738E-3</v>
      </c>
      <c r="BC117" s="2">
        <f t="shared" si="37"/>
        <v>1.1708230384301355E-2</v>
      </c>
      <c r="BD117" s="2">
        <f t="shared" si="38"/>
        <v>1.1013413342903955E-2</v>
      </c>
      <c r="BE117">
        <v>36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33</v>
      </c>
      <c r="BO117">
        <v>10</v>
      </c>
      <c r="BP117">
        <v>12</v>
      </c>
      <c r="BQ117">
        <v>13</v>
      </c>
      <c r="BR117">
        <v>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0</v>
      </c>
      <c r="CM117" t="s">
        <v>647</v>
      </c>
      <c r="CN117">
        <v>85.349998474121094</v>
      </c>
      <c r="CO117">
        <v>85.419998168945313</v>
      </c>
      <c r="CP117">
        <v>87.69000244140625</v>
      </c>
      <c r="CQ117">
        <v>85.040000915527344</v>
      </c>
      <c r="CR117">
        <v>87</v>
      </c>
      <c r="CS117" s="2">
        <f t="shared" si="39"/>
        <v>8.1947666032222699E-4</v>
      </c>
      <c r="CT117" s="2">
        <f t="shared" si="40"/>
        <v>2.5886694141418642E-2</v>
      </c>
      <c r="CU117" s="2">
        <f t="shared" si="41"/>
        <v>4.4485748251410495E-3</v>
      </c>
      <c r="CV117" s="2">
        <f t="shared" si="42"/>
        <v>2.2528725108881154E-2</v>
      </c>
      <c r="CW117">
        <v>2</v>
      </c>
      <c r="CX117">
        <v>11</v>
      </c>
      <c r="CY117">
        <v>4</v>
      </c>
      <c r="CZ117">
        <v>16</v>
      </c>
      <c r="DA117">
        <v>55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1</v>
      </c>
      <c r="DI117">
        <v>2</v>
      </c>
      <c r="DJ117">
        <v>0</v>
      </c>
      <c r="DK117">
        <v>1</v>
      </c>
      <c r="DL117">
        <v>4</v>
      </c>
      <c r="DM117">
        <v>1</v>
      </c>
      <c r="DN117">
        <v>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 t="s">
        <v>648</v>
      </c>
      <c r="EF117">
        <v>87</v>
      </c>
      <c r="EG117">
        <v>86.860000610351563</v>
      </c>
      <c r="EH117">
        <v>87.019996643066406</v>
      </c>
      <c r="EI117">
        <v>85.339996337890625</v>
      </c>
      <c r="EJ117">
        <v>86.099998474121094</v>
      </c>
      <c r="EK117" s="2">
        <f t="shared" si="43"/>
        <v>-1.6117820477168365E-3</v>
      </c>
      <c r="EL117" s="2">
        <f t="shared" si="44"/>
        <v>1.8386122602498389E-3</v>
      </c>
      <c r="EM117" s="2">
        <f t="shared" si="45"/>
        <v>1.7499473425974021E-2</v>
      </c>
      <c r="EN117" s="2">
        <f t="shared" si="46"/>
        <v>8.8269703797834165E-3</v>
      </c>
      <c r="EO117">
        <v>4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</v>
      </c>
      <c r="EY117">
        <v>5</v>
      </c>
      <c r="EZ117">
        <v>5</v>
      </c>
      <c r="FA117">
        <v>4</v>
      </c>
      <c r="FB117">
        <v>95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5</v>
      </c>
      <c r="FP117">
        <v>0</v>
      </c>
      <c r="FQ117">
        <v>5</v>
      </c>
      <c r="FR117">
        <v>0</v>
      </c>
      <c r="FS117">
        <v>2</v>
      </c>
      <c r="FT117">
        <v>0</v>
      </c>
      <c r="FU117">
        <v>1</v>
      </c>
      <c r="FV117">
        <v>0</v>
      </c>
      <c r="FW117" t="s">
        <v>649</v>
      </c>
      <c r="FX117">
        <v>86.099998474121094</v>
      </c>
      <c r="FY117">
        <v>80.370002746582031</v>
      </c>
      <c r="FZ117">
        <v>83.610000610351563</v>
      </c>
      <c r="GA117">
        <v>78.050003051757813</v>
      </c>
      <c r="GB117">
        <v>82.970001220703125</v>
      </c>
      <c r="GC117">
        <v>220</v>
      </c>
      <c r="GD117">
        <v>198</v>
      </c>
      <c r="GE117">
        <v>92</v>
      </c>
      <c r="GF117">
        <v>122</v>
      </c>
      <c r="GG117">
        <v>0</v>
      </c>
      <c r="GH117">
        <v>150</v>
      </c>
      <c r="GI117">
        <v>0</v>
      </c>
      <c r="GJ117">
        <v>71</v>
      </c>
      <c r="GK117">
        <v>4</v>
      </c>
      <c r="GL117">
        <v>103</v>
      </c>
      <c r="GM117">
        <v>4</v>
      </c>
      <c r="GN117">
        <v>95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1</v>
      </c>
      <c r="GU117">
        <v>0</v>
      </c>
      <c r="GV117">
        <v>0</v>
      </c>
      <c r="GW117">
        <v>2.5</v>
      </c>
      <c r="GX117" t="s">
        <v>218</v>
      </c>
      <c r="GY117">
        <v>157529</v>
      </c>
      <c r="GZ117">
        <v>107333</v>
      </c>
      <c r="HA117">
        <v>1.33</v>
      </c>
      <c r="HB117">
        <v>1.423</v>
      </c>
      <c r="HC117">
        <v>5.4</v>
      </c>
      <c r="HD117">
        <v>2.78</v>
      </c>
      <c r="HE117">
        <v>0.43099999999999999</v>
      </c>
      <c r="HF117" s="2">
        <f t="shared" si="47"/>
        <v>-7.1295203828803499E-2</v>
      </c>
      <c r="HG117" s="2">
        <f t="shared" si="48"/>
        <v>3.8751319700007225E-2</v>
      </c>
      <c r="HH117" s="2">
        <f t="shared" si="49"/>
        <v>2.8866487688690379E-2</v>
      </c>
      <c r="HI117" s="2">
        <f t="shared" si="50"/>
        <v>5.9298518700246161E-2</v>
      </c>
      <c r="HJ117" s="3">
        <f t="shared" si="51"/>
        <v>83.484446417305293</v>
      </c>
      <c r="HK117" t="str">
        <f t="shared" si="52"/>
        <v>MANT</v>
      </c>
    </row>
    <row r="118" spans="1:219" hidden="1" x14ac:dyDescent="0.3">
      <c r="A118">
        <v>109</v>
      </c>
      <c r="B118" t="s">
        <v>650</v>
      </c>
      <c r="C118">
        <v>9</v>
      </c>
      <c r="D118">
        <v>0</v>
      </c>
      <c r="E118">
        <v>6</v>
      </c>
      <c r="F118">
        <v>0</v>
      </c>
      <c r="G118" t="s">
        <v>218</v>
      </c>
      <c r="H118" t="s">
        <v>218</v>
      </c>
      <c r="I118">
        <v>6</v>
      </c>
      <c r="J118">
        <v>0</v>
      </c>
      <c r="K118" t="s">
        <v>218</v>
      </c>
      <c r="L118" t="s">
        <v>218</v>
      </c>
      <c r="M118">
        <v>27</v>
      </c>
      <c r="N118">
        <v>24</v>
      </c>
      <c r="O118">
        <v>10</v>
      </c>
      <c r="P118">
        <v>4</v>
      </c>
      <c r="Q118">
        <v>0</v>
      </c>
      <c r="R118">
        <v>1</v>
      </c>
      <c r="S118">
        <v>14</v>
      </c>
      <c r="T118">
        <v>0</v>
      </c>
      <c r="U118">
        <v>0</v>
      </c>
      <c r="V118">
        <v>21</v>
      </c>
      <c r="W118">
        <v>16</v>
      </c>
      <c r="X118">
        <v>32</v>
      </c>
      <c r="Y118">
        <v>14</v>
      </c>
      <c r="Z118">
        <v>59</v>
      </c>
      <c r="AA118">
        <v>1</v>
      </c>
      <c r="AB118">
        <v>1</v>
      </c>
      <c r="AC118">
        <v>0</v>
      </c>
      <c r="AD118">
        <v>0</v>
      </c>
      <c r="AE118">
        <v>39</v>
      </c>
      <c r="AF118">
        <v>14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61</v>
      </c>
      <c r="AN118">
        <v>40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 t="s">
        <v>295</v>
      </c>
      <c r="AV118">
        <v>56.040000915527337</v>
      </c>
      <c r="AW118">
        <v>55.389999389648438</v>
      </c>
      <c r="AX118">
        <v>57.099998474121087</v>
      </c>
      <c r="AY118">
        <v>55.159999847412109</v>
      </c>
      <c r="AZ118">
        <v>55.650001525878913</v>
      </c>
      <c r="BA118" s="2">
        <f t="shared" si="35"/>
        <v>-1.1734997888452225E-2</v>
      </c>
      <c r="BB118" s="2">
        <f t="shared" si="36"/>
        <v>2.9947445361975911E-2</v>
      </c>
      <c r="BC118" s="2">
        <f t="shared" si="37"/>
        <v>4.1523658561244403E-3</v>
      </c>
      <c r="BD118" s="2">
        <f t="shared" si="38"/>
        <v>8.8050613662415955E-3</v>
      </c>
      <c r="BE118">
        <v>4</v>
      </c>
      <c r="BF118">
        <v>19</v>
      </c>
      <c r="BG118">
        <v>103</v>
      </c>
      <c r="BH118">
        <v>50</v>
      </c>
      <c r="BI118">
        <v>19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 t="s">
        <v>651</v>
      </c>
      <c r="CN118">
        <v>55.650001525878913</v>
      </c>
      <c r="CO118">
        <v>56.520000457763672</v>
      </c>
      <c r="CP118">
        <v>57.680000305175781</v>
      </c>
      <c r="CQ118">
        <v>56.159999847412109</v>
      </c>
      <c r="CR118">
        <v>57.159999847412109</v>
      </c>
      <c r="CS118" s="2">
        <f t="shared" si="39"/>
        <v>1.5392762293675033E-2</v>
      </c>
      <c r="CT118" s="2">
        <f t="shared" si="40"/>
        <v>2.0110954252335889E-2</v>
      </c>
      <c r="CU118" s="2">
        <f t="shared" si="41"/>
        <v>6.3694374988653157E-3</v>
      </c>
      <c r="CV118" s="2">
        <f t="shared" si="42"/>
        <v>1.7494751621229709E-2</v>
      </c>
      <c r="CW118">
        <v>24</v>
      </c>
      <c r="CX118">
        <v>43</v>
      </c>
      <c r="CY118">
        <v>57</v>
      </c>
      <c r="CZ118">
        <v>63</v>
      </c>
      <c r="DA118">
        <v>4</v>
      </c>
      <c r="DB118">
        <v>0</v>
      </c>
      <c r="DC118">
        <v>0</v>
      </c>
      <c r="DD118">
        <v>0</v>
      </c>
      <c r="DE118">
        <v>0</v>
      </c>
      <c r="DF118">
        <v>7</v>
      </c>
      <c r="DG118">
        <v>3</v>
      </c>
      <c r="DH118">
        <v>1</v>
      </c>
      <c r="DI118">
        <v>1</v>
      </c>
      <c r="DJ118">
        <v>3</v>
      </c>
      <c r="DK118">
        <v>1</v>
      </c>
      <c r="DL118">
        <v>15</v>
      </c>
      <c r="DM118">
        <v>1</v>
      </c>
      <c r="DN118">
        <v>0</v>
      </c>
      <c r="DO118">
        <v>16</v>
      </c>
      <c r="DP118">
        <v>0</v>
      </c>
      <c r="DQ118">
        <v>3</v>
      </c>
      <c r="DR118">
        <v>3</v>
      </c>
      <c r="DS118">
        <v>1</v>
      </c>
      <c r="DT118">
        <v>0</v>
      </c>
      <c r="DU118">
        <v>2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 t="s">
        <v>652</v>
      </c>
      <c r="EF118">
        <v>57.159999847412109</v>
      </c>
      <c r="EG118">
        <v>56</v>
      </c>
      <c r="EH118">
        <v>58.220001220703118</v>
      </c>
      <c r="EI118">
        <v>55.380001068115227</v>
      </c>
      <c r="EJ118">
        <v>57.299999237060547</v>
      </c>
      <c r="EK118" s="2">
        <f t="shared" si="43"/>
        <v>-2.0714282989501953E-2</v>
      </c>
      <c r="EL118" s="2">
        <f t="shared" si="44"/>
        <v>3.8131246550260789E-2</v>
      </c>
      <c r="EM118" s="2">
        <f t="shared" si="45"/>
        <v>1.1071409497942386E-2</v>
      </c>
      <c r="EN118" s="2">
        <f t="shared" si="46"/>
        <v>3.3507821893713041E-2</v>
      </c>
      <c r="EO118">
        <v>0</v>
      </c>
      <c r="EP118">
        <v>5</v>
      </c>
      <c r="EQ118">
        <v>5</v>
      </c>
      <c r="ER118">
        <v>9</v>
      </c>
      <c r="ES118">
        <v>176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1</v>
      </c>
      <c r="FW118" t="s">
        <v>653</v>
      </c>
      <c r="FX118">
        <v>57.299999237060547</v>
      </c>
      <c r="FY118">
        <v>57.950000762939453</v>
      </c>
      <c r="FZ118">
        <v>59.389999389648438</v>
      </c>
      <c r="GA118">
        <v>57.950000762939453</v>
      </c>
      <c r="GB118">
        <v>59.369998931884773</v>
      </c>
      <c r="GC118">
        <v>646</v>
      </c>
      <c r="GD118">
        <v>159</v>
      </c>
      <c r="GE118">
        <v>386</v>
      </c>
      <c r="GF118">
        <v>16</v>
      </c>
      <c r="GG118">
        <v>0</v>
      </c>
      <c r="GH118">
        <v>325</v>
      </c>
      <c r="GI118">
        <v>0</v>
      </c>
      <c r="GJ118">
        <v>252</v>
      </c>
      <c r="GK118">
        <v>2</v>
      </c>
      <c r="GL118">
        <v>63</v>
      </c>
      <c r="GM118">
        <v>1</v>
      </c>
      <c r="GN118">
        <v>4</v>
      </c>
      <c r="GO118">
        <v>3</v>
      </c>
      <c r="GP118">
        <v>3</v>
      </c>
      <c r="GQ118">
        <v>2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1.9</v>
      </c>
      <c r="GX118" t="s">
        <v>218</v>
      </c>
      <c r="GY118">
        <v>7082496</v>
      </c>
      <c r="GZ118">
        <v>5432350</v>
      </c>
      <c r="HA118">
        <v>0.52800000000000002</v>
      </c>
      <c r="HB118">
        <v>1.806</v>
      </c>
      <c r="HC118">
        <v>36.49</v>
      </c>
      <c r="HD118">
        <v>5.75</v>
      </c>
      <c r="HF118" s="2">
        <f t="shared" si="47"/>
        <v>1.1216592188461161E-2</v>
      </c>
      <c r="HG118" s="2">
        <f t="shared" si="48"/>
        <v>2.424648327172696E-2</v>
      </c>
      <c r="HH118" s="2">
        <f t="shared" si="49"/>
        <v>0</v>
      </c>
      <c r="HI118" s="2">
        <f t="shared" si="50"/>
        <v>2.3917773193401715E-2</v>
      </c>
      <c r="HJ118" s="3">
        <f t="shared" si="51"/>
        <v>59.355084487034631</v>
      </c>
      <c r="HK118" t="str">
        <f t="shared" si="52"/>
        <v>MPC</v>
      </c>
    </row>
    <row r="119" spans="1:219" hidden="1" x14ac:dyDescent="0.3">
      <c r="A119">
        <v>110</v>
      </c>
      <c r="B119" t="s">
        <v>654</v>
      </c>
      <c r="C119">
        <v>9</v>
      </c>
      <c r="D119">
        <v>0</v>
      </c>
      <c r="E119">
        <v>6</v>
      </c>
      <c r="F119">
        <v>0</v>
      </c>
      <c r="G119" t="s">
        <v>218</v>
      </c>
      <c r="H119" t="s">
        <v>218</v>
      </c>
      <c r="I119">
        <v>6</v>
      </c>
      <c r="J119">
        <v>0</v>
      </c>
      <c r="K119" t="s">
        <v>218</v>
      </c>
      <c r="L119" t="s">
        <v>218</v>
      </c>
      <c r="M119">
        <v>25</v>
      </c>
      <c r="N119">
        <v>111</v>
      </c>
      <c r="O119">
        <v>51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628</v>
      </c>
      <c r="AV119">
        <v>64.94000244140625</v>
      </c>
      <c r="AW119">
        <v>64.629997253417969</v>
      </c>
      <c r="AX119">
        <v>64.819999694824219</v>
      </c>
      <c r="AY119">
        <v>63.520000457763672</v>
      </c>
      <c r="AZ119">
        <v>63.880001068115227</v>
      </c>
      <c r="BA119" s="2">
        <f t="shared" si="35"/>
        <v>-4.7966145932627491E-3</v>
      </c>
      <c r="BB119" s="2">
        <f t="shared" si="36"/>
        <v>2.9312317541004829E-3</v>
      </c>
      <c r="BC119" s="2">
        <f t="shared" si="37"/>
        <v>1.7174637828034189E-2</v>
      </c>
      <c r="BD119" s="2">
        <f t="shared" si="38"/>
        <v>5.6355761479666144E-3</v>
      </c>
      <c r="BE119">
        <v>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</v>
      </c>
      <c r="BO119">
        <v>1</v>
      </c>
      <c r="BP119">
        <v>1</v>
      </c>
      <c r="BQ119">
        <v>1</v>
      </c>
      <c r="BR119">
        <v>189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 t="s">
        <v>311</v>
      </c>
      <c r="CN119">
        <v>63.880001068115227</v>
      </c>
      <c r="CO119">
        <v>64.569999694824219</v>
      </c>
      <c r="CP119">
        <v>65.419998168945313</v>
      </c>
      <c r="CQ119">
        <v>64.330001831054688</v>
      </c>
      <c r="CR119">
        <v>65.139999389648438</v>
      </c>
      <c r="CS119" s="2">
        <f t="shared" si="39"/>
        <v>1.0686055907853764E-2</v>
      </c>
      <c r="CT119" s="2">
        <f t="shared" si="40"/>
        <v>1.2992945550472146E-2</v>
      </c>
      <c r="CU119" s="2">
        <f t="shared" si="41"/>
        <v>3.7168633251328798E-3</v>
      </c>
      <c r="CV119" s="2">
        <f t="shared" si="42"/>
        <v>1.24347185474869E-2</v>
      </c>
      <c r="CW119">
        <v>36</v>
      </c>
      <c r="CX119">
        <v>112</v>
      </c>
      <c r="CY119">
        <v>46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2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 t="s">
        <v>655</v>
      </c>
      <c r="EF119">
        <v>65.139999389648438</v>
      </c>
      <c r="EG119">
        <v>64.870002746582031</v>
      </c>
      <c r="EH119">
        <v>65.699996948242188</v>
      </c>
      <c r="EI119">
        <v>64.870002746582031</v>
      </c>
      <c r="EJ119">
        <v>65.540000915527344</v>
      </c>
      <c r="EK119" s="2">
        <f t="shared" si="43"/>
        <v>-4.1621185699831642E-3</v>
      </c>
      <c r="EL119" s="2">
        <f t="shared" si="44"/>
        <v>1.2633093458345512E-2</v>
      </c>
      <c r="EM119" s="2">
        <f t="shared" si="45"/>
        <v>0</v>
      </c>
      <c r="EN119" s="2">
        <f t="shared" si="46"/>
        <v>1.0222736643059505E-2</v>
      </c>
      <c r="EO119">
        <v>2</v>
      </c>
      <c r="EP119">
        <v>131</v>
      </c>
      <c r="EQ119">
        <v>62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539</v>
      </c>
      <c r="FX119">
        <v>65.540000915527344</v>
      </c>
      <c r="FY119">
        <v>65.589996337890625</v>
      </c>
      <c r="FZ119">
        <v>65.800003051757813</v>
      </c>
      <c r="GA119">
        <v>65.029998779296875</v>
      </c>
      <c r="GB119">
        <v>65.519996643066406</v>
      </c>
      <c r="GC119">
        <v>588</v>
      </c>
      <c r="GD119">
        <v>202</v>
      </c>
      <c r="GE119">
        <v>389</v>
      </c>
      <c r="GF119">
        <v>3</v>
      </c>
      <c r="GG119">
        <v>0</v>
      </c>
      <c r="GH119">
        <v>8</v>
      </c>
      <c r="GI119">
        <v>0</v>
      </c>
      <c r="GJ119">
        <v>0</v>
      </c>
      <c r="GK119">
        <v>0</v>
      </c>
      <c r="GL119">
        <v>189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2.4</v>
      </c>
      <c r="GX119" t="s">
        <v>218</v>
      </c>
      <c r="GY119">
        <v>1494257</v>
      </c>
      <c r="GZ119">
        <v>1789383</v>
      </c>
      <c r="HA119">
        <v>1.226</v>
      </c>
      <c r="HB119">
        <v>1.8340000000000001</v>
      </c>
      <c r="HC119">
        <v>1.54</v>
      </c>
      <c r="HD119">
        <v>3.7</v>
      </c>
      <c r="HE119">
        <v>0.18969999000000001</v>
      </c>
      <c r="HF119" s="2">
        <f t="shared" si="47"/>
        <v>7.6224157881832344E-4</v>
      </c>
      <c r="HG119" s="2">
        <f t="shared" si="48"/>
        <v>3.1915912481340625E-3</v>
      </c>
      <c r="HH119" s="2">
        <f t="shared" si="49"/>
        <v>8.5378501274628871E-3</v>
      </c>
      <c r="HI119" s="2">
        <f t="shared" si="50"/>
        <v>7.4786002575503163E-3</v>
      </c>
      <c r="HJ119" s="3">
        <f t="shared" si="51"/>
        <v>65.799332796167775</v>
      </c>
      <c r="HK119" t="str">
        <f t="shared" si="52"/>
        <v>MAS</v>
      </c>
    </row>
    <row r="120" spans="1:219" hidden="1" x14ac:dyDescent="0.3">
      <c r="A120">
        <v>111</v>
      </c>
      <c r="B120" t="s">
        <v>656</v>
      </c>
      <c r="C120">
        <v>9</v>
      </c>
      <c r="D120">
        <v>0</v>
      </c>
      <c r="E120">
        <v>6</v>
      </c>
      <c r="F120">
        <v>0</v>
      </c>
      <c r="G120" t="s">
        <v>218</v>
      </c>
      <c r="H120" t="s">
        <v>218</v>
      </c>
      <c r="I120">
        <v>6</v>
      </c>
      <c r="J120">
        <v>0</v>
      </c>
      <c r="K120" t="s">
        <v>218</v>
      </c>
      <c r="L120" t="s">
        <v>218</v>
      </c>
      <c r="M120">
        <v>1</v>
      </c>
      <c r="N120">
        <v>13</v>
      </c>
      <c r="O120">
        <v>12</v>
      </c>
      <c r="P120">
        <v>12</v>
      </c>
      <c r="Q120">
        <v>68</v>
      </c>
      <c r="R120">
        <v>2</v>
      </c>
      <c r="S120">
        <v>24</v>
      </c>
      <c r="T120">
        <v>1</v>
      </c>
      <c r="U120">
        <v>22</v>
      </c>
      <c r="V120">
        <v>2</v>
      </c>
      <c r="W120">
        <v>1</v>
      </c>
      <c r="X120">
        <v>1</v>
      </c>
      <c r="Y120">
        <v>0</v>
      </c>
      <c r="Z120">
        <v>1</v>
      </c>
      <c r="AA120">
        <v>3</v>
      </c>
      <c r="AB120">
        <v>5</v>
      </c>
      <c r="AC120">
        <v>2</v>
      </c>
      <c r="AD120">
        <v>5</v>
      </c>
      <c r="AE120">
        <v>27</v>
      </c>
      <c r="AF120">
        <v>22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657</v>
      </c>
      <c r="AV120">
        <v>72.330001831054688</v>
      </c>
      <c r="AW120">
        <v>71.199996948242188</v>
      </c>
      <c r="AX120">
        <v>72.160003662109375</v>
      </c>
      <c r="AY120">
        <v>70.69000244140625</v>
      </c>
      <c r="AZ120">
        <v>70.80999755859375</v>
      </c>
      <c r="BA120" s="2">
        <f t="shared" si="35"/>
        <v>-1.5870855775934167E-2</v>
      </c>
      <c r="BB120" s="2">
        <f t="shared" si="36"/>
        <v>1.3303861767558045E-2</v>
      </c>
      <c r="BC120" s="2">
        <f t="shared" si="37"/>
        <v>7.1628445041461708E-3</v>
      </c>
      <c r="BD120" s="2">
        <f t="shared" si="38"/>
        <v>1.6946069951239151E-3</v>
      </c>
      <c r="BE120">
        <v>51</v>
      </c>
      <c r="BF120">
        <v>66</v>
      </c>
      <c r="BG120">
        <v>6</v>
      </c>
      <c r="BH120">
        <v>0</v>
      </c>
      <c r="BI120">
        <v>0</v>
      </c>
      <c r="BJ120">
        <v>2</v>
      </c>
      <c r="BK120">
        <v>6</v>
      </c>
      <c r="BL120">
        <v>0</v>
      </c>
      <c r="BM120">
        <v>0</v>
      </c>
      <c r="BN120">
        <v>5</v>
      </c>
      <c r="BO120">
        <v>6</v>
      </c>
      <c r="BP120">
        <v>6</v>
      </c>
      <c r="BQ120">
        <v>4</v>
      </c>
      <c r="BR120">
        <v>2</v>
      </c>
      <c r="BS120">
        <v>2</v>
      </c>
      <c r="BT120">
        <v>3</v>
      </c>
      <c r="BU120">
        <v>0</v>
      </c>
      <c r="BV120">
        <v>0</v>
      </c>
      <c r="BW120">
        <v>72</v>
      </c>
      <c r="BX120">
        <v>9</v>
      </c>
      <c r="BY120">
        <v>0</v>
      </c>
      <c r="BZ120">
        <v>0</v>
      </c>
      <c r="CA120">
        <v>2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658</v>
      </c>
      <c r="CN120">
        <v>70.80999755859375</v>
      </c>
      <c r="CO120">
        <v>71.5</v>
      </c>
      <c r="CP120">
        <v>74.480003356933594</v>
      </c>
      <c r="CQ120">
        <v>70.800003051757813</v>
      </c>
      <c r="CR120">
        <v>73.69000244140625</v>
      </c>
      <c r="CS120" s="2">
        <f t="shared" si="39"/>
        <v>9.6503837958915595E-3</v>
      </c>
      <c r="CT120" s="2">
        <f t="shared" si="40"/>
        <v>4.0010784406821265E-2</v>
      </c>
      <c r="CU120" s="2">
        <f t="shared" si="41"/>
        <v>9.7901671082822883E-3</v>
      </c>
      <c r="CV120" s="2">
        <f t="shared" si="42"/>
        <v>3.9218337547842874E-2</v>
      </c>
      <c r="CW120">
        <v>6</v>
      </c>
      <c r="CX120">
        <v>7</v>
      </c>
      <c r="CY120">
        <v>10</v>
      </c>
      <c r="CZ120">
        <v>10</v>
      </c>
      <c r="DA120">
        <v>85</v>
      </c>
      <c r="DB120">
        <v>0</v>
      </c>
      <c r="DC120">
        <v>0</v>
      </c>
      <c r="DD120">
        <v>0</v>
      </c>
      <c r="DE120">
        <v>0</v>
      </c>
      <c r="DF120">
        <v>3</v>
      </c>
      <c r="DG120">
        <v>0</v>
      </c>
      <c r="DH120">
        <v>2</v>
      </c>
      <c r="DI120">
        <v>2</v>
      </c>
      <c r="DJ120">
        <v>9</v>
      </c>
      <c r="DK120">
        <v>1</v>
      </c>
      <c r="DL120">
        <v>16</v>
      </c>
      <c r="DM120">
        <v>1</v>
      </c>
      <c r="DN120">
        <v>16</v>
      </c>
      <c r="DO120">
        <v>0</v>
      </c>
      <c r="DP120">
        <v>0</v>
      </c>
      <c r="DQ120">
        <v>9</v>
      </c>
      <c r="DR120">
        <v>9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 t="s">
        <v>659</v>
      </c>
      <c r="EF120">
        <v>73.69000244140625</v>
      </c>
      <c r="EG120">
        <v>73.290000915527344</v>
      </c>
      <c r="EH120">
        <v>75.519996643066406</v>
      </c>
      <c r="EI120">
        <v>73.220001220703125</v>
      </c>
      <c r="EJ120">
        <v>74.180000305175781</v>
      </c>
      <c r="EK120" s="2">
        <f t="shared" si="43"/>
        <v>-5.4577912523148253E-3</v>
      </c>
      <c r="EL120" s="2">
        <f t="shared" si="44"/>
        <v>2.9528546433586267E-2</v>
      </c>
      <c r="EM120" s="2">
        <f t="shared" si="45"/>
        <v>9.5510566175183165E-4</v>
      </c>
      <c r="EN120" s="2">
        <f t="shared" si="46"/>
        <v>1.2941481268849198E-2</v>
      </c>
      <c r="EO120">
        <v>3</v>
      </c>
      <c r="EP120">
        <v>35</v>
      </c>
      <c r="EQ120">
        <v>51</v>
      </c>
      <c r="ER120">
        <v>20</v>
      </c>
      <c r="ES120">
        <v>11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 t="s">
        <v>236</v>
      </c>
      <c r="FX120">
        <v>74.180000305175781</v>
      </c>
      <c r="FY120">
        <v>74.519996643066406</v>
      </c>
      <c r="FZ120">
        <v>76.620002746582031</v>
      </c>
      <c r="GA120">
        <v>74.519996643066406</v>
      </c>
      <c r="GB120">
        <v>75.779998779296875</v>
      </c>
      <c r="GC120">
        <v>467</v>
      </c>
      <c r="GD120">
        <v>45</v>
      </c>
      <c r="GE120">
        <v>238</v>
      </c>
      <c r="GF120">
        <v>17</v>
      </c>
      <c r="GG120">
        <v>22</v>
      </c>
      <c r="GH120">
        <v>206</v>
      </c>
      <c r="GI120">
        <v>0</v>
      </c>
      <c r="GJ120">
        <v>126</v>
      </c>
      <c r="GK120">
        <v>22</v>
      </c>
      <c r="GL120">
        <v>12</v>
      </c>
      <c r="GM120">
        <v>17</v>
      </c>
      <c r="GN120">
        <v>9</v>
      </c>
      <c r="GO120">
        <v>3</v>
      </c>
      <c r="GP120">
        <v>1</v>
      </c>
      <c r="GQ120">
        <v>2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2</v>
      </c>
      <c r="GX120" t="s">
        <v>218</v>
      </c>
      <c r="GY120">
        <v>99192</v>
      </c>
      <c r="GZ120">
        <v>124650</v>
      </c>
      <c r="HA120">
        <v>1.353</v>
      </c>
      <c r="HB120">
        <v>3.3559999999999999</v>
      </c>
      <c r="HC120">
        <v>1.87</v>
      </c>
      <c r="HD120">
        <v>1.86</v>
      </c>
      <c r="HE120">
        <v>0.26290000000000002</v>
      </c>
      <c r="HF120" s="2">
        <f t="shared" si="47"/>
        <v>4.5624846109311168E-3</v>
      </c>
      <c r="HG120" s="2">
        <f t="shared" si="48"/>
        <v>2.7408066147704524E-2</v>
      </c>
      <c r="HH120" s="2">
        <f t="shared" si="49"/>
        <v>0</v>
      </c>
      <c r="HI120" s="2">
        <f t="shared" si="50"/>
        <v>1.6627106842534101E-2</v>
      </c>
      <c r="HJ120" s="3">
        <f t="shared" si="51"/>
        <v>76.562445640386287</v>
      </c>
      <c r="HK120" t="str">
        <f t="shared" si="52"/>
        <v>MTRN</v>
      </c>
    </row>
    <row r="121" spans="1:219" hidden="1" x14ac:dyDescent="0.3">
      <c r="A121">
        <v>112</v>
      </c>
      <c r="B121" t="s">
        <v>660</v>
      </c>
      <c r="C121">
        <v>10</v>
      </c>
      <c r="D121">
        <v>0</v>
      </c>
      <c r="E121">
        <v>6</v>
      </c>
      <c r="F121">
        <v>0</v>
      </c>
      <c r="G121" t="s">
        <v>218</v>
      </c>
      <c r="H121" t="s">
        <v>218</v>
      </c>
      <c r="I121">
        <v>6</v>
      </c>
      <c r="J121">
        <v>0</v>
      </c>
      <c r="K121" t="s">
        <v>218</v>
      </c>
      <c r="L121" t="s">
        <v>218</v>
      </c>
      <c r="M121">
        <v>1</v>
      </c>
      <c r="N121">
        <v>15</v>
      </c>
      <c r="O121">
        <v>10</v>
      </c>
      <c r="P121">
        <v>17</v>
      </c>
      <c r="Q121">
        <v>152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3</v>
      </c>
      <c r="AC121">
        <v>1</v>
      </c>
      <c r="AD121">
        <v>3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1</v>
      </c>
      <c r="AU121" t="s">
        <v>661</v>
      </c>
      <c r="AV121">
        <v>55.5</v>
      </c>
      <c r="AW121">
        <v>55.389999389648438</v>
      </c>
      <c r="AX121">
        <v>55.509998321533203</v>
      </c>
      <c r="AY121">
        <v>54.400001525878913</v>
      </c>
      <c r="AZ121">
        <v>54.950000762939453</v>
      </c>
      <c r="BA121" s="2">
        <f t="shared" si="35"/>
        <v>-1.9859290767949567E-3</v>
      </c>
      <c r="BB121" s="2">
        <f t="shared" si="36"/>
        <v>2.1617534770888014E-3</v>
      </c>
      <c r="BC121" s="2">
        <f t="shared" si="37"/>
        <v>1.7873223951588302E-2</v>
      </c>
      <c r="BD121" s="2">
        <f t="shared" si="38"/>
        <v>1.0009085157856479E-2</v>
      </c>
      <c r="BE121">
        <v>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6</v>
      </c>
      <c r="BP121">
        <v>16</v>
      </c>
      <c r="BQ121">
        <v>8</v>
      </c>
      <c r="BR121">
        <v>162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7</v>
      </c>
      <c r="CF121">
        <v>0</v>
      </c>
      <c r="CG121">
        <v>0</v>
      </c>
      <c r="CH121">
        <v>0</v>
      </c>
      <c r="CI121">
        <v>2</v>
      </c>
      <c r="CJ121">
        <v>0</v>
      </c>
      <c r="CK121">
        <v>1</v>
      </c>
      <c r="CL121">
        <v>0</v>
      </c>
      <c r="CM121" t="s">
        <v>508</v>
      </c>
      <c r="CN121">
        <v>54.950000762939453</v>
      </c>
      <c r="CO121">
        <v>55.240001678466797</v>
      </c>
      <c r="CP121">
        <v>57.360000610351563</v>
      </c>
      <c r="CQ121">
        <v>55.020000457763672</v>
      </c>
      <c r="CR121">
        <v>57.139999389648438</v>
      </c>
      <c r="CS121" s="2">
        <f t="shared" si="39"/>
        <v>5.2498353858737579E-3</v>
      </c>
      <c r="CT121" s="2">
        <f t="shared" si="40"/>
        <v>3.6959534681423545E-2</v>
      </c>
      <c r="CU121" s="2">
        <f t="shared" si="41"/>
        <v>3.9826432660823308E-3</v>
      </c>
      <c r="CV121" s="2">
        <f t="shared" si="42"/>
        <v>3.7101836796113563E-2</v>
      </c>
      <c r="CW121">
        <v>5</v>
      </c>
      <c r="CX121">
        <v>15</v>
      </c>
      <c r="CY121">
        <v>25</v>
      </c>
      <c r="CZ121">
        <v>14</v>
      </c>
      <c r="DA121">
        <v>134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1</v>
      </c>
      <c r="DH121">
        <v>2</v>
      </c>
      <c r="DI121">
        <v>0</v>
      </c>
      <c r="DJ121">
        <v>0</v>
      </c>
      <c r="DK121">
        <v>1</v>
      </c>
      <c r="DL121">
        <v>5</v>
      </c>
      <c r="DM121">
        <v>1</v>
      </c>
      <c r="DN121">
        <v>5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 t="s">
        <v>662</v>
      </c>
      <c r="EF121">
        <v>57.139999389648438</v>
      </c>
      <c r="EG121">
        <v>57.090000152587891</v>
      </c>
      <c r="EH121">
        <v>57.409999847412109</v>
      </c>
      <c r="EI121">
        <v>55.930000305175781</v>
      </c>
      <c r="EJ121">
        <v>56.419998168945313</v>
      </c>
      <c r="EK121" s="2">
        <f t="shared" si="43"/>
        <v>-8.7579675822224701E-4</v>
      </c>
      <c r="EL121" s="2">
        <f t="shared" si="44"/>
        <v>5.5739365210718539E-3</v>
      </c>
      <c r="EM121" s="2">
        <f t="shared" si="45"/>
        <v>2.0318792158201204E-2</v>
      </c>
      <c r="EN121" s="2">
        <f t="shared" si="46"/>
        <v>8.6848259424303631E-3</v>
      </c>
      <c r="EO121">
        <v>1</v>
      </c>
      <c r="EP121">
        <v>3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</v>
      </c>
      <c r="FB121">
        <v>191</v>
      </c>
      <c r="FC121">
        <v>0</v>
      </c>
      <c r="FD121">
        <v>0</v>
      </c>
      <c r="FE121">
        <v>0</v>
      </c>
      <c r="FF121">
        <v>0</v>
      </c>
      <c r="FG121">
        <v>3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4</v>
      </c>
      <c r="FP121">
        <v>3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 t="s">
        <v>448</v>
      </c>
      <c r="FX121">
        <v>56.419998168945313</v>
      </c>
      <c r="FY121">
        <v>56.279998779296882</v>
      </c>
      <c r="FZ121">
        <v>57.029998779296882</v>
      </c>
      <c r="GA121">
        <v>56.279998779296882</v>
      </c>
      <c r="GB121">
        <v>56.950000762939453</v>
      </c>
      <c r="GC121">
        <v>398</v>
      </c>
      <c r="GD121">
        <v>396</v>
      </c>
      <c r="GE121">
        <v>197</v>
      </c>
      <c r="GF121">
        <v>198</v>
      </c>
      <c r="GG121">
        <v>0</v>
      </c>
      <c r="GH121">
        <v>317</v>
      </c>
      <c r="GI121">
        <v>0</v>
      </c>
      <c r="GJ121">
        <v>148</v>
      </c>
      <c r="GK121">
        <v>8</v>
      </c>
      <c r="GL121">
        <v>354</v>
      </c>
      <c r="GM121">
        <v>5</v>
      </c>
      <c r="GN121">
        <v>191</v>
      </c>
      <c r="GO121">
        <v>1</v>
      </c>
      <c r="GP121">
        <v>0</v>
      </c>
      <c r="GQ121">
        <v>1</v>
      </c>
      <c r="GR121">
        <v>0</v>
      </c>
      <c r="GS121">
        <v>2</v>
      </c>
      <c r="GT121">
        <v>0</v>
      </c>
      <c r="GU121">
        <v>1</v>
      </c>
      <c r="GV121">
        <v>0</v>
      </c>
      <c r="GW121">
        <v>2.8</v>
      </c>
      <c r="GX121" t="s">
        <v>234</v>
      </c>
      <c r="GY121">
        <v>2469280</v>
      </c>
      <c r="GZ121">
        <v>2573500</v>
      </c>
      <c r="HA121">
        <v>0.34799999999999998</v>
      </c>
      <c r="HB121">
        <v>0.65800000000000003</v>
      </c>
      <c r="HC121">
        <v>4.4400000000000004</v>
      </c>
      <c r="HD121">
        <v>6.42</v>
      </c>
      <c r="HE121">
        <v>0</v>
      </c>
      <c r="HF121" s="2">
        <f t="shared" si="47"/>
        <v>-2.4875513980986419E-3</v>
      </c>
      <c r="HG121" s="2">
        <f t="shared" si="48"/>
        <v>1.3150973453505799E-2</v>
      </c>
      <c r="HH121" s="2">
        <f t="shared" si="49"/>
        <v>0</v>
      </c>
      <c r="HI121" s="2">
        <f t="shared" si="50"/>
        <v>1.1764740556045372E-2</v>
      </c>
      <c r="HJ121" s="3">
        <f t="shared" si="51"/>
        <v>57.020135549206756</v>
      </c>
      <c r="HK121" t="str">
        <f t="shared" si="52"/>
        <v>TAP</v>
      </c>
    </row>
    <row r="122" spans="1:219" hidden="1" x14ac:dyDescent="0.3">
      <c r="A122">
        <v>113</v>
      </c>
      <c r="B122" t="s">
        <v>663</v>
      </c>
      <c r="C122">
        <v>11</v>
      </c>
      <c r="D122">
        <v>0</v>
      </c>
      <c r="E122">
        <v>6</v>
      </c>
      <c r="F122">
        <v>0</v>
      </c>
      <c r="G122" t="s">
        <v>218</v>
      </c>
      <c r="H122" t="s">
        <v>218</v>
      </c>
      <c r="I122">
        <v>6</v>
      </c>
      <c r="J122">
        <v>0</v>
      </c>
      <c r="K122" t="s">
        <v>218</v>
      </c>
      <c r="L122" t="s">
        <v>218</v>
      </c>
      <c r="M122">
        <v>15</v>
      </c>
      <c r="N122">
        <v>16</v>
      </c>
      <c r="O122">
        <v>58</v>
      </c>
      <c r="P122">
        <v>36</v>
      </c>
      <c r="Q122">
        <v>57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3</v>
      </c>
      <c r="X122">
        <v>4</v>
      </c>
      <c r="Y122">
        <v>1</v>
      </c>
      <c r="Z122">
        <v>3</v>
      </c>
      <c r="AA122">
        <v>1</v>
      </c>
      <c r="AB122">
        <v>17</v>
      </c>
      <c r="AC122">
        <v>1</v>
      </c>
      <c r="AD122">
        <v>17</v>
      </c>
      <c r="AE122">
        <v>1</v>
      </c>
      <c r="AF122">
        <v>0</v>
      </c>
      <c r="AG122">
        <v>3</v>
      </c>
      <c r="AH122">
        <v>3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664</v>
      </c>
      <c r="AV122">
        <v>329.95001220703119</v>
      </c>
      <c r="AW122">
        <v>329.3599853515625</v>
      </c>
      <c r="AX122">
        <v>330.52999877929688</v>
      </c>
      <c r="AY122">
        <v>324.04000854492188</v>
      </c>
      <c r="AZ122">
        <v>326.70999145507813</v>
      </c>
      <c r="BA122" s="2">
        <f t="shared" si="35"/>
        <v>-1.7914345449066005E-3</v>
      </c>
      <c r="BB122" s="2">
        <f t="shared" si="36"/>
        <v>3.5398100990997605E-3</v>
      </c>
      <c r="BC122" s="2">
        <f t="shared" si="37"/>
        <v>1.6152468554921806E-2</v>
      </c>
      <c r="BD122" s="2">
        <f t="shared" si="38"/>
        <v>8.1723332006617966E-3</v>
      </c>
      <c r="BE122">
        <v>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2</v>
      </c>
      <c r="BQ122">
        <v>3</v>
      </c>
      <c r="BR122">
        <v>186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4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 t="s">
        <v>429</v>
      </c>
      <c r="CN122">
        <v>326.70999145507813</v>
      </c>
      <c r="CO122">
        <v>327.52999877929688</v>
      </c>
      <c r="CP122">
        <v>330.6300048828125</v>
      </c>
      <c r="CQ122">
        <v>325.5</v>
      </c>
      <c r="CR122">
        <v>329.32000732421881</v>
      </c>
      <c r="CS122" s="2">
        <f t="shared" si="39"/>
        <v>2.5036098289467068E-3</v>
      </c>
      <c r="CT122" s="2">
        <f t="shared" si="40"/>
        <v>9.3760580036115204E-3</v>
      </c>
      <c r="CU122" s="2">
        <f t="shared" si="41"/>
        <v>6.1979018314739509E-3</v>
      </c>
      <c r="CV122" s="2">
        <f t="shared" si="42"/>
        <v>1.1599681887708657E-2</v>
      </c>
      <c r="CW122">
        <v>46</v>
      </c>
      <c r="CX122">
        <v>129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13</v>
      </c>
      <c r="DG122">
        <v>3</v>
      </c>
      <c r="DH122">
        <v>5</v>
      </c>
      <c r="DI122">
        <v>0</v>
      </c>
      <c r="DJ122">
        <v>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 t="s">
        <v>285</v>
      </c>
      <c r="EF122">
        <v>329.32000732421881</v>
      </c>
      <c r="EG122">
        <v>328.23001098632813</v>
      </c>
      <c r="EH122">
        <v>331.83999633789063</v>
      </c>
      <c r="EI122">
        <v>327.97000122070313</v>
      </c>
      <c r="EJ122">
        <v>330.20999145507813</v>
      </c>
      <c r="EK122" s="2">
        <f t="shared" si="43"/>
        <v>-3.3208308241383655E-3</v>
      </c>
      <c r="EL122" s="2">
        <f t="shared" si="44"/>
        <v>1.087869271757913E-2</v>
      </c>
      <c r="EM122" s="2">
        <f t="shared" si="45"/>
        <v>7.9215719745939772E-4</v>
      </c>
      <c r="EN122" s="2">
        <f t="shared" si="46"/>
        <v>6.7835325772682697E-3</v>
      </c>
      <c r="EO122">
        <v>40</v>
      </c>
      <c r="EP122">
        <v>144</v>
      </c>
      <c r="EQ122">
        <v>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 t="s">
        <v>545</v>
      </c>
      <c r="FX122">
        <v>330.20999145507813</v>
      </c>
      <c r="FY122">
        <v>332.22000122070313</v>
      </c>
      <c r="FZ122">
        <v>332.22000122070313</v>
      </c>
      <c r="GA122">
        <v>327.20999145507813</v>
      </c>
      <c r="GB122">
        <v>328.67001342773438</v>
      </c>
      <c r="GC122">
        <v>552</v>
      </c>
      <c r="GD122">
        <v>234</v>
      </c>
      <c r="GE122">
        <v>366</v>
      </c>
      <c r="GF122">
        <v>24</v>
      </c>
      <c r="GG122">
        <v>0</v>
      </c>
      <c r="GH122">
        <v>93</v>
      </c>
      <c r="GI122">
        <v>0</v>
      </c>
      <c r="GJ122">
        <v>0</v>
      </c>
      <c r="GK122">
        <v>17</v>
      </c>
      <c r="GL122">
        <v>191</v>
      </c>
      <c r="GM122">
        <v>0</v>
      </c>
      <c r="GN122">
        <v>2</v>
      </c>
      <c r="GO122">
        <v>2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2.1</v>
      </c>
      <c r="GX122" t="s">
        <v>218</v>
      </c>
      <c r="GY122">
        <v>849161</v>
      </c>
      <c r="GZ122">
        <v>865883</v>
      </c>
      <c r="HA122">
        <v>2.036</v>
      </c>
      <c r="HB122">
        <v>2.1800000000000002</v>
      </c>
      <c r="HC122">
        <v>3.21</v>
      </c>
      <c r="HD122">
        <v>2.19</v>
      </c>
      <c r="HE122">
        <v>0.21460000000000001</v>
      </c>
      <c r="HF122" s="2">
        <f t="shared" si="47"/>
        <v>6.0502370665205252E-3</v>
      </c>
      <c r="HG122" s="2">
        <f t="shared" si="48"/>
        <v>0</v>
      </c>
      <c r="HH122" s="2">
        <f t="shared" si="49"/>
        <v>1.5080397770201426E-2</v>
      </c>
      <c r="HI122" s="2">
        <f t="shared" si="50"/>
        <v>4.4422122889445914E-3</v>
      </c>
      <c r="HJ122" s="3">
        <f t="shared" si="51"/>
        <v>332.22000122070313</v>
      </c>
      <c r="HK122" t="str">
        <f t="shared" si="52"/>
        <v>MCO</v>
      </c>
    </row>
    <row r="123" spans="1:219" hidden="1" x14ac:dyDescent="0.3">
      <c r="A123">
        <v>114</v>
      </c>
      <c r="B123" t="s">
        <v>665</v>
      </c>
      <c r="C123">
        <v>10</v>
      </c>
      <c r="D123">
        <v>0</v>
      </c>
      <c r="E123">
        <v>6</v>
      </c>
      <c r="F123">
        <v>0</v>
      </c>
      <c r="G123" t="s">
        <v>218</v>
      </c>
      <c r="H123" t="s">
        <v>218</v>
      </c>
      <c r="I123">
        <v>6</v>
      </c>
      <c r="J123">
        <v>0</v>
      </c>
      <c r="K123" t="s">
        <v>218</v>
      </c>
      <c r="L123" t="s">
        <v>218</v>
      </c>
      <c r="M123">
        <v>2</v>
      </c>
      <c r="N123">
        <v>2</v>
      </c>
      <c r="O123">
        <v>2</v>
      </c>
      <c r="P123">
        <v>3</v>
      </c>
      <c r="Q123">
        <v>98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1</v>
      </c>
      <c r="X123">
        <v>0</v>
      </c>
      <c r="Y123">
        <v>0</v>
      </c>
      <c r="Z123">
        <v>10</v>
      </c>
      <c r="AA123">
        <v>1</v>
      </c>
      <c r="AB123">
        <v>13</v>
      </c>
      <c r="AC123">
        <v>1</v>
      </c>
      <c r="AD123">
        <v>13</v>
      </c>
      <c r="AE123">
        <v>0</v>
      </c>
      <c r="AF123">
        <v>0</v>
      </c>
      <c r="AG123">
        <v>10</v>
      </c>
      <c r="AH123">
        <v>10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3</v>
      </c>
      <c r="AP123">
        <v>3</v>
      </c>
      <c r="AQ123">
        <v>1</v>
      </c>
      <c r="AR123">
        <v>0</v>
      </c>
      <c r="AS123">
        <v>1</v>
      </c>
      <c r="AT123">
        <v>1</v>
      </c>
      <c r="AU123" t="s">
        <v>666</v>
      </c>
      <c r="AV123">
        <v>265.20999145507813</v>
      </c>
      <c r="AW123">
        <v>264.16000366210938</v>
      </c>
      <c r="AX123">
        <v>270.07998657226563</v>
      </c>
      <c r="AY123">
        <v>262.1099853515625</v>
      </c>
      <c r="AZ123">
        <v>265.010009765625</v>
      </c>
      <c r="BA123" s="2">
        <f t="shared" si="35"/>
        <v>-3.9748174531062386E-3</v>
      </c>
      <c r="BB123" s="2">
        <f t="shared" si="36"/>
        <v>2.1919369092430863E-2</v>
      </c>
      <c r="BC123" s="2">
        <f t="shared" si="37"/>
        <v>7.7605174217406647E-3</v>
      </c>
      <c r="BD123" s="2">
        <f t="shared" si="38"/>
        <v>1.0943075005458436E-2</v>
      </c>
      <c r="BE123">
        <v>20</v>
      </c>
      <c r="BF123">
        <v>43</v>
      </c>
      <c r="BG123">
        <v>20</v>
      </c>
      <c r="BH123">
        <v>16</v>
      </c>
      <c r="BI123">
        <v>8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2</v>
      </c>
      <c r="BU123">
        <v>1</v>
      </c>
      <c r="BV123">
        <v>2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t="s">
        <v>667</v>
      </c>
      <c r="CN123">
        <v>265.010009765625</v>
      </c>
      <c r="CO123">
        <v>264.75</v>
      </c>
      <c r="CP123">
        <v>265.30999755859369</v>
      </c>
      <c r="CQ123">
        <v>261.22000122070313</v>
      </c>
      <c r="CR123">
        <v>264.66000366210938</v>
      </c>
      <c r="CS123" s="2">
        <f t="shared" si="39"/>
        <v>-9.8209543201122074E-4</v>
      </c>
      <c r="CT123" s="2">
        <f t="shared" si="40"/>
        <v>2.1107291988498034E-3</v>
      </c>
      <c r="CU123" s="2">
        <f t="shared" si="41"/>
        <v>1.3333328722556659E-2</v>
      </c>
      <c r="CV123" s="2">
        <f t="shared" si="42"/>
        <v>1.2997817553868418E-2</v>
      </c>
      <c r="CW123">
        <v>27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25</v>
      </c>
      <c r="DG123">
        <v>25</v>
      </c>
      <c r="DH123">
        <v>38</v>
      </c>
      <c r="DI123">
        <v>20</v>
      </c>
      <c r="DJ123">
        <v>22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3</v>
      </c>
      <c r="DZ123">
        <v>0</v>
      </c>
      <c r="EA123">
        <v>1</v>
      </c>
      <c r="EB123">
        <v>0</v>
      </c>
      <c r="EC123">
        <v>1</v>
      </c>
      <c r="ED123">
        <v>0</v>
      </c>
      <c r="EE123" t="s">
        <v>312</v>
      </c>
      <c r="EF123">
        <v>264.66000366210938</v>
      </c>
      <c r="EG123">
        <v>262.17999267578119</v>
      </c>
      <c r="EH123">
        <v>264.04000854492188</v>
      </c>
      <c r="EI123">
        <v>261.33999633789063</v>
      </c>
      <c r="EJ123">
        <v>263.77999877929688</v>
      </c>
      <c r="EK123" s="2">
        <f t="shared" si="43"/>
        <v>-9.4591923701632386E-3</v>
      </c>
      <c r="EL123" s="2">
        <f t="shared" si="44"/>
        <v>7.0444470873596288E-3</v>
      </c>
      <c r="EM123" s="2">
        <f t="shared" si="45"/>
        <v>3.2038918352146339E-3</v>
      </c>
      <c r="EN123" s="2">
        <f t="shared" si="46"/>
        <v>9.2501419846005017E-3</v>
      </c>
      <c r="EO123">
        <v>65</v>
      </c>
      <c r="EP123">
        <v>22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</v>
      </c>
      <c r="EY123">
        <v>1</v>
      </c>
      <c r="EZ123">
        <v>3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 t="s">
        <v>668</v>
      </c>
      <c r="FX123">
        <v>263.77999877929688</v>
      </c>
      <c r="FY123">
        <v>263.95001220703119</v>
      </c>
      <c r="FZ123">
        <v>264.26998901367188</v>
      </c>
      <c r="GA123">
        <v>261.17001342773438</v>
      </c>
      <c r="GB123">
        <v>263.79998779296881</v>
      </c>
      <c r="GC123">
        <v>328</v>
      </c>
      <c r="GD123">
        <v>159</v>
      </c>
      <c r="GE123">
        <v>114</v>
      </c>
      <c r="GF123">
        <v>144</v>
      </c>
      <c r="GG123">
        <v>0</v>
      </c>
      <c r="GH123">
        <v>125</v>
      </c>
      <c r="GI123">
        <v>0</v>
      </c>
      <c r="GJ123">
        <v>0</v>
      </c>
      <c r="GK123">
        <v>15</v>
      </c>
      <c r="GL123">
        <v>33</v>
      </c>
      <c r="GM123">
        <v>0</v>
      </c>
      <c r="GN123">
        <v>22</v>
      </c>
      <c r="GO123">
        <v>2</v>
      </c>
      <c r="GP123">
        <v>0</v>
      </c>
      <c r="GQ123">
        <v>2</v>
      </c>
      <c r="GR123">
        <v>0</v>
      </c>
      <c r="GS123">
        <v>2</v>
      </c>
      <c r="GT123">
        <v>1</v>
      </c>
      <c r="GU123">
        <v>1</v>
      </c>
      <c r="GV123">
        <v>0</v>
      </c>
      <c r="GX123" t="s">
        <v>669</v>
      </c>
      <c r="GY123">
        <v>111799</v>
      </c>
      <c r="GZ123">
        <v>200816</v>
      </c>
      <c r="HA123">
        <v>1.085</v>
      </c>
      <c r="HB123">
        <v>1.1970000000000001</v>
      </c>
      <c r="HD123">
        <v>1.59</v>
      </c>
      <c r="HE123">
        <v>0.20849999999999999</v>
      </c>
      <c r="HF123" s="2">
        <f t="shared" si="47"/>
        <v>6.4411221773674754E-4</v>
      </c>
      <c r="HG123" s="2">
        <f t="shared" si="48"/>
        <v>1.2107950957084279E-3</v>
      </c>
      <c r="HH123" s="2">
        <f t="shared" si="49"/>
        <v>1.0532292671827204E-2</v>
      </c>
      <c r="HI123" s="2">
        <f t="shared" si="50"/>
        <v>9.9695772817792738E-3</v>
      </c>
      <c r="HJ123" s="3">
        <f t="shared" si="51"/>
        <v>264.26960158732362</v>
      </c>
      <c r="HK123" t="str">
        <f t="shared" si="52"/>
        <v>MORN</v>
      </c>
    </row>
    <row r="124" spans="1:219" hidden="1" x14ac:dyDescent="0.3">
      <c r="A124">
        <v>115</v>
      </c>
      <c r="B124" t="s">
        <v>670</v>
      </c>
      <c r="C124">
        <v>9</v>
      </c>
      <c r="D124">
        <v>1</v>
      </c>
      <c r="E124">
        <v>6</v>
      </c>
      <c r="F124">
        <v>0</v>
      </c>
      <c r="G124" t="s">
        <v>218</v>
      </c>
      <c r="H124" t="s">
        <v>218</v>
      </c>
      <c r="I124">
        <v>6</v>
      </c>
      <c r="J124">
        <v>0</v>
      </c>
      <c r="K124" t="s">
        <v>218</v>
      </c>
      <c r="L124" t="s">
        <v>218</v>
      </c>
      <c r="M124">
        <v>0</v>
      </c>
      <c r="N124">
        <v>2</v>
      </c>
      <c r="O124">
        <v>2</v>
      </c>
      <c r="P124">
        <v>0</v>
      </c>
      <c r="Q124">
        <v>186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671</v>
      </c>
      <c r="AV124">
        <v>9.869999885559082</v>
      </c>
      <c r="AW124">
        <v>9.8000001907348633</v>
      </c>
      <c r="AX124">
        <v>9.8900003433227539</v>
      </c>
      <c r="AY124">
        <v>9.3000001907348633</v>
      </c>
      <c r="AZ124">
        <v>9.4200000762939435</v>
      </c>
      <c r="BA124" s="2">
        <f t="shared" si="35"/>
        <v>-7.1428258634522734E-3</v>
      </c>
      <c r="BB124" s="2">
        <f t="shared" si="36"/>
        <v>9.1001162248345313E-3</v>
      </c>
      <c r="BC124" s="2">
        <f t="shared" si="37"/>
        <v>5.1020407170268345E-2</v>
      </c>
      <c r="BD124" s="2">
        <f t="shared" si="38"/>
        <v>1.2738841251293431E-2</v>
      </c>
      <c r="BE124">
        <v>16</v>
      </c>
      <c r="BF124">
        <v>12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2</v>
      </c>
      <c r="BR124">
        <v>152</v>
      </c>
      <c r="BS124">
        <v>0</v>
      </c>
      <c r="BT124">
        <v>0</v>
      </c>
      <c r="BU124">
        <v>0</v>
      </c>
      <c r="BV124">
        <v>0</v>
      </c>
      <c r="BW124">
        <v>12</v>
      </c>
      <c r="BX124">
        <v>0</v>
      </c>
      <c r="BY124">
        <v>2</v>
      </c>
      <c r="BZ124">
        <v>0</v>
      </c>
      <c r="CA124">
        <v>2</v>
      </c>
      <c r="CB124">
        <v>0</v>
      </c>
      <c r="CC124">
        <v>2</v>
      </c>
      <c r="CD124">
        <v>0</v>
      </c>
      <c r="CE124">
        <v>29</v>
      </c>
      <c r="CF124">
        <v>12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 t="s">
        <v>672</v>
      </c>
      <c r="CN124">
        <v>9.4200000762939435</v>
      </c>
      <c r="CO124">
        <v>9.6700000762939435</v>
      </c>
      <c r="CP124">
        <v>9.6899995803833008</v>
      </c>
      <c r="CQ124">
        <v>9.2299995422363281</v>
      </c>
      <c r="CR124">
        <v>9.3999996185302717</v>
      </c>
      <c r="CS124" s="2">
        <f t="shared" si="39"/>
        <v>2.585315388082321E-2</v>
      </c>
      <c r="CT124" s="2">
        <f t="shared" si="40"/>
        <v>2.0639323999399606E-3</v>
      </c>
      <c r="CU124" s="2">
        <f t="shared" si="41"/>
        <v>4.5501606058543809E-2</v>
      </c>
      <c r="CV124" s="2">
        <f t="shared" si="42"/>
        <v>1.8085115233283822E-2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186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 t="s">
        <v>259</v>
      </c>
      <c r="EF124">
        <v>9.3999996185302717</v>
      </c>
      <c r="EG124">
        <v>9.3999996185302717</v>
      </c>
      <c r="EH124">
        <v>9.6999998092651367</v>
      </c>
      <c r="EI124">
        <v>9.2799997329711914</v>
      </c>
      <c r="EJ124">
        <v>9.6499996185302717</v>
      </c>
      <c r="EK124" s="2">
        <f t="shared" si="43"/>
        <v>0</v>
      </c>
      <c r="EL124" s="2">
        <f t="shared" si="44"/>
        <v>3.0927855323080955E-2</v>
      </c>
      <c r="EM124" s="2">
        <f t="shared" si="45"/>
        <v>1.2765945790308764E-2</v>
      </c>
      <c r="EN124" s="2">
        <f t="shared" si="46"/>
        <v>3.834195856843281E-2</v>
      </c>
      <c r="EO124">
        <v>9</v>
      </c>
      <c r="EP124">
        <v>8</v>
      </c>
      <c r="EQ124">
        <v>8</v>
      </c>
      <c r="ER124">
        <v>24</v>
      </c>
      <c r="ES124">
        <v>130</v>
      </c>
      <c r="ET124">
        <v>1</v>
      </c>
      <c r="EU124">
        <v>1</v>
      </c>
      <c r="EV124">
        <v>0</v>
      </c>
      <c r="EW124">
        <v>0</v>
      </c>
      <c r="EX124">
        <v>2</v>
      </c>
      <c r="EY124">
        <v>0</v>
      </c>
      <c r="EZ124">
        <v>3</v>
      </c>
      <c r="FA124">
        <v>7</v>
      </c>
      <c r="FB124">
        <v>8</v>
      </c>
      <c r="FC124">
        <v>2</v>
      </c>
      <c r="FD124">
        <v>20</v>
      </c>
      <c r="FE124">
        <v>1</v>
      </c>
      <c r="FF124">
        <v>20</v>
      </c>
      <c r="FG124">
        <v>1</v>
      </c>
      <c r="FH124">
        <v>0</v>
      </c>
      <c r="FI124">
        <v>8</v>
      </c>
      <c r="FJ124">
        <v>8</v>
      </c>
      <c r="FK124">
        <v>1</v>
      </c>
      <c r="FL124">
        <v>0</v>
      </c>
      <c r="FM124">
        <v>2</v>
      </c>
      <c r="FN124">
        <v>1</v>
      </c>
      <c r="FO124">
        <v>10</v>
      </c>
      <c r="FP124">
        <v>1</v>
      </c>
      <c r="FQ124">
        <v>2</v>
      </c>
      <c r="FR124">
        <v>2</v>
      </c>
      <c r="FS124">
        <v>1</v>
      </c>
      <c r="FT124">
        <v>1</v>
      </c>
      <c r="FU124">
        <v>1</v>
      </c>
      <c r="FV124">
        <v>1</v>
      </c>
      <c r="FW124" t="s">
        <v>646</v>
      </c>
      <c r="FX124">
        <v>9.6499996185302717</v>
      </c>
      <c r="FY124">
        <v>9.7299995422363281</v>
      </c>
      <c r="FZ124">
        <v>11.180000305175779</v>
      </c>
      <c r="GA124">
        <v>9.7299995422363281</v>
      </c>
      <c r="GB124">
        <v>11.010000228881839</v>
      </c>
      <c r="GC124">
        <v>398</v>
      </c>
      <c r="GD124">
        <v>363</v>
      </c>
      <c r="GE124">
        <v>180</v>
      </c>
      <c r="GF124">
        <v>206</v>
      </c>
      <c r="GG124">
        <v>0</v>
      </c>
      <c r="GH124">
        <v>340</v>
      </c>
      <c r="GI124">
        <v>0</v>
      </c>
      <c r="GJ124">
        <v>154</v>
      </c>
      <c r="GK124">
        <v>21</v>
      </c>
      <c r="GL124">
        <v>346</v>
      </c>
      <c r="GM124">
        <v>20</v>
      </c>
      <c r="GN124">
        <v>194</v>
      </c>
      <c r="GO124">
        <v>4</v>
      </c>
      <c r="GP124">
        <v>2</v>
      </c>
      <c r="GQ124">
        <v>1</v>
      </c>
      <c r="GR124">
        <v>1</v>
      </c>
      <c r="GS124">
        <v>2</v>
      </c>
      <c r="GT124">
        <v>1</v>
      </c>
      <c r="GU124">
        <v>2</v>
      </c>
      <c r="GV124">
        <v>1</v>
      </c>
      <c r="GW124">
        <v>2.1</v>
      </c>
      <c r="GX124" t="s">
        <v>218</v>
      </c>
      <c r="GY124">
        <v>1108774</v>
      </c>
      <c r="GZ124">
        <v>495666</v>
      </c>
      <c r="HA124">
        <v>0.89</v>
      </c>
      <c r="HB124">
        <v>1.8280000000000001</v>
      </c>
      <c r="HC124">
        <v>6.84</v>
      </c>
      <c r="HD124">
        <v>9.0299999999999994</v>
      </c>
      <c r="HE124">
        <v>0</v>
      </c>
      <c r="HF124" s="2">
        <f t="shared" si="47"/>
        <v>8.2219863792172276E-3</v>
      </c>
      <c r="HG124" s="2">
        <f t="shared" si="48"/>
        <v>0.12969595021103653</v>
      </c>
      <c r="HH124" s="2">
        <f t="shared" si="49"/>
        <v>0</v>
      </c>
      <c r="HI124" s="2">
        <f t="shared" si="50"/>
        <v>0.11625800726940638</v>
      </c>
      <c r="HJ124" s="3">
        <f t="shared" si="51"/>
        <v>10.99194107841962</v>
      </c>
      <c r="HK124" t="str">
        <f t="shared" si="52"/>
        <v>MRC</v>
      </c>
    </row>
    <row r="125" spans="1:219" hidden="1" x14ac:dyDescent="0.3">
      <c r="A125">
        <v>116</v>
      </c>
      <c r="B125" t="s">
        <v>673</v>
      </c>
      <c r="C125">
        <v>9</v>
      </c>
      <c r="D125">
        <v>0</v>
      </c>
      <c r="E125">
        <v>6</v>
      </c>
      <c r="F125">
        <v>0</v>
      </c>
      <c r="G125" t="s">
        <v>218</v>
      </c>
      <c r="H125" t="s">
        <v>218</v>
      </c>
      <c r="I125">
        <v>6</v>
      </c>
      <c r="J125">
        <v>0</v>
      </c>
      <c r="K125" t="s">
        <v>218</v>
      </c>
      <c r="L125" t="s">
        <v>218</v>
      </c>
      <c r="M125">
        <v>17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16</v>
      </c>
      <c r="W125">
        <v>29</v>
      </c>
      <c r="X125">
        <v>31</v>
      </c>
      <c r="Y125">
        <v>17</v>
      </c>
      <c r="Z125">
        <v>34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5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674</v>
      </c>
      <c r="AV125">
        <v>91.660003662109375</v>
      </c>
      <c r="AW125">
        <v>91.330001831054673</v>
      </c>
      <c r="AX125">
        <v>92.529998779296875</v>
      </c>
      <c r="AY125">
        <v>89.470001220703125</v>
      </c>
      <c r="AZ125">
        <v>90.160003662109375</v>
      </c>
      <c r="BA125" s="2">
        <f t="shared" si="35"/>
        <v>-3.613290533653446E-3</v>
      </c>
      <c r="BB125" s="2">
        <f t="shared" si="36"/>
        <v>1.2968734076225785E-2</v>
      </c>
      <c r="BC125" s="2">
        <f t="shared" si="37"/>
        <v>2.0365713052237111E-2</v>
      </c>
      <c r="BD125" s="2">
        <f t="shared" si="38"/>
        <v>7.6530879922338535E-3</v>
      </c>
      <c r="BE125">
        <v>18</v>
      </c>
      <c r="BF125">
        <v>15</v>
      </c>
      <c r="BG125">
        <v>7</v>
      </c>
      <c r="BH125">
        <v>0</v>
      </c>
      <c r="BI125">
        <v>0</v>
      </c>
      <c r="BJ125">
        <v>1</v>
      </c>
      <c r="BK125">
        <v>7</v>
      </c>
      <c r="BL125">
        <v>0</v>
      </c>
      <c r="BM125">
        <v>0</v>
      </c>
      <c r="BN125">
        <v>10</v>
      </c>
      <c r="BO125">
        <v>5</v>
      </c>
      <c r="BP125">
        <v>2</v>
      </c>
      <c r="BQ125">
        <v>2</v>
      </c>
      <c r="BR125">
        <v>125</v>
      </c>
      <c r="BS125">
        <v>1</v>
      </c>
      <c r="BT125">
        <v>2</v>
      </c>
      <c r="BU125">
        <v>0</v>
      </c>
      <c r="BV125">
        <v>0</v>
      </c>
      <c r="BW125">
        <v>22</v>
      </c>
      <c r="BX125">
        <v>7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42</v>
      </c>
      <c r="CF125">
        <v>22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 t="s">
        <v>569</v>
      </c>
      <c r="CN125">
        <v>90.160003662109375</v>
      </c>
      <c r="CO125">
        <v>91.779998779296875</v>
      </c>
      <c r="CP125">
        <v>92.349998474121094</v>
      </c>
      <c r="CQ125">
        <v>90.980003356933594</v>
      </c>
      <c r="CR125">
        <v>92.190002441406236</v>
      </c>
      <c r="CS125" s="2">
        <f t="shared" si="39"/>
        <v>1.7650851369949372E-2</v>
      </c>
      <c r="CT125" s="2">
        <f t="shared" si="40"/>
        <v>6.1721678856762052E-3</v>
      </c>
      <c r="CU125" s="2">
        <f t="shared" si="41"/>
        <v>8.7164462083620942E-3</v>
      </c>
      <c r="CV125" s="2">
        <f t="shared" si="42"/>
        <v>1.3125057516314653E-2</v>
      </c>
      <c r="CW125">
        <v>123</v>
      </c>
      <c r="CX125">
        <v>16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</v>
      </c>
      <c r="DG125">
        <v>6</v>
      </c>
      <c r="DH125">
        <v>2</v>
      </c>
      <c r="DI125">
        <v>4</v>
      </c>
      <c r="DJ125">
        <v>16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16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 t="s">
        <v>675</v>
      </c>
      <c r="EF125">
        <v>92.190002441406236</v>
      </c>
      <c r="EG125">
        <v>91.809997558593764</v>
      </c>
      <c r="EH125">
        <v>93.019996643066406</v>
      </c>
      <c r="EI125">
        <v>91.709999084472656</v>
      </c>
      <c r="EJ125">
        <v>92.930000305175781</v>
      </c>
      <c r="EK125" s="2">
        <f t="shared" si="43"/>
        <v>-4.1390359755750783E-3</v>
      </c>
      <c r="EL125" s="2">
        <f t="shared" si="44"/>
        <v>1.3007945905605833E-2</v>
      </c>
      <c r="EM125" s="2">
        <f t="shared" si="45"/>
        <v>1.0891893778484096E-3</v>
      </c>
      <c r="EN125" s="2">
        <f t="shared" si="46"/>
        <v>1.3128174073999022E-2</v>
      </c>
      <c r="EO125">
        <v>6</v>
      </c>
      <c r="EP125">
        <v>54</v>
      </c>
      <c r="EQ125">
        <v>80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 t="s">
        <v>285</v>
      </c>
      <c r="FX125">
        <v>92.930000305175781</v>
      </c>
      <c r="FY125">
        <v>92.989997863769531</v>
      </c>
      <c r="FZ125">
        <v>93</v>
      </c>
      <c r="GA125">
        <v>92.230003356933594</v>
      </c>
      <c r="GB125">
        <v>92.699996948242188</v>
      </c>
      <c r="GC125">
        <v>345</v>
      </c>
      <c r="GD125">
        <v>308</v>
      </c>
      <c r="GE125">
        <v>279</v>
      </c>
      <c r="GF125">
        <v>37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175</v>
      </c>
      <c r="GM125">
        <v>0</v>
      </c>
      <c r="GN125">
        <v>16</v>
      </c>
      <c r="GO125">
        <v>2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2.5</v>
      </c>
      <c r="GX125" t="s">
        <v>218</v>
      </c>
      <c r="GY125">
        <v>196365</v>
      </c>
      <c r="GZ125">
        <v>341933</v>
      </c>
      <c r="HA125">
        <v>0.99</v>
      </c>
      <c r="HB125">
        <v>2.1429999999999998</v>
      </c>
      <c r="HC125">
        <v>2.4700000000000002</v>
      </c>
      <c r="HD125">
        <v>3.52</v>
      </c>
      <c r="HE125">
        <v>0.8982</v>
      </c>
      <c r="HF125" s="2">
        <f t="shared" si="47"/>
        <v>6.4520443028337482E-4</v>
      </c>
      <c r="HG125" s="2">
        <f t="shared" si="48"/>
        <v>1.0754985194050271E-4</v>
      </c>
      <c r="HH125" s="2">
        <f t="shared" si="49"/>
        <v>8.1728629346710102E-3</v>
      </c>
      <c r="HI125" s="2">
        <f t="shared" si="50"/>
        <v>5.0700496955896623E-3</v>
      </c>
      <c r="HJ125" s="3">
        <f t="shared" si="51"/>
        <v>92.999998924271722</v>
      </c>
      <c r="HK125" t="str">
        <f t="shared" si="52"/>
        <v>MSM</v>
      </c>
    </row>
    <row r="126" spans="1:219" hidden="1" x14ac:dyDescent="0.3">
      <c r="A126">
        <v>117</v>
      </c>
      <c r="B126" t="s">
        <v>676</v>
      </c>
      <c r="C126">
        <v>10</v>
      </c>
      <c r="D126">
        <v>0</v>
      </c>
      <c r="E126">
        <v>6</v>
      </c>
      <c r="F126">
        <v>0</v>
      </c>
      <c r="G126" t="s">
        <v>218</v>
      </c>
      <c r="H126" t="s">
        <v>218</v>
      </c>
      <c r="I126">
        <v>6</v>
      </c>
      <c r="J126">
        <v>0</v>
      </c>
      <c r="K126" t="s">
        <v>218</v>
      </c>
      <c r="L126" t="s">
        <v>218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 t="s">
        <v>677</v>
      </c>
      <c r="AV126">
        <v>30.229999542236332</v>
      </c>
      <c r="AW126">
        <v>29.860000610351559</v>
      </c>
      <c r="AX126">
        <v>30.649999618530281</v>
      </c>
      <c r="AY126">
        <v>29.610000610351559</v>
      </c>
      <c r="AZ126">
        <v>30.219999313354489</v>
      </c>
      <c r="BA126" s="2">
        <f t="shared" si="35"/>
        <v>-1.2391122716739256E-2</v>
      </c>
      <c r="BB126" s="2">
        <f t="shared" si="36"/>
        <v>2.5774845612105857E-2</v>
      </c>
      <c r="BC126" s="2">
        <f t="shared" si="37"/>
        <v>8.3724043834524364E-3</v>
      </c>
      <c r="BD126" s="2">
        <f t="shared" si="38"/>
        <v>2.0185265283357068E-2</v>
      </c>
      <c r="BE126">
        <v>2</v>
      </c>
      <c r="BF126">
        <v>12</v>
      </c>
      <c r="BG126">
        <v>42</v>
      </c>
      <c r="BH126">
        <v>72</v>
      </c>
      <c r="BI126">
        <v>30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1</v>
      </c>
      <c r="BT126">
        <v>2</v>
      </c>
      <c r="BU126">
        <v>1</v>
      </c>
      <c r="BV126">
        <v>2</v>
      </c>
      <c r="BW126">
        <v>0</v>
      </c>
      <c r="BX126">
        <v>0</v>
      </c>
      <c r="BY126">
        <v>2</v>
      </c>
      <c r="BZ126">
        <v>2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678</v>
      </c>
      <c r="CN126">
        <v>30.219999313354489</v>
      </c>
      <c r="CO126">
        <v>30.860000610351559</v>
      </c>
      <c r="CP126">
        <v>30.860000610351559</v>
      </c>
      <c r="CQ126">
        <v>29.170000076293949</v>
      </c>
      <c r="CR126">
        <v>30.399999618530281</v>
      </c>
      <c r="CS126" s="2">
        <f t="shared" si="39"/>
        <v>2.0738862097831268E-2</v>
      </c>
      <c r="CT126" s="2">
        <f t="shared" si="40"/>
        <v>0</v>
      </c>
      <c r="CU126" s="2">
        <f t="shared" si="41"/>
        <v>5.4763464051608701E-2</v>
      </c>
      <c r="CV126" s="2">
        <f t="shared" si="42"/>
        <v>4.0460511765486595E-2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181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 t="s">
        <v>513</v>
      </c>
      <c r="EF126">
        <v>30.399999618530281</v>
      </c>
      <c r="EG126">
        <v>30.280000686645511</v>
      </c>
      <c r="EH126">
        <v>32</v>
      </c>
      <c r="EI126">
        <v>29.139999389648441</v>
      </c>
      <c r="EJ126">
        <v>31.620000839233398</v>
      </c>
      <c r="EK126" s="2">
        <f t="shared" si="43"/>
        <v>-3.962976524557682E-3</v>
      </c>
      <c r="EL126" s="2">
        <f t="shared" si="44"/>
        <v>5.374997854232777E-2</v>
      </c>
      <c r="EM126" s="2">
        <f t="shared" si="45"/>
        <v>3.764865492555447E-2</v>
      </c>
      <c r="EN126" s="2">
        <f t="shared" si="46"/>
        <v>7.8431416311280588E-2</v>
      </c>
      <c r="EO126">
        <v>3</v>
      </c>
      <c r="EP126">
        <v>7</v>
      </c>
      <c r="EQ126">
        <v>13</v>
      </c>
      <c r="ER126">
        <v>5</v>
      </c>
      <c r="ES126">
        <v>134</v>
      </c>
      <c r="ET126">
        <v>1</v>
      </c>
      <c r="EU126">
        <v>4</v>
      </c>
      <c r="EV126">
        <v>0</v>
      </c>
      <c r="EW126">
        <v>0</v>
      </c>
      <c r="EX126">
        <v>4</v>
      </c>
      <c r="EY126">
        <v>0</v>
      </c>
      <c r="EZ126">
        <v>0</v>
      </c>
      <c r="FA126">
        <v>1</v>
      </c>
      <c r="FB126">
        <v>23</v>
      </c>
      <c r="FC126">
        <v>2</v>
      </c>
      <c r="FD126">
        <v>28</v>
      </c>
      <c r="FE126">
        <v>1</v>
      </c>
      <c r="FF126">
        <v>28</v>
      </c>
      <c r="FG126">
        <v>7</v>
      </c>
      <c r="FH126">
        <v>4</v>
      </c>
      <c r="FI126">
        <v>23</v>
      </c>
      <c r="FJ126">
        <v>23</v>
      </c>
      <c r="FK126">
        <v>1</v>
      </c>
      <c r="FL126">
        <v>1</v>
      </c>
      <c r="FM126">
        <v>1</v>
      </c>
      <c r="FN126">
        <v>1</v>
      </c>
      <c r="FO126">
        <v>9</v>
      </c>
      <c r="FP126">
        <v>7</v>
      </c>
      <c r="FQ126">
        <v>22</v>
      </c>
      <c r="FR126">
        <v>22</v>
      </c>
      <c r="FS126">
        <v>1</v>
      </c>
      <c r="FT126">
        <v>1</v>
      </c>
      <c r="FU126">
        <v>1</v>
      </c>
      <c r="FV126">
        <v>1</v>
      </c>
      <c r="FW126" t="s">
        <v>679</v>
      </c>
      <c r="FX126">
        <v>31.620000839233398</v>
      </c>
      <c r="FY126">
        <v>31.690000534057621</v>
      </c>
      <c r="FZ126">
        <v>31.79000091552734</v>
      </c>
      <c r="GA126">
        <v>27.370000839233398</v>
      </c>
      <c r="GB126">
        <v>27.510000228881839</v>
      </c>
      <c r="GC126">
        <v>320</v>
      </c>
      <c r="GD126">
        <v>400</v>
      </c>
      <c r="GE126">
        <v>162</v>
      </c>
      <c r="GF126">
        <v>209</v>
      </c>
      <c r="GG126">
        <v>0</v>
      </c>
      <c r="GH126">
        <v>241</v>
      </c>
      <c r="GI126">
        <v>0</v>
      </c>
      <c r="GJ126">
        <v>139</v>
      </c>
      <c r="GK126">
        <v>30</v>
      </c>
      <c r="GL126">
        <v>394</v>
      </c>
      <c r="GM126">
        <v>28</v>
      </c>
      <c r="GN126">
        <v>204</v>
      </c>
      <c r="GO126">
        <v>2</v>
      </c>
      <c r="GP126">
        <v>1</v>
      </c>
      <c r="GQ126">
        <v>2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3.1</v>
      </c>
      <c r="GX126" t="s">
        <v>234</v>
      </c>
      <c r="GY126">
        <v>749643</v>
      </c>
      <c r="GZ126">
        <v>486883</v>
      </c>
      <c r="HA126">
        <v>1.83</v>
      </c>
      <c r="HB126">
        <v>2.2090000000000001</v>
      </c>
      <c r="HC126">
        <v>-21.45</v>
      </c>
      <c r="HD126">
        <v>7.4</v>
      </c>
      <c r="HE126">
        <v>0</v>
      </c>
      <c r="HF126" s="2">
        <f t="shared" si="47"/>
        <v>2.208889038956996E-3</v>
      </c>
      <c r="HG126" s="2">
        <f t="shared" si="48"/>
        <v>3.1456551931358101E-3</v>
      </c>
      <c r="HH126" s="2">
        <f t="shared" si="49"/>
        <v>0.13632059394197449</v>
      </c>
      <c r="HI126" s="2">
        <f t="shared" si="50"/>
        <v>5.0890362952982215E-3</v>
      </c>
      <c r="HJ126" s="3">
        <f t="shared" si="51"/>
        <v>31.789686348808054</v>
      </c>
      <c r="HK126" t="str">
        <f t="shared" si="52"/>
        <v>MYGN</v>
      </c>
    </row>
    <row r="127" spans="1:219" hidden="1" x14ac:dyDescent="0.3">
      <c r="A127">
        <v>118</v>
      </c>
      <c r="B127" t="s">
        <v>680</v>
      </c>
      <c r="C127">
        <v>9</v>
      </c>
      <c r="D127">
        <v>0</v>
      </c>
      <c r="E127">
        <v>6</v>
      </c>
      <c r="F127">
        <v>0</v>
      </c>
      <c r="G127" t="s">
        <v>218</v>
      </c>
      <c r="H127" t="s">
        <v>218</v>
      </c>
      <c r="I127">
        <v>6</v>
      </c>
      <c r="J127">
        <v>0</v>
      </c>
      <c r="K127" t="s">
        <v>218</v>
      </c>
      <c r="L127" t="s">
        <v>218</v>
      </c>
      <c r="M127">
        <v>64</v>
      </c>
      <c r="N127">
        <v>34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47</v>
      </c>
      <c r="W127">
        <v>19</v>
      </c>
      <c r="X127">
        <v>6</v>
      </c>
      <c r="Y127">
        <v>10</v>
      </c>
      <c r="Z127">
        <v>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24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324</v>
      </c>
      <c r="AV127">
        <v>161.88999938964841</v>
      </c>
      <c r="AW127">
        <v>161.57000732421881</v>
      </c>
      <c r="AX127">
        <v>162.32000732421881</v>
      </c>
      <c r="AY127">
        <v>160.47999572753909</v>
      </c>
      <c r="AZ127">
        <v>161.53999328613281</v>
      </c>
      <c r="BA127" s="2">
        <f t="shared" si="35"/>
        <v>-1.9805165001167691E-3</v>
      </c>
      <c r="BB127" s="2">
        <f t="shared" si="36"/>
        <v>4.6205025022081347E-3</v>
      </c>
      <c r="BC127" s="2">
        <f t="shared" si="37"/>
        <v>6.7463733816166549E-3</v>
      </c>
      <c r="BD127" s="2">
        <f t="shared" si="38"/>
        <v>6.5618274275657251E-3</v>
      </c>
      <c r="BE127">
        <v>44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</v>
      </c>
      <c r="BO127">
        <v>37</v>
      </c>
      <c r="BP127">
        <v>38</v>
      </c>
      <c r="BQ127">
        <v>35</v>
      </c>
      <c r="BR127">
        <v>16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511</v>
      </c>
      <c r="CN127">
        <v>161.53999328613281</v>
      </c>
      <c r="CO127">
        <v>162.08000183105469</v>
      </c>
      <c r="CP127">
        <v>163.6199951171875</v>
      </c>
      <c r="CQ127">
        <v>161.02000427246091</v>
      </c>
      <c r="CR127">
        <v>162.49000549316409</v>
      </c>
      <c r="CS127" s="2">
        <f t="shared" si="39"/>
        <v>3.3317407380384356E-3</v>
      </c>
      <c r="CT127" s="2">
        <f t="shared" si="40"/>
        <v>9.4120115639280133E-3</v>
      </c>
      <c r="CU127" s="2">
        <f t="shared" si="41"/>
        <v>6.5399651198095876E-3</v>
      </c>
      <c r="CV127" s="2">
        <f t="shared" si="42"/>
        <v>9.0467177734511184E-3</v>
      </c>
      <c r="CW127">
        <v>72</v>
      </c>
      <c r="CX127">
        <v>105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10</v>
      </c>
      <c r="DG127">
        <v>2</v>
      </c>
      <c r="DH127">
        <v>3</v>
      </c>
      <c r="DI127">
        <v>3</v>
      </c>
      <c r="DJ127">
        <v>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 t="s">
        <v>245</v>
      </c>
      <c r="EF127">
        <v>162.49000549316409</v>
      </c>
      <c r="EG127">
        <v>162.50999450683591</v>
      </c>
      <c r="EH127">
        <v>163.6600036621094</v>
      </c>
      <c r="EI127">
        <v>159.80999755859381</v>
      </c>
      <c r="EJ127">
        <v>163.53999328613281</v>
      </c>
      <c r="EK127" s="2">
        <f t="shared" si="43"/>
        <v>1.2300174972301736E-4</v>
      </c>
      <c r="EL127" s="2">
        <f t="shared" si="44"/>
        <v>7.0268185845075992E-3</v>
      </c>
      <c r="EM127" s="2">
        <f t="shared" si="45"/>
        <v>1.6614343975800971E-2</v>
      </c>
      <c r="EN127" s="2">
        <f t="shared" si="46"/>
        <v>2.2807850560522702E-2</v>
      </c>
      <c r="EO127">
        <v>80</v>
      </c>
      <c r="EP127">
        <v>10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14</v>
      </c>
      <c r="EY127">
        <v>9</v>
      </c>
      <c r="EZ127">
        <v>14</v>
      </c>
      <c r="FA127">
        <v>6</v>
      </c>
      <c r="FB127">
        <v>70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4</v>
      </c>
      <c r="FP127">
        <v>0</v>
      </c>
      <c r="FQ127">
        <v>42</v>
      </c>
      <c r="FR127">
        <v>42</v>
      </c>
      <c r="FS127">
        <v>1</v>
      </c>
      <c r="FT127">
        <v>0</v>
      </c>
      <c r="FU127">
        <v>1</v>
      </c>
      <c r="FV127">
        <v>1</v>
      </c>
      <c r="FW127" t="s">
        <v>456</v>
      </c>
      <c r="FX127">
        <v>163.53999328613281</v>
      </c>
      <c r="FY127">
        <v>163.9700012207031</v>
      </c>
      <c r="FZ127">
        <v>164.25</v>
      </c>
      <c r="GA127">
        <v>162.22999572753909</v>
      </c>
      <c r="GB127">
        <v>163.55000305175781</v>
      </c>
      <c r="GC127">
        <v>409</v>
      </c>
      <c r="GD127">
        <v>409</v>
      </c>
      <c r="GE127">
        <v>267</v>
      </c>
      <c r="GF127">
        <v>134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113</v>
      </c>
      <c r="GM127">
        <v>0</v>
      </c>
      <c r="GN127">
        <v>73</v>
      </c>
      <c r="GO127">
        <v>3</v>
      </c>
      <c r="GP127">
        <v>2</v>
      </c>
      <c r="GQ127">
        <v>0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2.2999999999999998</v>
      </c>
      <c r="GX127" t="s">
        <v>218</v>
      </c>
      <c r="GY127">
        <v>987974</v>
      </c>
      <c r="GZ127">
        <v>596000</v>
      </c>
      <c r="HA127">
        <v>0.28100000000000003</v>
      </c>
      <c r="HB127">
        <v>1.018</v>
      </c>
      <c r="HC127">
        <v>3.01</v>
      </c>
      <c r="HD127">
        <v>3.05</v>
      </c>
      <c r="HE127">
        <v>0.31870001999999997</v>
      </c>
      <c r="HF127" s="2">
        <f t="shared" si="47"/>
        <v>2.6224793033421401E-3</v>
      </c>
      <c r="HG127" s="2">
        <f t="shared" si="48"/>
        <v>1.7047109850648612E-3</v>
      </c>
      <c r="HH127" s="2">
        <f t="shared" si="49"/>
        <v>1.0611730683724008E-2</v>
      </c>
      <c r="HI127" s="2">
        <f t="shared" si="50"/>
        <v>8.0709709543752561E-3</v>
      </c>
      <c r="HJ127" s="3">
        <f t="shared" si="51"/>
        <v>164.24952268300513</v>
      </c>
      <c r="HK127" t="str">
        <f t="shared" si="52"/>
        <v>NDAQ</v>
      </c>
    </row>
    <row r="128" spans="1:219" hidden="1" x14ac:dyDescent="0.3">
      <c r="A128">
        <v>119</v>
      </c>
      <c r="B128" t="s">
        <v>681</v>
      </c>
      <c r="C128">
        <v>10</v>
      </c>
      <c r="D128">
        <v>0</v>
      </c>
      <c r="E128">
        <v>6</v>
      </c>
      <c r="F128">
        <v>0</v>
      </c>
      <c r="G128" t="s">
        <v>218</v>
      </c>
      <c r="H128" t="s">
        <v>218</v>
      </c>
      <c r="I128">
        <v>6</v>
      </c>
      <c r="J128">
        <v>0</v>
      </c>
      <c r="K128" t="s">
        <v>218</v>
      </c>
      <c r="L128" t="s">
        <v>218</v>
      </c>
      <c r="M128">
        <v>65</v>
      </c>
      <c r="N128">
        <v>66</v>
      </c>
      <c r="O128">
        <v>17</v>
      </c>
      <c r="P128">
        <v>3</v>
      </c>
      <c r="Q128">
        <v>1</v>
      </c>
      <c r="R128">
        <v>2</v>
      </c>
      <c r="S128">
        <v>21</v>
      </c>
      <c r="T128">
        <v>1</v>
      </c>
      <c r="U128">
        <v>1</v>
      </c>
      <c r="V128">
        <v>28</v>
      </c>
      <c r="W128">
        <v>20</v>
      </c>
      <c r="X128">
        <v>7</v>
      </c>
      <c r="Y128">
        <v>2</v>
      </c>
      <c r="Z128">
        <v>6</v>
      </c>
      <c r="AA128">
        <v>2</v>
      </c>
      <c r="AB128">
        <v>8</v>
      </c>
      <c r="AC128">
        <v>1</v>
      </c>
      <c r="AD128">
        <v>0</v>
      </c>
      <c r="AE128">
        <v>57</v>
      </c>
      <c r="AF128">
        <v>21</v>
      </c>
      <c r="AG128">
        <v>6</v>
      </c>
      <c r="AH128">
        <v>3</v>
      </c>
      <c r="AI128">
        <v>2</v>
      </c>
      <c r="AJ128">
        <v>1</v>
      </c>
      <c r="AK128">
        <v>3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682</v>
      </c>
      <c r="AV128">
        <v>15.239999771118161</v>
      </c>
      <c r="AW128">
        <v>15.07999992370606</v>
      </c>
      <c r="AX128">
        <v>15.22999954223633</v>
      </c>
      <c r="AY128">
        <v>14.86999988555908</v>
      </c>
      <c r="AZ128">
        <v>14.94999980926514</v>
      </c>
      <c r="BA128" s="2">
        <f t="shared" si="35"/>
        <v>-1.0610069510715192E-2</v>
      </c>
      <c r="BB128" s="2">
        <f t="shared" si="36"/>
        <v>9.8489575206017754E-3</v>
      </c>
      <c r="BC128" s="2">
        <f t="shared" si="37"/>
        <v>1.3925732043065575E-2</v>
      </c>
      <c r="BD128" s="2">
        <f t="shared" si="38"/>
        <v>5.3511655335594099E-3</v>
      </c>
      <c r="BE128">
        <v>11</v>
      </c>
      <c r="BF128">
        <v>15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</v>
      </c>
      <c r="BO128">
        <v>5</v>
      </c>
      <c r="BP128">
        <v>9</v>
      </c>
      <c r="BQ128">
        <v>10</v>
      </c>
      <c r="BR128">
        <v>146</v>
      </c>
      <c r="BS128">
        <v>0</v>
      </c>
      <c r="BT128">
        <v>0</v>
      </c>
      <c r="BU128">
        <v>0</v>
      </c>
      <c r="BV128">
        <v>0</v>
      </c>
      <c r="BW128">
        <v>17</v>
      </c>
      <c r="BX128">
        <v>1</v>
      </c>
      <c r="BY128">
        <v>2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28</v>
      </c>
      <c r="CF128">
        <v>17</v>
      </c>
      <c r="CG128">
        <v>2</v>
      </c>
      <c r="CH128">
        <v>2</v>
      </c>
      <c r="CI128">
        <v>3</v>
      </c>
      <c r="CJ128">
        <v>1</v>
      </c>
      <c r="CK128">
        <v>2</v>
      </c>
      <c r="CL128">
        <v>1</v>
      </c>
      <c r="CM128" t="s">
        <v>683</v>
      </c>
      <c r="CN128">
        <v>14.94999980926514</v>
      </c>
      <c r="CO128">
        <v>15.189999580383301</v>
      </c>
      <c r="CP128">
        <v>16</v>
      </c>
      <c r="CQ128">
        <v>15.189999580383301</v>
      </c>
      <c r="CR128">
        <v>15.89999961853027</v>
      </c>
      <c r="CS128" s="2">
        <f t="shared" si="39"/>
        <v>1.5799853702965327E-2</v>
      </c>
      <c r="CT128" s="2">
        <f t="shared" si="40"/>
        <v>5.0625026226043701E-2</v>
      </c>
      <c r="CU128" s="2">
        <f t="shared" si="41"/>
        <v>0</v>
      </c>
      <c r="CV128" s="2">
        <f t="shared" si="42"/>
        <v>4.4654091520827222E-2</v>
      </c>
      <c r="CW128">
        <v>0</v>
      </c>
      <c r="CX128">
        <v>8</v>
      </c>
      <c r="CY128">
        <v>17</v>
      </c>
      <c r="CZ128">
        <v>13</v>
      </c>
      <c r="DA128">
        <v>157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 t="s">
        <v>684</v>
      </c>
      <c r="EF128">
        <v>15.89999961853027</v>
      </c>
      <c r="EG128">
        <v>15.92000007629394</v>
      </c>
      <c r="EH128">
        <v>16</v>
      </c>
      <c r="EI128">
        <v>15.35999965667725</v>
      </c>
      <c r="EJ128">
        <v>15.560000419616699</v>
      </c>
      <c r="EK128" s="2">
        <f t="shared" si="43"/>
        <v>1.2563101550139288E-3</v>
      </c>
      <c r="EL128" s="2">
        <f t="shared" si="44"/>
        <v>4.999995231628751E-3</v>
      </c>
      <c r="EM128" s="2">
        <f t="shared" si="45"/>
        <v>3.5175905586242617E-2</v>
      </c>
      <c r="EN128" s="2">
        <f t="shared" si="46"/>
        <v>1.2853519122487E-2</v>
      </c>
      <c r="EO128">
        <v>5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192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1</v>
      </c>
      <c r="FN128">
        <v>0</v>
      </c>
      <c r="FO128">
        <v>6</v>
      </c>
      <c r="FP128">
        <v>1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 t="s">
        <v>685</v>
      </c>
      <c r="FX128">
        <v>15.560000419616699</v>
      </c>
      <c r="FY128">
        <v>15.80000019073486</v>
      </c>
      <c r="FZ128">
        <v>16.440000534057621</v>
      </c>
      <c r="GA128">
        <v>15.80000019073486</v>
      </c>
      <c r="GB128">
        <v>16.39999961853027</v>
      </c>
      <c r="GC128">
        <v>379</v>
      </c>
      <c r="GD128">
        <v>429</v>
      </c>
      <c r="GE128">
        <v>201</v>
      </c>
      <c r="GF128">
        <v>193</v>
      </c>
      <c r="GG128">
        <v>1</v>
      </c>
      <c r="GH128">
        <v>174</v>
      </c>
      <c r="GI128">
        <v>0</v>
      </c>
      <c r="GJ128">
        <v>170</v>
      </c>
      <c r="GK128">
        <v>0</v>
      </c>
      <c r="GL128">
        <v>344</v>
      </c>
      <c r="GM128">
        <v>0</v>
      </c>
      <c r="GN128">
        <v>192</v>
      </c>
      <c r="GO128">
        <v>5</v>
      </c>
      <c r="GP128">
        <v>1</v>
      </c>
      <c r="GQ128">
        <v>2</v>
      </c>
      <c r="GR128">
        <v>0</v>
      </c>
      <c r="GS128">
        <v>2</v>
      </c>
      <c r="GT128">
        <v>0</v>
      </c>
      <c r="GU128">
        <v>1</v>
      </c>
      <c r="GV128">
        <v>0</v>
      </c>
      <c r="GW128">
        <v>2.4</v>
      </c>
      <c r="GX128" t="s">
        <v>218</v>
      </c>
      <c r="GY128">
        <v>5189156</v>
      </c>
      <c r="GZ128">
        <v>6311700</v>
      </c>
      <c r="HA128">
        <v>1.7829999999999999</v>
      </c>
      <c r="HB128">
        <v>2.5830000000000002</v>
      </c>
      <c r="HC128">
        <v>-1.46</v>
      </c>
      <c r="HD128">
        <v>3.51</v>
      </c>
      <c r="HE128">
        <v>0</v>
      </c>
      <c r="HF128" s="2">
        <f t="shared" si="47"/>
        <v>1.5189858748159812E-2</v>
      </c>
      <c r="HG128" s="2">
        <f t="shared" si="48"/>
        <v>3.892946000804054E-2</v>
      </c>
      <c r="HH128" s="2">
        <f t="shared" si="49"/>
        <v>0</v>
      </c>
      <c r="HI128" s="2">
        <f t="shared" si="50"/>
        <v>3.6585331814122379E-2</v>
      </c>
      <c r="HJ128" s="3">
        <f t="shared" si="51"/>
        <v>16.415085666287105</v>
      </c>
      <c r="HK128" t="str">
        <f t="shared" si="52"/>
        <v>NOV</v>
      </c>
    </row>
    <row r="129" spans="1:219" hidden="1" x14ac:dyDescent="0.3">
      <c r="A129">
        <v>120</v>
      </c>
      <c r="B129" t="s">
        <v>686</v>
      </c>
      <c r="C129">
        <v>9</v>
      </c>
      <c r="D129">
        <v>1</v>
      </c>
      <c r="E129">
        <v>6</v>
      </c>
      <c r="F129">
        <v>0</v>
      </c>
      <c r="G129" t="s">
        <v>218</v>
      </c>
      <c r="H129" t="s">
        <v>218</v>
      </c>
      <c r="I129">
        <v>6</v>
      </c>
      <c r="J129">
        <v>0</v>
      </c>
      <c r="K129" t="s">
        <v>218</v>
      </c>
      <c r="L129" t="s">
        <v>218</v>
      </c>
      <c r="M129">
        <v>13</v>
      </c>
      <c r="N129">
        <v>2</v>
      </c>
      <c r="O129">
        <v>2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0</v>
      </c>
      <c r="V129">
        <v>9</v>
      </c>
      <c r="W129">
        <v>13</v>
      </c>
      <c r="X129">
        <v>8</v>
      </c>
      <c r="Y129">
        <v>3</v>
      </c>
      <c r="Z129">
        <v>155</v>
      </c>
      <c r="AA129">
        <v>1</v>
      </c>
      <c r="AB129">
        <v>0</v>
      </c>
      <c r="AC129">
        <v>0</v>
      </c>
      <c r="AD129">
        <v>0</v>
      </c>
      <c r="AE129">
        <v>4</v>
      </c>
      <c r="AF129">
        <v>2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0</v>
      </c>
      <c r="AM129">
        <v>21</v>
      </c>
      <c r="AN129">
        <v>4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 t="s">
        <v>303</v>
      </c>
      <c r="AV129">
        <v>45.409999847412109</v>
      </c>
      <c r="AW129">
        <v>45.139999389648438</v>
      </c>
      <c r="AX129">
        <v>45.860000610351563</v>
      </c>
      <c r="AY129">
        <v>44.610000610351563</v>
      </c>
      <c r="AZ129">
        <v>45.75</v>
      </c>
      <c r="BA129" s="2">
        <f t="shared" si="35"/>
        <v>-5.9814014491454959E-3</v>
      </c>
      <c r="BB129" s="2">
        <f t="shared" si="36"/>
        <v>1.5699982798094592E-2</v>
      </c>
      <c r="BC129" s="2">
        <f t="shared" si="37"/>
        <v>1.1741222562320575E-2</v>
      </c>
      <c r="BD129" s="2">
        <f t="shared" si="38"/>
        <v>2.4918019445867468E-2</v>
      </c>
      <c r="BE129">
        <v>44</v>
      </c>
      <c r="BF129">
        <v>13</v>
      </c>
      <c r="BG129">
        <v>15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</v>
      </c>
      <c r="BO129">
        <v>3</v>
      </c>
      <c r="BP129">
        <v>2</v>
      </c>
      <c r="BQ129">
        <v>10</v>
      </c>
      <c r="BR129">
        <v>106</v>
      </c>
      <c r="BS129">
        <v>1</v>
      </c>
      <c r="BT129">
        <v>128</v>
      </c>
      <c r="BU129">
        <v>0</v>
      </c>
      <c r="BV129">
        <v>0</v>
      </c>
      <c r="BW129">
        <v>4</v>
      </c>
      <c r="BX129">
        <v>0</v>
      </c>
      <c r="BY129">
        <v>106</v>
      </c>
      <c r="BZ129">
        <v>106</v>
      </c>
      <c r="CA129">
        <v>1</v>
      </c>
      <c r="CB129">
        <v>0</v>
      </c>
      <c r="CC129">
        <v>2</v>
      </c>
      <c r="CD129">
        <v>1</v>
      </c>
      <c r="CE129">
        <v>26</v>
      </c>
      <c r="CF129">
        <v>4</v>
      </c>
      <c r="CG129">
        <v>3</v>
      </c>
      <c r="CH129">
        <v>3</v>
      </c>
      <c r="CI129">
        <v>1</v>
      </c>
      <c r="CJ129">
        <v>1</v>
      </c>
      <c r="CK129">
        <v>1</v>
      </c>
      <c r="CL129">
        <v>1</v>
      </c>
      <c r="CM129" t="s">
        <v>687</v>
      </c>
      <c r="CN129">
        <v>45.75</v>
      </c>
      <c r="CO129">
        <v>45.799999237060547</v>
      </c>
      <c r="CP129">
        <v>46.840000152587891</v>
      </c>
      <c r="CQ129">
        <v>44.450000762939453</v>
      </c>
      <c r="CR129">
        <v>46.439998626708977</v>
      </c>
      <c r="CS129" s="2">
        <f t="shared" si="39"/>
        <v>1.0916864168872831E-3</v>
      </c>
      <c r="CT129" s="2">
        <f t="shared" si="40"/>
        <v>2.2203264563180891E-2</v>
      </c>
      <c r="CU129" s="2">
        <f t="shared" si="41"/>
        <v>2.9475949707630122E-2</v>
      </c>
      <c r="CV129" s="2">
        <f t="shared" si="42"/>
        <v>4.2850945792772266E-2</v>
      </c>
      <c r="CW129">
        <v>11</v>
      </c>
      <c r="CX129">
        <v>9</v>
      </c>
      <c r="CY129">
        <v>7</v>
      </c>
      <c r="CZ129">
        <v>56</v>
      </c>
      <c r="DA129">
        <v>5</v>
      </c>
      <c r="DB129">
        <v>0</v>
      </c>
      <c r="DC129">
        <v>0</v>
      </c>
      <c r="DD129">
        <v>0</v>
      </c>
      <c r="DE129">
        <v>0</v>
      </c>
      <c r="DF129">
        <v>5</v>
      </c>
      <c r="DG129">
        <v>3</v>
      </c>
      <c r="DH129">
        <v>8</v>
      </c>
      <c r="DI129">
        <v>6</v>
      </c>
      <c r="DJ129">
        <v>91</v>
      </c>
      <c r="DK129">
        <v>1</v>
      </c>
      <c r="DL129">
        <v>113</v>
      </c>
      <c r="DM129">
        <v>1</v>
      </c>
      <c r="DN129">
        <v>113</v>
      </c>
      <c r="DO129">
        <v>0</v>
      </c>
      <c r="DP129">
        <v>0</v>
      </c>
      <c r="DQ129">
        <v>91</v>
      </c>
      <c r="DR129">
        <v>91</v>
      </c>
      <c r="DS129">
        <v>0</v>
      </c>
      <c r="DT129">
        <v>0</v>
      </c>
      <c r="DU129">
        <v>1</v>
      </c>
      <c r="DV129">
        <v>1</v>
      </c>
      <c r="DW129">
        <v>6</v>
      </c>
      <c r="DX129">
        <v>0</v>
      </c>
      <c r="DY129">
        <v>73</v>
      </c>
      <c r="DZ129">
        <v>73</v>
      </c>
      <c r="EA129">
        <v>1</v>
      </c>
      <c r="EB129">
        <v>0</v>
      </c>
      <c r="EC129">
        <v>1</v>
      </c>
      <c r="ED129">
        <v>1</v>
      </c>
      <c r="EE129" t="s">
        <v>688</v>
      </c>
      <c r="EF129">
        <v>46.439998626708977</v>
      </c>
      <c r="EG129">
        <v>46.180000305175781</v>
      </c>
      <c r="EH129">
        <v>46.990001678466797</v>
      </c>
      <c r="EI129">
        <v>44.880001068115227</v>
      </c>
      <c r="EJ129">
        <v>46.779998779296882</v>
      </c>
      <c r="EK129" s="2">
        <f t="shared" si="43"/>
        <v>-5.6301065356219038E-3</v>
      </c>
      <c r="EL129" s="2">
        <f t="shared" si="44"/>
        <v>1.7237738760545684E-2</v>
      </c>
      <c r="EM129" s="2">
        <f t="shared" si="45"/>
        <v>2.8150697888039034E-2</v>
      </c>
      <c r="EN129" s="2">
        <f t="shared" si="46"/>
        <v>4.0615599845259642E-2</v>
      </c>
      <c r="EO129">
        <v>50</v>
      </c>
      <c r="EP129">
        <v>15</v>
      </c>
      <c r="EQ129">
        <v>58</v>
      </c>
      <c r="ER129">
        <v>7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21</v>
      </c>
      <c r="EY129">
        <v>7</v>
      </c>
      <c r="EZ129">
        <v>4</v>
      </c>
      <c r="FA129">
        <v>8</v>
      </c>
      <c r="FB129">
        <v>46</v>
      </c>
      <c r="FC129">
        <v>1</v>
      </c>
      <c r="FD129">
        <v>86</v>
      </c>
      <c r="FE129">
        <v>0</v>
      </c>
      <c r="FF129">
        <v>0</v>
      </c>
      <c r="FG129">
        <v>1</v>
      </c>
      <c r="FH129">
        <v>0</v>
      </c>
      <c r="FI129">
        <v>46</v>
      </c>
      <c r="FJ129">
        <v>46</v>
      </c>
      <c r="FK129">
        <v>1</v>
      </c>
      <c r="FL129">
        <v>0</v>
      </c>
      <c r="FM129">
        <v>2</v>
      </c>
      <c r="FN129">
        <v>1</v>
      </c>
      <c r="FO129">
        <v>2</v>
      </c>
      <c r="FP129">
        <v>0</v>
      </c>
      <c r="FQ129">
        <v>23</v>
      </c>
      <c r="FR129">
        <v>23</v>
      </c>
      <c r="FS129">
        <v>1</v>
      </c>
      <c r="FT129">
        <v>0</v>
      </c>
      <c r="FU129">
        <v>1</v>
      </c>
      <c r="FV129">
        <v>1</v>
      </c>
      <c r="FW129" t="s">
        <v>689</v>
      </c>
      <c r="FX129">
        <v>46.779998779296882</v>
      </c>
      <c r="FY129">
        <v>47.270000457763672</v>
      </c>
      <c r="FZ129">
        <v>47.439998626708977</v>
      </c>
      <c r="GA129">
        <v>46.450000762939453</v>
      </c>
      <c r="GB129">
        <v>46.569999694824219</v>
      </c>
      <c r="GC129">
        <v>309</v>
      </c>
      <c r="GD129">
        <v>515</v>
      </c>
      <c r="GE129">
        <v>218</v>
      </c>
      <c r="GF129">
        <v>199</v>
      </c>
      <c r="GG129">
        <v>0</v>
      </c>
      <c r="GH129">
        <v>70</v>
      </c>
      <c r="GI129">
        <v>0</v>
      </c>
      <c r="GJ129">
        <v>68</v>
      </c>
      <c r="GK129">
        <v>113</v>
      </c>
      <c r="GL129">
        <v>398</v>
      </c>
      <c r="GM129">
        <v>113</v>
      </c>
      <c r="GN129">
        <v>137</v>
      </c>
      <c r="GO129">
        <v>6</v>
      </c>
      <c r="GP129">
        <v>3</v>
      </c>
      <c r="GQ129">
        <v>3</v>
      </c>
      <c r="GR129">
        <v>2</v>
      </c>
      <c r="GS129">
        <v>3</v>
      </c>
      <c r="GT129">
        <v>2</v>
      </c>
      <c r="GU129">
        <v>3</v>
      </c>
      <c r="GV129">
        <v>2</v>
      </c>
      <c r="GW129">
        <v>1.7</v>
      </c>
      <c r="GX129" t="s">
        <v>218</v>
      </c>
      <c r="GY129">
        <v>1235654</v>
      </c>
      <c r="GZ129">
        <v>1848266</v>
      </c>
      <c r="HA129">
        <v>0.71099999999999997</v>
      </c>
      <c r="HB129">
        <v>1.1779999999999999</v>
      </c>
      <c r="HC129">
        <v>3.52</v>
      </c>
      <c r="HD129">
        <v>7.65</v>
      </c>
      <c r="HE129">
        <v>0</v>
      </c>
      <c r="HF129" s="2">
        <f t="shared" si="47"/>
        <v>1.0366018060537385E-2</v>
      </c>
      <c r="HG129" s="2">
        <f t="shared" si="48"/>
        <v>3.5834353681788444E-3</v>
      </c>
      <c r="HH129" s="2">
        <f t="shared" si="49"/>
        <v>1.7347148019532965E-2</v>
      </c>
      <c r="HI129" s="2">
        <f t="shared" si="50"/>
        <v>2.5767432396633927E-3</v>
      </c>
      <c r="HJ129" s="3">
        <f t="shared" si="51"/>
        <v>47.439389449257853</v>
      </c>
      <c r="HK129" t="str">
        <f t="shared" si="52"/>
        <v>NCR</v>
      </c>
    </row>
    <row r="130" spans="1:219" hidden="1" x14ac:dyDescent="0.3">
      <c r="A130">
        <v>121</v>
      </c>
      <c r="B130" t="s">
        <v>690</v>
      </c>
      <c r="C130">
        <v>9</v>
      </c>
      <c r="D130">
        <v>1</v>
      </c>
      <c r="E130">
        <v>6</v>
      </c>
      <c r="F130">
        <v>0</v>
      </c>
      <c r="G130" t="s">
        <v>218</v>
      </c>
      <c r="H130" t="s">
        <v>218</v>
      </c>
      <c r="I130">
        <v>6</v>
      </c>
      <c r="J130">
        <v>0</v>
      </c>
      <c r="K130" t="s">
        <v>218</v>
      </c>
      <c r="L130" t="s">
        <v>218</v>
      </c>
      <c r="M130">
        <v>2</v>
      </c>
      <c r="N130">
        <v>78</v>
      </c>
      <c r="O130">
        <v>55</v>
      </c>
      <c r="P130">
        <v>31</v>
      </c>
      <c r="Q130">
        <v>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640</v>
      </c>
      <c r="AV130">
        <v>42.209999084472663</v>
      </c>
      <c r="AW130">
        <v>42</v>
      </c>
      <c r="AX130">
        <v>42.200000762939453</v>
      </c>
      <c r="AY130">
        <v>41.509998321533203</v>
      </c>
      <c r="AZ130">
        <v>41.950000762939453</v>
      </c>
      <c r="BA130" s="2">
        <f t="shared" si="35"/>
        <v>-4.9999782017300376E-3</v>
      </c>
      <c r="BB130" s="2">
        <f t="shared" si="36"/>
        <v>4.7393544863415515E-3</v>
      </c>
      <c r="BC130" s="2">
        <f t="shared" si="37"/>
        <v>1.1666706630161783E-2</v>
      </c>
      <c r="BD130" s="2">
        <f t="shared" si="38"/>
        <v>1.0488735003670535E-2</v>
      </c>
      <c r="BE130">
        <v>71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</v>
      </c>
      <c r="BO130">
        <v>29</v>
      </c>
      <c r="BP130">
        <v>12</v>
      </c>
      <c r="BQ130">
        <v>15</v>
      </c>
      <c r="BR130">
        <v>24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76</v>
      </c>
      <c r="CF130">
        <v>0</v>
      </c>
      <c r="CG130">
        <v>4</v>
      </c>
      <c r="CH130">
        <v>0</v>
      </c>
      <c r="CI130">
        <v>2</v>
      </c>
      <c r="CJ130">
        <v>0</v>
      </c>
      <c r="CK130">
        <v>1</v>
      </c>
      <c r="CL130">
        <v>0</v>
      </c>
      <c r="CM130" t="s">
        <v>574</v>
      </c>
      <c r="CN130">
        <v>41.950000762939453</v>
      </c>
      <c r="CO130">
        <v>41.939998626708977</v>
      </c>
      <c r="CP130">
        <v>43.349998474121087</v>
      </c>
      <c r="CQ130">
        <v>41.869998931884773</v>
      </c>
      <c r="CR130">
        <v>43.130001068115227</v>
      </c>
      <c r="CS130" s="2">
        <f t="shared" si="39"/>
        <v>-2.3848680395777144E-4</v>
      </c>
      <c r="CT130" s="2">
        <f t="shared" si="40"/>
        <v>3.2525949182070857E-2</v>
      </c>
      <c r="CU130" s="2">
        <f t="shared" si="41"/>
        <v>1.669043803440351E-3</v>
      </c>
      <c r="CV130" s="2">
        <f t="shared" si="42"/>
        <v>2.92140529799787E-2</v>
      </c>
      <c r="CW130">
        <v>4</v>
      </c>
      <c r="CX130">
        <v>5</v>
      </c>
      <c r="CY130">
        <v>13</v>
      </c>
      <c r="CZ130">
        <v>21</v>
      </c>
      <c r="DA130">
        <v>143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 t="s">
        <v>362</v>
      </c>
      <c r="EF130">
        <v>43.130001068115227</v>
      </c>
      <c r="EG130">
        <v>42.970001220703118</v>
      </c>
      <c r="EH130">
        <v>43.069999694824219</v>
      </c>
      <c r="EI130">
        <v>42.459999084472663</v>
      </c>
      <c r="EJ130">
        <v>42.860000610351563</v>
      </c>
      <c r="EK130" s="2">
        <f t="shared" si="43"/>
        <v>-3.7235243860085365E-3</v>
      </c>
      <c r="EL130" s="2">
        <f t="shared" si="44"/>
        <v>2.321766306701778E-3</v>
      </c>
      <c r="EM130" s="2">
        <f t="shared" si="45"/>
        <v>1.1868795013781241E-2</v>
      </c>
      <c r="EN130" s="2">
        <f t="shared" si="46"/>
        <v>9.3327466211535759E-3</v>
      </c>
      <c r="EO130">
        <v>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13</v>
      </c>
      <c r="EY130">
        <v>11</v>
      </c>
      <c r="EZ130">
        <v>12</v>
      </c>
      <c r="FA130">
        <v>12</v>
      </c>
      <c r="FB130">
        <v>124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4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1</v>
      </c>
      <c r="FV130">
        <v>0</v>
      </c>
      <c r="FW130" t="s">
        <v>238</v>
      </c>
      <c r="FX130">
        <v>42.860000610351563</v>
      </c>
      <c r="FY130">
        <v>42.540000915527337</v>
      </c>
      <c r="FZ130">
        <v>42.540000915527337</v>
      </c>
      <c r="GA130">
        <v>41.830001831054688</v>
      </c>
      <c r="GB130">
        <v>42.029998779296882</v>
      </c>
      <c r="GC130">
        <v>442</v>
      </c>
      <c r="GD130">
        <v>301</v>
      </c>
      <c r="GE130">
        <v>193</v>
      </c>
      <c r="GF130">
        <v>173</v>
      </c>
      <c r="GG130">
        <v>0</v>
      </c>
      <c r="GH130">
        <v>207</v>
      </c>
      <c r="GI130">
        <v>0</v>
      </c>
      <c r="GJ130">
        <v>164</v>
      </c>
      <c r="GK130">
        <v>1</v>
      </c>
      <c r="GL130">
        <v>148</v>
      </c>
      <c r="GM130">
        <v>1</v>
      </c>
      <c r="GN130">
        <v>124</v>
      </c>
      <c r="GO130">
        <v>0</v>
      </c>
      <c r="GP130">
        <v>0</v>
      </c>
      <c r="GQ130">
        <v>0</v>
      </c>
      <c r="GR130">
        <v>0</v>
      </c>
      <c r="GS130">
        <v>2</v>
      </c>
      <c r="GT130">
        <v>1</v>
      </c>
      <c r="GU130">
        <v>0</v>
      </c>
      <c r="GV130">
        <v>0</v>
      </c>
      <c r="GW130">
        <v>2.1</v>
      </c>
      <c r="GX130" t="s">
        <v>218</v>
      </c>
      <c r="GY130">
        <v>454103</v>
      </c>
      <c r="GZ130">
        <v>682416</v>
      </c>
      <c r="HA130">
        <v>0.50600000000000001</v>
      </c>
      <c r="HB130">
        <v>1.175</v>
      </c>
      <c r="HC130">
        <v>3.68</v>
      </c>
      <c r="HD130">
        <v>3.92</v>
      </c>
      <c r="HE130">
        <v>0.62619996</v>
      </c>
      <c r="HF130" s="2">
        <f t="shared" si="47"/>
        <v>-7.5223245871494093E-3</v>
      </c>
      <c r="HG130" s="2">
        <f t="shared" si="48"/>
        <v>0</v>
      </c>
      <c r="HH130" s="2">
        <f t="shared" si="49"/>
        <v>1.6690152073163156E-2</v>
      </c>
      <c r="HI130" s="2">
        <f t="shared" si="50"/>
        <v>4.7584333583352567E-3</v>
      </c>
      <c r="HJ130" s="3">
        <f t="shared" si="51"/>
        <v>42.540000915527337</v>
      </c>
      <c r="HK130" t="str">
        <f t="shared" si="52"/>
        <v>NJR</v>
      </c>
    </row>
    <row r="131" spans="1:219" hidden="1" x14ac:dyDescent="0.3">
      <c r="A131">
        <v>122</v>
      </c>
      <c r="B131" t="s">
        <v>691</v>
      </c>
      <c r="C131">
        <v>9</v>
      </c>
      <c r="D131">
        <v>2</v>
      </c>
      <c r="E131">
        <v>6</v>
      </c>
      <c r="F131">
        <v>0</v>
      </c>
      <c r="G131" t="s">
        <v>218</v>
      </c>
      <c r="H131" t="s">
        <v>218</v>
      </c>
      <c r="I131">
        <v>6</v>
      </c>
      <c r="J131">
        <v>0</v>
      </c>
      <c r="K131" t="s">
        <v>218</v>
      </c>
      <c r="L131" t="s">
        <v>218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 t="s">
        <v>692</v>
      </c>
      <c r="AV131">
        <v>4.6700000762939453</v>
      </c>
      <c r="AW131">
        <v>4.7600002288818359</v>
      </c>
      <c r="AX131">
        <v>4.8299999237060547</v>
      </c>
      <c r="AY131">
        <v>4.630000114440918</v>
      </c>
      <c r="AZ131">
        <v>4.679999828338623</v>
      </c>
      <c r="BA131" s="2">
        <f t="shared" si="35"/>
        <v>1.8907594172328901E-2</v>
      </c>
      <c r="BB131" s="2">
        <f t="shared" si="36"/>
        <v>1.4492690668721164E-2</v>
      </c>
      <c r="BC131" s="2">
        <f t="shared" si="37"/>
        <v>2.7310947098726501E-2</v>
      </c>
      <c r="BD131" s="2">
        <f t="shared" si="38"/>
        <v>1.0683699942667491E-2</v>
      </c>
      <c r="BE131">
        <v>3</v>
      </c>
      <c r="BF131">
        <v>2</v>
      </c>
      <c r="BG131">
        <v>2</v>
      </c>
      <c r="BH131">
        <v>0</v>
      </c>
      <c r="BI131">
        <v>0</v>
      </c>
      <c r="BJ131">
        <v>1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189</v>
      </c>
      <c r="BS131">
        <v>1</v>
      </c>
      <c r="BT131">
        <v>0</v>
      </c>
      <c r="BU131">
        <v>0</v>
      </c>
      <c r="BV131">
        <v>0</v>
      </c>
      <c r="BW131">
        <v>4</v>
      </c>
      <c r="BX131">
        <v>2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7</v>
      </c>
      <c r="CF131">
        <v>4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 t="s">
        <v>693</v>
      </c>
      <c r="CN131">
        <v>4.679999828338623</v>
      </c>
      <c r="CO131">
        <v>4.7600002288818359</v>
      </c>
      <c r="CP131">
        <v>4.940000057220459</v>
      </c>
      <c r="CQ131">
        <v>4.7199997901916504</v>
      </c>
      <c r="CR131">
        <v>4.9099998474121094</v>
      </c>
      <c r="CS131" s="2">
        <f t="shared" si="39"/>
        <v>1.6806806028663912E-2</v>
      </c>
      <c r="CT131" s="2">
        <f t="shared" si="40"/>
        <v>3.6437211792240687E-2</v>
      </c>
      <c r="CU131" s="2">
        <f t="shared" si="41"/>
        <v>8.4034531022663117E-3</v>
      </c>
      <c r="CV131" s="2">
        <f t="shared" si="42"/>
        <v>3.8696550534640273E-2</v>
      </c>
      <c r="CW131">
        <v>1</v>
      </c>
      <c r="CX131">
        <v>0</v>
      </c>
      <c r="CY131">
        <v>3</v>
      </c>
      <c r="CZ131">
        <v>7</v>
      </c>
      <c r="DA131">
        <v>184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1</v>
      </c>
      <c r="DL131">
        <v>2</v>
      </c>
      <c r="DM131">
        <v>1</v>
      </c>
      <c r="DN131">
        <v>2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 t="s">
        <v>474</v>
      </c>
      <c r="EF131">
        <v>4.9099998474121094</v>
      </c>
      <c r="EG131">
        <v>4.8000001907348633</v>
      </c>
      <c r="EH131">
        <v>4.8299999237060547</v>
      </c>
      <c r="EI131">
        <v>4.6100001335144043</v>
      </c>
      <c r="EJ131">
        <v>4.6999998092651367</v>
      </c>
      <c r="EK131" s="2">
        <f t="shared" si="43"/>
        <v>-2.2916594230469212E-2</v>
      </c>
      <c r="EL131" s="2">
        <f t="shared" si="44"/>
        <v>6.2111249368659305E-3</v>
      </c>
      <c r="EM131" s="2">
        <f t="shared" si="45"/>
        <v>3.9583343681361516E-2</v>
      </c>
      <c r="EN131" s="2">
        <f t="shared" si="46"/>
        <v>1.914886795810411E-2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193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2</v>
      </c>
      <c r="FP131">
        <v>1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0</v>
      </c>
      <c r="FW131" t="s">
        <v>694</v>
      </c>
      <c r="FX131">
        <v>4.6999998092651367</v>
      </c>
      <c r="FY131">
        <v>4.7899999618530273</v>
      </c>
      <c r="FZ131">
        <v>4.8499999046325684</v>
      </c>
      <c r="GA131">
        <v>4.7600002288818359</v>
      </c>
      <c r="GB131">
        <v>4.8000001907348633</v>
      </c>
      <c r="GC131">
        <v>205</v>
      </c>
      <c r="GD131">
        <v>581</v>
      </c>
      <c r="GE131">
        <v>197</v>
      </c>
      <c r="GF131">
        <v>196</v>
      </c>
      <c r="GG131">
        <v>0</v>
      </c>
      <c r="GH131">
        <v>191</v>
      </c>
      <c r="GI131">
        <v>0</v>
      </c>
      <c r="GJ131">
        <v>191</v>
      </c>
      <c r="GK131">
        <v>2</v>
      </c>
      <c r="GL131">
        <v>578</v>
      </c>
      <c r="GM131">
        <v>2</v>
      </c>
      <c r="GN131">
        <v>194</v>
      </c>
      <c r="GO131">
        <v>2</v>
      </c>
      <c r="GP131">
        <v>1</v>
      </c>
      <c r="GQ131">
        <v>2</v>
      </c>
      <c r="GR131">
        <v>1</v>
      </c>
      <c r="GS131">
        <v>1</v>
      </c>
      <c r="GT131">
        <v>0</v>
      </c>
      <c r="GU131">
        <v>1</v>
      </c>
      <c r="GV131">
        <v>0</v>
      </c>
      <c r="GW131">
        <v>2.8</v>
      </c>
      <c r="GX131" t="s">
        <v>234</v>
      </c>
      <c r="GY131">
        <v>53998003</v>
      </c>
      <c r="GZ131">
        <v>66561033</v>
      </c>
      <c r="HA131">
        <v>1.325</v>
      </c>
      <c r="HB131">
        <v>1.601</v>
      </c>
      <c r="HC131">
        <v>0.91</v>
      </c>
      <c r="HD131">
        <v>0.85</v>
      </c>
      <c r="HE131">
        <v>0</v>
      </c>
      <c r="HF131" s="2">
        <f t="shared" si="47"/>
        <v>1.8789176055248658E-2</v>
      </c>
      <c r="HG131" s="2">
        <f t="shared" si="48"/>
        <v>1.2371122465843931E-2</v>
      </c>
      <c r="HH131" s="2">
        <f t="shared" si="49"/>
        <v>6.2629923194374992E-3</v>
      </c>
      <c r="HI131" s="2">
        <f t="shared" si="50"/>
        <v>8.3333250549108007E-3</v>
      </c>
      <c r="HJ131" s="3">
        <f t="shared" si="51"/>
        <v>4.8492576379924985</v>
      </c>
      <c r="HK131" t="str">
        <f t="shared" si="52"/>
        <v>NOK</v>
      </c>
    </row>
    <row r="132" spans="1:219" hidden="1" x14ac:dyDescent="0.3">
      <c r="A132">
        <v>123</v>
      </c>
      <c r="B132" t="s">
        <v>695</v>
      </c>
      <c r="C132">
        <v>9</v>
      </c>
      <c r="D132">
        <v>0</v>
      </c>
      <c r="E132">
        <v>6</v>
      </c>
      <c r="F132">
        <v>0</v>
      </c>
      <c r="G132" t="s">
        <v>218</v>
      </c>
      <c r="H132" t="s">
        <v>218</v>
      </c>
      <c r="I132">
        <v>6</v>
      </c>
      <c r="J132">
        <v>0</v>
      </c>
      <c r="K132" t="s">
        <v>218</v>
      </c>
      <c r="L132" t="s">
        <v>218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192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 t="s">
        <v>451</v>
      </c>
      <c r="AV132">
        <v>280.70001220703119</v>
      </c>
      <c r="AW132">
        <v>280.3699951171875</v>
      </c>
      <c r="AX132">
        <v>281.08999633789063</v>
      </c>
      <c r="AY132">
        <v>276.92999267578119</v>
      </c>
      <c r="AZ132">
        <v>279.239990234375</v>
      </c>
      <c r="BA132" s="2">
        <f t="shared" si="35"/>
        <v>-1.1770770609949022E-3</v>
      </c>
      <c r="BB132" s="2">
        <f t="shared" si="36"/>
        <v>2.5614615606512903E-3</v>
      </c>
      <c r="BC132" s="2">
        <f t="shared" si="37"/>
        <v>1.2269509937996248E-2</v>
      </c>
      <c r="BD132" s="2">
        <f t="shared" si="38"/>
        <v>8.2724453494463779E-3</v>
      </c>
      <c r="BE132">
        <v>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</v>
      </c>
      <c r="BO132">
        <v>11</v>
      </c>
      <c r="BP132">
        <v>15</v>
      </c>
      <c r="BQ132">
        <v>20</v>
      </c>
      <c r="BR132">
        <v>139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9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 t="s">
        <v>696</v>
      </c>
      <c r="CN132">
        <v>279.239990234375</v>
      </c>
      <c r="CO132">
        <v>281.510009765625</v>
      </c>
      <c r="CP132">
        <v>284.83999633789063</v>
      </c>
      <c r="CQ132">
        <v>281.3599853515625</v>
      </c>
      <c r="CR132">
        <v>283.05999755859369</v>
      </c>
      <c r="CS132" s="2">
        <f t="shared" si="39"/>
        <v>8.0637258090393571E-3</v>
      </c>
      <c r="CT132" s="2">
        <f t="shared" si="40"/>
        <v>1.1690726776710902E-2</v>
      </c>
      <c r="CU132" s="2">
        <f t="shared" si="41"/>
        <v>5.3292745855615387E-4</v>
      </c>
      <c r="CV132" s="2">
        <f t="shared" si="42"/>
        <v>6.0058370016741192E-3</v>
      </c>
      <c r="CW132">
        <v>16</v>
      </c>
      <c r="CX132">
        <v>152</v>
      </c>
      <c r="CY132">
        <v>25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 t="s">
        <v>250</v>
      </c>
      <c r="EF132">
        <v>283.05999755859369</v>
      </c>
      <c r="EG132">
        <v>282.6199951171875</v>
      </c>
      <c r="EH132">
        <v>288.07000732421881</v>
      </c>
      <c r="EI132">
        <v>282.17999267578119</v>
      </c>
      <c r="EJ132">
        <v>287.67999267578119</v>
      </c>
      <c r="EK132" s="2">
        <f t="shared" si="43"/>
        <v>-1.5568694678653738E-3</v>
      </c>
      <c r="EL132" s="2">
        <f t="shared" si="44"/>
        <v>1.8919054634165322E-2</v>
      </c>
      <c r="EM132" s="2">
        <f t="shared" si="45"/>
        <v>1.5568694678657069E-3</v>
      </c>
      <c r="EN132" s="2">
        <f t="shared" si="46"/>
        <v>1.9118465447816368E-2</v>
      </c>
      <c r="EO132">
        <v>23</v>
      </c>
      <c r="EP132">
        <v>52</v>
      </c>
      <c r="EQ132">
        <v>35</v>
      </c>
      <c r="ER132">
        <v>85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697</v>
      </c>
      <c r="FX132">
        <v>287.67999267578119</v>
      </c>
      <c r="FY132">
        <v>289.83999633789063</v>
      </c>
      <c r="FZ132">
        <v>291.07000732421881</v>
      </c>
      <c r="GA132">
        <v>286.51998901367188</v>
      </c>
      <c r="GB132">
        <v>287.010009765625</v>
      </c>
      <c r="GC132">
        <v>396</v>
      </c>
      <c r="GD132">
        <v>391</v>
      </c>
      <c r="GE132">
        <v>388</v>
      </c>
      <c r="GF132">
        <v>2</v>
      </c>
      <c r="GG132">
        <v>0</v>
      </c>
      <c r="GH132">
        <v>85</v>
      </c>
      <c r="GI132">
        <v>0</v>
      </c>
      <c r="GJ132">
        <v>85</v>
      </c>
      <c r="GK132">
        <v>0</v>
      </c>
      <c r="GL132">
        <v>331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2.2999999999999998</v>
      </c>
      <c r="GX132" t="s">
        <v>218</v>
      </c>
      <c r="GY132">
        <v>1147055</v>
      </c>
      <c r="GZ132">
        <v>1202366</v>
      </c>
      <c r="HA132">
        <v>0.86299999999999999</v>
      </c>
      <c r="HB132">
        <v>1.024</v>
      </c>
      <c r="HC132">
        <v>1.49</v>
      </c>
      <c r="HD132">
        <v>2.93</v>
      </c>
      <c r="HE132">
        <v>0.42189997000000001</v>
      </c>
      <c r="HF132" s="2">
        <f t="shared" si="47"/>
        <v>7.4524002532464495E-3</v>
      </c>
      <c r="HG132" s="2">
        <f t="shared" si="48"/>
        <v>4.2258252495184223E-3</v>
      </c>
      <c r="HH132" s="2">
        <f t="shared" si="49"/>
        <v>1.1454621053570313E-2</v>
      </c>
      <c r="HI132" s="2">
        <f t="shared" si="50"/>
        <v>1.707329832688731E-3</v>
      </c>
      <c r="HJ132" s="3">
        <f t="shared" si="51"/>
        <v>291.06480951273562</v>
      </c>
      <c r="HK132" t="str">
        <f t="shared" si="52"/>
        <v>NSC</v>
      </c>
    </row>
    <row r="133" spans="1:219" hidden="1" x14ac:dyDescent="0.3">
      <c r="A133">
        <v>124</v>
      </c>
      <c r="B133" t="s">
        <v>698</v>
      </c>
      <c r="C133">
        <v>9</v>
      </c>
      <c r="D133">
        <v>0</v>
      </c>
      <c r="E133">
        <v>5</v>
      </c>
      <c r="F133">
        <v>1</v>
      </c>
      <c r="G133" t="s">
        <v>218</v>
      </c>
      <c r="H133" t="s">
        <v>218</v>
      </c>
      <c r="I133">
        <v>6</v>
      </c>
      <c r="J133">
        <v>0</v>
      </c>
      <c r="K133" t="s">
        <v>218</v>
      </c>
      <c r="L133" t="s">
        <v>218</v>
      </c>
      <c r="M133">
        <v>54</v>
      </c>
      <c r="N133">
        <v>22</v>
      </c>
      <c r="O133">
        <v>8</v>
      </c>
      <c r="P133">
        <v>3</v>
      </c>
      <c r="Q133">
        <v>0</v>
      </c>
      <c r="R133">
        <v>1</v>
      </c>
      <c r="S133">
        <v>11</v>
      </c>
      <c r="T133">
        <v>0</v>
      </c>
      <c r="U133">
        <v>0</v>
      </c>
      <c r="V133">
        <v>19</v>
      </c>
      <c r="W133">
        <v>5</v>
      </c>
      <c r="X133">
        <v>4</v>
      </c>
      <c r="Y133">
        <v>12</v>
      </c>
      <c r="Z133">
        <v>56</v>
      </c>
      <c r="AA133">
        <v>1</v>
      </c>
      <c r="AB133">
        <v>3</v>
      </c>
      <c r="AC133">
        <v>0</v>
      </c>
      <c r="AD133">
        <v>0</v>
      </c>
      <c r="AE133">
        <v>20</v>
      </c>
      <c r="AF133">
        <v>11</v>
      </c>
      <c r="AG133">
        <v>56</v>
      </c>
      <c r="AH133">
        <v>2</v>
      </c>
      <c r="AI133">
        <v>3</v>
      </c>
      <c r="AJ133">
        <v>1</v>
      </c>
      <c r="AK133">
        <v>4</v>
      </c>
      <c r="AL133">
        <v>1</v>
      </c>
      <c r="AM133">
        <v>50</v>
      </c>
      <c r="AN133">
        <v>22</v>
      </c>
      <c r="AO133">
        <v>19</v>
      </c>
      <c r="AP133">
        <v>19</v>
      </c>
      <c r="AQ133">
        <v>1</v>
      </c>
      <c r="AR133">
        <v>1</v>
      </c>
      <c r="AS133">
        <v>1</v>
      </c>
      <c r="AT133">
        <v>1</v>
      </c>
      <c r="AU133" t="s">
        <v>699</v>
      </c>
      <c r="AV133">
        <v>10.180000305175779</v>
      </c>
      <c r="AW133">
        <v>9.9799995422363281</v>
      </c>
      <c r="AX133">
        <v>10.22999954223633</v>
      </c>
      <c r="AY133">
        <v>9.6999998092651367</v>
      </c>
      <c r="AZ133">
        <v>9.8199996948242205</v>
      </c>
      <c r="BA133" s="2">
        <f t="shared" si="35"/>
        <v>-2.0040157526363567E-2</v>
      </c>
      <c r="BB133" s="2">
        <f t="shared" si="36"/>
        <v>2.4437928757262695E-2</v>
      </c>
      <c r="BC133" s="2">
        <f t="shared" si="37"/>
        <v>2.8056086754934761E-2</v>
      </c>
      <c r="BD133" s="2">
        <f t="shared" si="38"/>
        <v>1.2219947992700209E-2</v>
      </c>
      <c r="BE133">
        <v>6</v>
      </c>
      <c r="BF133">
        <v>10</v>
      </c>
      <c r="BG133">
        <v>7</v>
      </c>
      <c r="BH133">
        <v>5</v>
      </c>
      <c r="BI133">
        <v>13</v>
      </c>
      <c r="BJ133">
        <v>1</v>
      </c>
      <c r="BK133">
        <v>25</v>
      </c>
      <c r="BL133">
        <v>1</v>
      </c>
      <c r="BM133">
        <v>13</v>
      </c>
      <c r="BN133">
        <v>4</v>
      </c>
      <c r="BO133">
        <v>5</v>
      </c>
      <c r="BP133">
        <v>4</v>
      </c>
      <c r="BQ133">
        <v>6</v>
      </c>
      <c r="BR133">
        <v>124</v>
      </c>
      <c r="BS133">
        <v>1</v>
      </c>
      <c r="BT133">
        <v>2</v>
      </c>
      <c r="BU133">
        <v>1</v>
      </c>
      <c r="BV133">
        <v>2</v>
      </c>
      <c r="BW133">
        <v>35</v>
      </c>
      <c r="BX133">
        <v>25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45</v>
      </c>
      <c r="CF133">
        <v>35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 t="s">
        <v>700</v>
      </c>
      <c r="CN133">
        <v>9.8199996948242205</v>
      </c>
      <c r="CO133">
        <v>10.039999961853029</v>
      </c>
      <c r="CP133">
        <v>10.25</v>
      </c>
      <c r="CQ133">
        <v>9.8999996185302717</v>
      </c>
      <c r="CR133">
        <v>10.22999954223633</v>
      </c>
      <c r="CS133" s="2">
        <f t="shared" si="39"/>
        <v>2.1912377277360506E-2</v>
      </c>
      <c r="CT133" s="2">
        <f t="shared" si="40"/>
        <v>2.0487808599704449E-2</v>
      </c>
      <c r="CU133" s="2">
        <f t="shared" si="41"/>
        <v>1.3944257356044654E-2</v>
      </c>
      <c r="CV133" s="2">
        <f t="shared" si="42"/>
        <v>3.2258058501722919E-2</v>
      </c>
      <c r="CW133">
        <v>18</v>
      </c>
      <c r="CX133">
        <v>31</v>
      </c>
      <c r="CY133">
        <v>71</v>
      </c>
      <c r="CZ133">
        <v>53</v>
      </c>
      <c r="DA133">
        <v>7</v>
      </c>
      <c r="DB133">
        <v>1</v>
      </c>
      <c r="DC133">
        <v>3</v>
      </c>
      <c r="DD133">
        <v>0</v>
      </c>
      <c r="DE133">
        <v>0</v>
      </c>
      <c r="DF133">
        <v>7</v>
      </c>
      <c r="DG133">
        <v>3</v>
      </c>
      <c r="DH133">
        <v>4</v>
      </c>
      <c r="DI133">
        <v>3</v>
      </c>
      <c r="DJ133">
        <v>2</v>
      </c>
      <c r="DK133">
        <v>2</v>
      </c>
      <c r="DL133">
        <v>19</v>
      </c>
      <c r="DM133">
        <v>1</v>
      </c>
      <c r="DN133">
        <v>0</v>
      </c>
      <c r="DO133">
        <v>13</v>
      </c>
      <c r="DP133">
        <v>5</v>
      </c>
      <c r="DQ133">
        <v>2</v>
      </c>
      <c r="DR133">
        <v>2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 t="s">
        <v>701</v>
      </c>
      <c r="EF133">
        <v>10.22999954223633</v>
      </c>
      <c r="EG133">
        <v>10.180000305175779</v>
      </c>
      <c r="EH133">
        <v>10.27000045776367</v>
      </c>
      <c r="EI133">
        <v>10</v>
      </c>
      <c r="EJ133">
        <v>10.180000305175779</v>
      </c>
      <c r="EK133" s="2">
        <f t="shared" si="43"/>
        <v>-4.9115162634258969E-3</v>
      </c>
      <c r="EL133" s="2">
        <f t="shared" si="44"/>
        <v>8.7634029772466482E-3</v>
      </c>
      <c r="EM133" s="2">
        <f t="shared" si="45"/>
        <v>1.7681758328068287E-2</v>
      </c>
      <c r="EN133" s="2">
        <f t="shared" si="46"/>
        <v>1.7681758328068287E-2</v>
      </c>
      <c r="EO133">
        <v>105</v>
      </c>
      <c r="EP133">
        <v>7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31</v>
      </c>
      <c r="EY133">
        <v>4</v>
      </c>
      <c r="EZ133">
        <v>12</v>
      </c>
      <c r="FA133">
        <v>4</v>
      </c>
      <c r="FB133">
        <v>39</v>
      </c>
      <c r="FC133">
        <v>0</v>
      </c>
      <c r="FD133">
        <v>0</v>
      </c>
      <c r="FE133">
        <v>0</v>
      </c>
      <c r="FF133">
        <v>0</v>
      </c>
      <c r="FG133">
        <v>3</v>
      </c>
      <c r="FH133">
        <v>0</v>
      </c>
      <c r="FI133">
        <v>22</v>
      </c>
      <c r="FJ133">
        <v>0</v>
      </c>
      <c r="FK133">
        <v>1</v>
      </c>
      <c r="FL133">
        <v>0</v>
      </c>
      <c r="FM133">
        <v>2</v>
      </c>
      <c r="FN133">
        <v>0</v>
      </c>
      <c r="FO133">
        <v>19</v>
      </c>
      <c r="FP133">
        <v>5</v>
      </c>
      <c r="FQ133">
        <v>18</v>
      </c>
      <c r="FR133">
        <v>18</v>
      </c>
      <c r="FS133">
        <v>2</v>
      </c>
      <c r="FT133">
        <v>1</v>
      </c>
      <c r="FU133">
        <v>2</v>
      </c>
      <c r="FV133">
        <v>2</v>
      </c>
      <c r="FW133" t="s">
        <v>702</v>
      </c>
      <c r="FX133">
        <v>10.180000305175779</v>
      </c>
      <c r="FY133">
        <v>10.38000011444092</v>
      </c>
      <c r="FZ133">
        <v>10.97999954223633</v>
      </c>
      <c r="GA133">
        <v>10.38000011444092</v>
      </c>
      <c r="GB133">
        <v>10.909999847412109</v>
      </c>
      <c r="GC133">
        <v>420</v>
      </c>
      <c r="GD133">
        <v>348</v>
      </c>
      <c r="GE133">
        <v>292</v>
      </c>
      <c r="GF133">
        <v>109</v>
      </c>
      <c r="GG133">
        <v>13</v>
      </c>
      <c r="GH133">
        <v>81</v>
      </c>
      <c r="GI133">
        <v>0</v>
      </c>
      <c r="GJ133">
        <v>60</v>
      </c>
      <c r="GK133">
        <v>2</v>
      </c>
      <c r="GL133">
        <v>221</v>
      </c>
      <c r="GM133">
        <v>0</v>
      </c>
      <c r="GN133">
        <v>41</v>
      </c>
      <c r="GO133">
        <v>7</v>
      </c>
      <c r="GP133">
        <v>3</v>
      </c>
      <c r="GQ133">
        <v>2</v>
      </c>
      <c r="GR133">
        <v>1</v>
      </c>
      <c r="GS133">
        <v>3</v>
      </c>
      <c r="GT133">
        <v>2</v>
      </c>
      <c r="GU133">
        <v>3</v>
      </c>
      <c r="GV133">
        <v>2</v>
      </c>
      <c r="GW133">
        <v>2.7</v>
      </c>
      <c r="GX133" t="s">
        <v>234</v>
      </c>
      <c r="GY133">
        <v>487857</v>
      </c>
      <c r="GZ133">
        <v>552816</v>
      </c>
      <c r="HA133">
        <v>2.1509999999999998</v>
      </c>
      <c r="HB133">
        <v>3.165</v>
      </c>
      <c r="HD133">
        <v>5.54</v>
      </c>
      <c r="HE133">
        <v>0</v>
      </c>
      <c r="HF133" s="2">
        <f t="shared" si="47"/>
        <v>1.9267804148373369E-2</v>
      </c>
      <c r="HG133" s="2">
        <f t="shared" si="48"/>
        <v>5.4644758907995916E-2</v>
      </c>
      <c r="HH133" s="2">
        <f t="shared" si="49"/>
        <v>0</v>
      </c>
      <c r="HI133" s="2">
        <f t="shared" si="50"/>
        <v>4.857926126340939E-2</v>
      </c>
      <c r="HJ133" s="3">
        <f t="shared" si="51"/>
        <v>10.947212718159514</v>
      </c>
      <c r="HK133" t="str">
        <f t="shared" si="52"/>
        <v>DNOW</v>
      </c>
    </row>
    <row r="134" spans="1:219" hidden="1" x14ac:dyDescent="0.3">
      <c r="A134">
        <v>125</v>
      </c>
      <c r="B134" t="s">
        <v>703</v>
      </c>
      <c r="C134">
        <v>9</v>
      </c>
      <c r="D134">
        <v>0</v>
      </c>
      <c r="E134">
        <v>6</v>
      </c>
      <c r="F134">
        <v>0</v>
      </c>
      <c r="G134" t="s">
        <v>218</v>
      </c>
      <c r="H134" t="s">
        <v>218</v>
      </c>
      <c r="I134">
        <v>6</v>
      </c>
      <c r="J134">
        <v>0</v>
      </c>
      <c r="K134" t="s">
        <v>218</v>
      </c>
      <c r="L134" t="s">
        <v>218</v>
      </c>
      <c r="M134">
        <v>39</v>
      </c>
      <c r="N134">
        <v>57</v>
      </c>
      <c r="O134">
        <v>7</v>
      </c>
      <c r="P134">
        <v>6</v>
      </c>
      <c r="Q134">
        <v>0</v>
      </c>
      <c r="R134">
        <v>1</v>
      </c>
      <c r="S134">
        <v>13</v>
      </c>
      <c r="T134">
        <v>0</v>
      </c>
      <c r="U134">
        <v>0</v>
      </c>
      <c r="V134">
        <v>8</v>
      </c>
      <c r="W134">
        <v>5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704</v>
      </c>
      <c r="AV134">
        <v>5023.91015625</v>
      </c>
      <c r="AW134">
        <v>4990.009765625</v>
      </c>
      <c r="AX134">
        <v>5047.97021484375</v>
      </c>
      <c r="AY134">
        <v>4942</v>
      </c>
      <c r="AZ134">
        <v>5018.10009765625</v>
      </c>
      <c r="BA134" s="2">
        <f t="shared" si="35"/>
        <v>-6.7936521604690103E-3</v>
      </c>
      <c r="BB134" s="2">
        <f t="shared" si="36"/>
        <v>1.1481931697678194E-2</v>
      </c>
      <c r="BC134" s="2">
        <f t="shared" si="37"/>
        <v>9.6211766870133442E-3</v>
      </c>
      <c r="BD134" s="2">
        <f t="shared" si="38"/>
        <v>1.5165121495243405E-2</v>
      </c>
      <c r="BE134">
        <v>22</v>
      </c>
      <c r="BF134">
        <v>56</v>
      </c>
      <c r="BG134">
        <v>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</v>
      </c>
      <c r="BO134">
        <v>7</v>
      </c>
      <c r="BP134">
        <v>0</v>
      </c>
      <c r="BQ134">
        <v>3</v>
      </c>
      <c r="BR134">
        <v>5</v>
      </c>
      <c r="BS134">
        <v>1</v>
      </c>
      <c r="BT134">
        <v>21</v>
      </c>
      <c r="BU134">
        <v>0</v>
      </c>
      <c r="BV134">
        <v>0</v>
      </c>
      <c r="BW134">
        <v>2</v>
      </c>
      <c r="BX134">
        <v>0</v>
      </c>
      <c r="BY134">
        <v>5</v>
      </c>
      <c r="BZ134">
        <v>5</v>
      </c>
      <c r="CA134">
        <v>1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639</v>
      </c>
      <c r="CN134">
        <v>5018.10009765625</v>
      </c>
      <c r="CO134">
        <v>5076.10986328125</v>
      </c>
      <c r="CP134">
        <v>5144</v>
      </c>
      <c r="CQ134">
        <v>5015.35986328125</v>
      </c>
      <c r="CR134">
        <v>5124.06982421875</v>
      </c>
      <c r="CS134" s="2">
        <f t="shared" si="39"/>
        <v>1.1427996475139701E-2</v>
      </c>
      <c r="CT134" s="2">
        <f t="shared" si="40"/>
        <v>1.3197927044858115E-2</v>
      </c>
      <c r="CU134" s="2">
        <f t="shared" si="41"/>
        <v>1.1967826078675636E-2</v>
      </c>
      <c r="CV134" s="2">
        <f t="shared" si="42"/>
        <v>2.1215550268984584E-2</v>
      </c>
      <c r="CW134">
        <v>16</v>
      </c>
      <c r="CX134">
        <v>22</v>
      </c>
      <c r="CY134">
        <v>18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13</v>
      </c>
      <c r="DG134">
        <v>7</v>
      </c>
      <c r="DH134">
        <v>9</v>
      </c>
      <c r="DI134">
        <v>7</v>
      </c>
      <c r="DJ134">
        <v>15</v>
      </c>
      <c r="DK134">
        <v>1</v>
      </c>
      <c r="DL134">
        <v>51</v>
      </c>
      <c r="DM134">
        <v>0</v>
      </c>
      <c r="DN134">
        <v>0</v>
      </c>
      <c r="DO134">
        <v>0</v>
      </c>
      <c r="DP134">
        <v>0</v>
      </c>
      <c r="DQ134">
        <v>15</v>
      </c>
      <c r="DR134">
        <v>15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1</v>
      </c>
      <c r="ED134">
        <v>1</v>
      </c>
      <c r="EE134" t="s">
        <v>705</v>
      </c>
      <c r="EF134">
        <v>5124.06982421875</v>
      </c>
      <c r="EG134">
        <v>5127.56982421875</v>
      </c>
      <c r="EH134">
        <v>5173.759765625</v>
      </c>
      <c r="EI134">
        <v>5055</v>
      </c>
      <c r="EJ134">
        <v>5104.9501953125</v>
      </c>
      <c r="EK134" s="2">
        <f t="shared" si="43"/>
        <v>6.8258456149516977E-4</v>
      </c>
      <c r="EL134" s="2">
        <f t="shared" si="44"/>
        <v>8.9277321519913855E-3</v>
      </c>
      <c r="EM134" s="2">
        <f t="shared" si="45"/>
        <v>1.4152869040609639E-2</v>
      </c>
      <c r="EN134" s="2">
        <f t="shared" si="46"/>
        <v>9.7846586942935687E-3</v>
      </c>
      <c r="EO134">
        <v>48</v>
      </c>
      <c r="EP134">
        <v>4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18</v>
      </c>
      <c r="EY134">
        <v>9</v>
      </c>
      <c r="EZ134">
        <v>6</v>
      </c>
      <c r="FA134">
        <v>12</v>
      </c>
      <c r="FB134">
        <v>33</v>
      </c>
      <c r="FC134">
        <v>0</v>
      </c>
      <c r="FD134">
        <v>0</v>
      </c>
      <c r="FE134">
        <v>0</v>
      </c>
      <c r="FF134">
        <v>0</v>
      </c>
      <c r="FG134">
        <v>4</v>
      </c>
      <c r="FH134">
        <v>0</v>
      </c>
      <c r="FI134">
        <v>6</v>
      </c>
      <c r="FJ134">
        <v>0</v>
      </c>
      <c r="FK134">
        <v>1</v>
      </c>
      <c r="FL134">
        <v>0</v>
      </c>
      <c r="FM134">
        <v>1</v>
      </c>
      <c r="FN134">
        <v>0</v>
      </c>
      <c r="FO134">
        <v>29</v>
      </c>
      <c r="FP134">
        <v>4</v>
      </c>
      <c r="FQ134">
        <v>2</v>
      </c>
      <c r="FR134">
        <v>1</v>
      </c>
      <c r="FS134">
        <v>1</v>
      </c>
      <c r="FT134">
        <v>1</v>
      </c>
      <c r="FU134">
        <v>2</v>
      </c>
      <c r="FV134">
        <v>1</v>
      </c>
      <c r="FW134" t="s">
        <v>706</v>
      </c>
      <c r="FX134">
        <v>5104.9501953125</v>
      </c>
      <c r="FY134">
        <v>5125</v>
      </c>
      <c r="FZ134">
        <v>5155.990234375</v>
      </c>
      <c r="GA134">
        <v>5089</v>
      </c>
      <c r="GB134">
        <v>5142.419921875</v>
      </c>
      <c r="GC134">
        <v>302</v>
      </c>
      <c r="GD134">
        <v>170</v>
      </c>
      <c r="GE134">
        <v>108</v>
      </c>
      <c r="GF134">
        <v>129</v>
      </c>
      <c r="GG134">
        <v>0</v>
      </c>
      <c r="GH134">
        <v>6</v>
      </c>
      <c r="GI134">
        <v>0</v>
      </c>
      <c r="GJ134">
        <v>0</v>
      </c>
      <c r="GK134">
        <v>0</v>
      </c>
      <c r="GL134">
        <v>53</v>
      </c>
      <c r="GM134">
        <v>0</v>
      </c>
      <c r="GN134">
        <v>48</v>
      </c>
      <c r="GO134">
        <v>3</v>
      </c>
      <c r="GP134">
        <v>2</v>
      </c>
      <c r="GQ134">
        <v>2</v>
      </c>
      <c r="GR134">
        <v>1</v>
      </c>
      <c r="GS134">
        <v>3</v>
      </c>
      <c r="GT134">
        <v>3</v>
      </c>
      <c r="GU134">
        <v>2</v>
      </c>
      <c r="GV134">
        <v>2</v>
      </c>
      <c r="GW134">
        <v>2.7</v>
      </c>
      <c r="GX134" t="s">
        <v>234</v>
      </c>
      <c r="GY134">
        <v>15495</v>
      </c>
      <c r="GZ134">
        <v>18233</v>
      </c>
      <c r="HA134">
        <v>3.2029999999999998</v>
      </c>
      <c r="HB134">
        <v>5.7279999999999998</v>
      </c>
      <c r="HC134">
        <v>3.17</v>
      </c>
      <c r="HD134">
        <v>1.81</v>
      </c>
      <c r="HE134">
        <v>0</v>
      </c>
      <c r="HF134" s="2">
        <f t="shared" si="47"/>
        <v>3.912157012195161E-3</v>
      </c>
      <c r="HG134" s="2">
        <f t="shared" si="48"/>
        <v>6.0105300759469849E-3</v>
      </c>
      <c r="HH134" s="2">
        <f t="shared" si="49"/>
        <v>7.0243902439024453E-3</v>
      </c>
      <c r="HI134" s="2">
        <f t="shared" si="50"/>
        <v>1.0388090176720155E-2</v>
      </c>
      <c r="HJ134" s="3">
        <f t="shared" si="51"/>
        <v>5155.8039666392287</v>
      </c>
      <c r="HK134" t="str">
        <f t="shared" si="52"/>
        <v>NVR</v>
      </c>
    </row>
    <row r="135" spans="1:219" hidden="1" x14ac:dyDescent="0.3">
      <c r="A135">
        <v>126</v>
      </c>
      <c r="B135" t="s">
        <v>707</v>
      </c>
      <c r="C135">
        <v>9</v>
      </c>
      <c r="D135">
        <v>0</v>
      </c>
      <c r="E135">
        <v>5</v>
      </c>
      <c r="F135">
        <v>1</v>
      </c>
      <c r="G135" t="s">
        <v>218</v>
      </c>
      <c r="H135" t="s">
        <v>218</v>
      </c>
      <c r="I135">
        <v>6</v>
      </c>
      <c r="J135">
        <v>0</v>
      </c>
      <c r="K135" t="s">
        <v>218</v>
      </c>
      <c r="L135" t="s">
        <v>218</v>
      </c>
      <c r="M135">
        <v>15</v>
      </c>
      <c r="N135">
        <v>8</v>
      </c>
      <c r="O135">
        <v>6</v>
      </c>
      <c r="P135">
        <v>6</v>
      </c>
      <c r="Q135">
        <v>6</v>
      </c>
      <c r="R135">
        <v>4</v>
      </c>
      <c r="S135">
        <v>18</v>
      </c>
      <c r="T135">
        <v>2</v>
      </c>
      <c r="U135">
        <v>6</v>
      </c>
      <c r="V135">
        <v>6</v>
      </c>
      <c r="W135">
        <v>2</v>
      </c>
      <c r="X135">
        <v>2</v>
      </c>
      <c r="Y135">
        <v>3</v>
      </c>
      <c r="Z135">
        <v>155</v>
      </c>
      <c r="AA135">
        <v>3</v>
      </c>
      <c r="AB135">
        <v>28</v>
      </c>
      <c r="AC135">
        <v>1</v>
      </c>
      <c r="AD135">
        <v>6</v>
      </c>
      <c r="AE135">
        <v>26</v>
      </c>
      <c r="AF135">
        <v>18</v>
      </c>
      <c r="AG135">
        <v>16</v>
      </c>
      <c r="AH135">
        <v>16</v>
      </c>
      <c r="AI135">
        <v>3</v>
      </c>
      <c r="AJ135">
        <v>3</v>
      </c>
      <c r="AK135">
        <v>2</v>
      </c>
      <c r="AL135">
        <v>2</v>
      </c>
      <c r="AM135">
        <v>43</v>
      </c>
      <c r="AN135">
        <v>26</v>
      </c>
      <c r="AO135">
        <v>12</v>
      </c>
      <c r="AP135">
        <v>12</v>
      </c>
      <c r="AQ135">
        <v>3</v>
      </c>
      <c r="AR135">
        <v>3</v>
      </c>
      <c r="AS135">
        <v>2</v>
      </c>
      <c r="AT135">
        <v>2</v>
      </c>
      <c r="AU135" t="s">
        <v>708</v>
      </c>
      <c r="AV135">
        <v>11.14000034332275</v>
      </c>
      <c r="AW135">
        <v>11.060000419616699</v>
      </c>
      <c r="AX135">
        <v>11.30000019073486</v>
      </c>
      <c r="AY135">
        <v>10.64999961853027</v>
      </c>
      <c r="AZ135">
        <v>10.75</v>
      </c>
      <c r="BA135" s="2">
        <f t="shared" si="35"/>
        <v>-7.2332658834404207E-3</v>
      </c>
      <c r="BB135" s="2">
        <f t="shared" si="36"/>
        <v>2.1238917439571514E-2</v>
      </c>
      <c r="BC135" s="2">
        <f t="shared" si="37"/>
        <v>3.7070595436798248E-2</v>
      </c>
      <c r="BD135" s="2">
        <f t="shared" si="38"/>
        <v>9.3023610669515922E-3</v>
      </c>
      <c r="BE135">
        <v>10</v>
      </c>
      <c r="BF135">
        <v>11</v>
      </c>
      <c r="BG135">
        <v>5</v>
      </c>
      <c r="BH135">
        <v>8</v>
      </c>
      <c r="BI135">
        <v>2</v>
      </c>
      <c r="BJ135">
        <v>1</v>
      </c>
      <c r="BK135">
        <v>15</v>
      </c>
      <c r="BL135">
        <v>1</v>
      </c>
      <c r="BM135">
        <v>2</v>
      </c>
      <c r="BN135">
        <v>2</v>
      </c>
      <c r="BO135">
        <v>2</v>
      </c>
      <c r="BP135">
        <v>3</v>
      </c>
      <c r="BQ135">
        <v>0</v>
      </c>
      <c r="BR135">
        <v>158</v>
      </c>
      <c r="BS135">
        <v>1</v>
      </c>
      <c r="BT135">
        <v>1</v>
      </c>
      <c r="BU135">
        <v>1</v>
      </c>
      <c r="BV135">
        <v>0</v>
      </c>
      <c r="BW135">
        <v>26</v>
      </c>
      <c r="BX135">
        <v>18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38</v>
      </c>
      <c r="CF135">
        <v>26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0</v>
      </c>
      <c r="CM135" t="s">
        <v>709</v>
      </c>
      <c r="CN135">
        <v>10.75</v>
      </c>
      <c r="CO135">
        <v>11.14000034332275</v>
      </c>
      <c r="CP135">
        <v>11.38000011444092</v>
      </c>
      <c r="CQ135">
        <v>11.069999694824221</v>
      </c>
      <c r="CR135">
        <v>11.210000038146971</v>
      </c>
      <c r="CS135" s="2">
        <f t="shared" si="39"/>
        <v>3.5009006400660847E-2</v>
      </c>
      <c r="CT135" s="2">
        <f t="shared" si="40"/>
        <v>2.1089610606735976E-2</v>
      </c>
      <c r="CU135" s="2">
        <f t="shared" si="41"/>
        <v>6.2837204974134364E-3</v>
      </c>
      <c r="CV135" s="2">
        <f t="shared" si="42"/>
        <v>1.2488879825721444E-2</v>
      </c>
      <c r="CW135">
        <v>13</v>
      </c>
      <c r="CX135">
        <v>34</v>
      </c>
      <c r="CY135">
        <v>118</v>
      </c>
      <c r="CZ135">
        <v>25</v>
      </c>
      <c r="DA135">
        <v>3</v>
      </c>
      <c r="DB135">
        <v>2</v>
      </c>
      <c r="DC135">
        <v>45</v>
      </c>
      <c r="DD135">
        <v>1</v>
      </c>
      <c r="DE135">
        <v>3</v>
      </c>
      <c r="DF135">
        <v>5</v>
      </c>
      <c r="DG135">
        <v>0</v>
      </c>
      <c r="DH135">
        <v>1</v>
      </c>
      <c r="DI135">
        <v>1</v>
      </c>
      <c r="DJ135">
        <v>1</v>
      </c>
      <c r="DK135">
        <v>3</v>
      </c>
      <c r="DL135">
        <v>8</v>
      </c>
      <c r="DM135">
        <v>1</v>
      </c>
      <c r="DN135">
        <v>0</v>
      </c>
      <c r="DO135">
        <v>8</v>
      </c>
      <c r="DP135">
        <v>4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t="s">
        <v>710</v>
      </c>
      <c r="EF135">
        <v>11.210000038146971</v>
      </c>
      <c r="EG135">
        <v>11.22000026702881</v>
      </c>
      <c r="EH135">
        <v>11.85000038146973</v>
      </c>
      <c r="EI135">
        <v>10.930000305175779</v>
      </c>
      <c r="EJ135">
        <v>11.77000045776367</v>
      </c>
      <c r="EK135" s="2">
        <f t="shared" si="43"/>
        <v>8.912859753869018E-4</v>
      </c>
      <c r="EL135" s="2">
        <f t="shared" si="44"/>
        <v>5.3164564908037781E-2</v>
      </c>
      <c r="EM135" s="2">
        <f t="shared" si="45"/>
        <v>2.5846698302247617E-2</v>
      </c>
      <c r="EN135" s="2">
        <f t="shared" si="46"/>
        <v>7.1367894640464002E-2</v>
      </c>
      <c r="EO135">
        <v>17</v>
      </c>
      <c r="EP135">
        <v>17</v>
      </c>
      <c r="EQ135">
        <v>12</v>
      </c>
      <c r="ER135">
        <v>24</v>
      </c>
      <c r="ES135">
        <v>98</v>
      </c>
      <c r="ET135">
        <v>2</v>
      </c>
      <c r="EU135">
        <v>10</v>
      </c>
      <c r="EV135">
        <v>1</v>
      </c>
      <c r="EW135">
        <v>2</v>
      </c>
      <c r="EX135">
        <v>9</v>
      </c>
      <c r="EY135">
        <v>3</v>
      </c>
      <c r="EZ135">
        <v>3</v>
      </c>
      <c r="FA135">
        <v>1</v>
      </c>
      <c r="FB135">
        <v>21</v>
      </c>
      <c r="FC135">
        <v>3</v>
      </c>
      <c r="FD135">
        <v>37</v>
      </c>
      <c r="FE135">
        <v>2</v>
      </c>
      <c r="FF135">
        <v>37</v>
      </c>
      <c r="FG135">
        <v>18</v>
      </c>
      <c r="FH135">
        <v>10</v>
      </c>
      <c r="FI135">
        <v>21</v>
      </c>
      <c r="FJ135">
        <v>21</v>
      </c>
      <c r="FK135">
        <v>2</v>
      </c>
      <c r="FL135">
        <v>2</v>
      </c>
      <c r="FM135">
        <v>2</v>
      </c>
      <c r="FN135">
        <v>2</v>
      </c>
      <c r="FO135">
        <v>8</v>
      </c>
      <c r="FP135">
        <v>7</v>
      </c>
      <c r="FQ135">
        <v>17</v>
      </c>
      <c r="FR135">
        <v>17</v>
      </c>
      <c r="FS135">
        <v>1</v>
      </c>
      <c r="FT135">
        <v>1</v>
      </c>
      <c r="FU135">
        <v>1</v>
      </c>
      <c r="FV135">
        <v>1</v>
      </c>
      <c r="FW135" t="s">
        <v>711</v>
      </c>
      <c r="FX135">
        <v>11.77000045776367</v>
      </c>
      <c r="FY135">
        <v>12.5</v>
      </c>
      <c r="FZ135">
        <v>13.94999980926514</v>
      </c>
      <c r="GA135">
        <v>12.5</v>
      </c>
      <c r="GB135">
        <v>13.909999847412109</v>
      </c>
      <c r="GC135">
        <v>438</v>
      </c>
      <c r="GD135">
        <v>378</v>
      </c>
      <c r="GE135">
        <v>361</v>
      </c>
      <c r="GF135">
        <v>45</v>
      </c>
      <c r="GG135">
        <v>13</v>
      </c>
      <c r="GH135">
        <v>172</v>
      </c>
      <c r="GI135">
        <v>5</v>
      </c>
      <c r="GJ135">
        <v>150</v>
      </c>
      <c r="GK135">
        <v>43</v>
      </c>
      <c r="GL135">
        <v>335</v>
      </c>
      <c r="GM135">
        <v>37</v>
      </c>
      <c r="GN135">
        <v>22</v>
      </c>
      <c r="GO135">
        <v>6</v>
      </c>
      <c r="GP135">
        <v>3</v>
      </c>
      <c r="GQ135">
        <v>6</v>
      </c>
      <c r="GR135">
        <v>3</v>
      </c>
      <c r="GS135">
        <v>3</v>
      </c>
      <c r="GT135">
        <v>1</v>
      </c>
      <c r="GU135">
        <v>3</v>
      </c>
      <c r="GV135">
        <v>1</v>
      </c>
      <c r="GW135">
        <v>2.7</v>
      </c>
      <c r="GX135" t="s">
        <v>234</v>
      </c>
      <c r="GY135">
        <v>1262657</v>
      </c>
      <c r="GZ135">
        <v>1025850</v>
      </c>
      <c r="HA135">
        <v>2.3559999999999999</v>
      </c>
      <c r="HB135">
        <v>2.7869999999999999</v>
      </c>
      <c r="HC135">
        <v>-0.8</v>
      </c>
      <c r="HD135">
        <v>1.77</v>
      </c>
      <c r="HE135">
        <v>0</v>
      </c>
      <c r="HF135" s="2">
        <f t="shared" si="47"/>
        <v>5.8399963378906405E-2</v>
      </c>
      <c r="HG135" s="2">
        <f t="shared" si="48"/>
        <v>0.10394264007818099</v>
      </c>
      <c r="HH135" s="2">
        <f t="shared" si="49"/>
        <v>0</v>
      </c>
      <c r="HI135" s="2">
        <f t="shared" si="50"/>
        <v>0.10136591393812511</v>
      </c>
      <c r="HJ135" s="3">
        <f t="shared" si="51"/>
        <v>13.799283000977262</v>
      </c>
      <c r="HK135" t="str">
        <f t="shared" si="52"/>
        <v>OII</v>
      </c>
    </row>
    <row r="136" spans="1:219" hidden="1" x14ac:dyDescent="0.3">
      <c r="A136">
        <v>127</v>
      </c>
      <c r="B136" t="s">
        <v>712</v>
      </c>
      <c r="C136">
        <v>9</v>
      </c>
      <c r="D136">
        <v>0</v>
      </c>
      <c r="E136">
        <v>6</v>
      </c>
      <c r="F136">
        <v>0</v>
      </c>
      <c r="G136" t="s">
        <v>218</v>
      </c>
      <c r="H136" t="s">
        <v>218</v>
      </c>
      <c r="I136">
        <v>6</v>
      </c>
      <c r="J136">
        <v>0</v>
      </c>
      <c r="K136" t="s">
        <v>218</v>
      </c>
      <c r="L136" t="s">
        <v>218</v>
      </c>
      <c r="M136">
        <v>24</v>
      </c>
      <c r="N136">
        <v>86</v>
      </c>
      <c r="O136">
        <v>85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713</v>
      </c>
      <c r="AV136">
        <v>82.879997253417969</v>
      </c>
      <c r="AW136">
        <v>82.550003051757813</v>
      </c>
      <c r="AX136">
        <v>82.620002746582031</v>
      </c>
      <c r="AY136">
        <v>81.860000610351563</v>
      </c>
      <c r="AZ136">
        <v>82.260002136230469</v>
      </c>
      <c r="BA136" s="2">
        <f t="shared" si="35"/>
        <v>-3.9975068378041989E-3</v>
      </c>
      <c r="BB136" s="2">
        <f t="shared" si="36"/>
        <v>8.4724875934616417E-4</v>
      </c>
      <c r="BC136" s="2">
        <f t="shared" si="37"/>
        <v>8.3585998291680896E-3</v>
      </c>
      <c r="BD136" s="2">
        <f t="shared" si="38"/>
        <v>4.8626491063842314E-3</v>
      </c>
      <c r="BE136">
        <v>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</v>
      </c>
      <c r="BO136">
        <v>8</v>
      </c>
      <c r="BP136">
        <v>38</v>
      </c>
      <c r="BQ136">
        <v>68</v>
      </c>
      <c r="BR136">
        <v>74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 t="s">
        <v>261</v>
      </c>
      <c r="CN136">
        <v>82.260002136230469</v>
      </c>
      <c r="CO136">
        <v>83.169998168945313</v>
      </c>
      <c r="CP136">
        <v>84.120002746582031</v>
      </c>
      <c r="CQ136">
        <v>82.680000305175781</v>
      </c>
      <c r="CR136">
        <v>83.529998779296875</v>
      </c>
      <c r="CS136" s="2">
        <f t="shared" si="39"/>
        <v>1.094139777262404E-2</v>
      </c>
      <c r="CT136" s="2">
        <f t="shared" si="40"/>
        <v>1.1293444443870038E-2</v>
      </c>
      <c r="CU136" s="2">
        <f t="shared" si="41"/>
        <v>5.8915218775668077E-3</v>
      </c>
      <c r="CV136" s="2">
        <f t="shared" si="42"/>
        <v>1.0175966557439575E-2</v>
      </c>
      <c r="CW136">
        <v>39</v>
      </c>
      <c r="CX136">
        <v>117</v>
      </c>
      <c r="CY136">
        <v>11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</v>
      </c>
      <c r="DG136">
        <v>3</v>
      </c>
      <c r="DH136">
        <v>12</v>
      </c>
      <c r="DI136">
        <v>2</v>
      </c>
      <c r="DJ136">
        <v>6</v>
      </c>
      <c r="DK136">
        <v>1</v>
      </c>
      <c r="DL136">
        <v>33</v>
      </c>
      <c r="DM136">
        <v>0</v>
      </c>
      <c r="DN136">
        <v>0</v>
      </c>
      <c r="DO136">
        <v>1</v>
      </c>
      <c r="DP136">
        <v>0</v>
      </c>
      <c r="DQ136">
        <v>6</v>
      </c>
      <c r="DR136">
        <v>6</v>
      </c>
      <c r="DS136">
        <v>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t="s">
        <v>352</v>
      </c>
      <c r="EF136">
        <v>83.529998779296875</v>
      </c>
      <c r="EG136">
        <v>83.569999694824219</v>
      </c>
      <c r="EH136">
        <v>84.230003356933594</v>
      </c>
      <c r="EI136">
        <v>83.019996643066406</v>
      </c>
      <c r="EJ136">
        <v>83.550003051757813</v>
      </c>
      <c r="EK136" s="2">
        <f t="shared" si="43"/>
        <v>4.7865161748728013E-4</v>
      </c>
      <c r="EL136" s="2">
        <f t="shared" si="44"/>
        <v>7.8357311623571402E-3</v>
      </c>
      <c r="EM136" s="2">
        <f t="shared" si="45"/>
        <v>6.581345623624224E-3</v>
      </c>
      <c r="EN136" s="2">
        <f t="shared" si="46"/>
        <v>6.3435833552641929E-3</v>
      </c>
      <c r="EO136">
        <v>149</v>
      </c>
      <c r="EP136">
        <v>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28</v>
      </c>
      <c r="EY136">
        <v>10</v>
      </c>
      <c r="EZ136">
        <v>6</v>
      </c>
      <c r="FA136">
        <v>5</v>
      </c>
      <c r="FB136">
        <v>8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 t="s">
        <v>360</v>
      </c>
      <c r="FX136">
        <v>83.550003051757813</v>
      </c>
      <c r="FY136">
        <v>83.449996948242188</v>
      </c>
      <c r="FZ136">
        <v>83.470001220703125</v>
      </c>
      <c r="GA136">
        <v>82.839996337890625</v>
      </c>
      <c r="GB136">
        <v>83.169998168945313</v>
      </c>
      <c r="GC136">
        <v>518</v>
      </c>
      <c r="GD136">
        <v>285</v>
      </c>
      <c r="GE136">
        <v>319</v>
      </c>
      <c r="GF136">
        <v>90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88</v>
      </c>
      <c r="GM136">
        <v>0</v>
      </c>
      <c r="GN136">
        <v>14</v>
      </c>
      <c r="GO136">
        <v>2</v>
      </c>
      <c r="GP136">
        <v>2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2.7</v>
      </c>
      <c r="GX136" t="s">
        <v>234</v>
      </c>
      <c r="GY136">
        <v>1360448</v>
      </c>
      <c r="GZ136">
        <v>1673016</v>
      </c>
      <c r="HA136">
        <v>0.85599999999999998</v>
      </c>
      <c r="HB136">
        <v>1.0189999999999999</v>
      </c>
      <c r="HC136">
        <v>1.42</v>
      </c>
      <c r="HD136">
        <v>4.97</v>
      </c>
      <c r="HE136">
        <v>0.58760000000000001</v>
      </c>
      <c r="HF136" s="2">
        <f t="shared" si="47"/>
        <v>-1.1983955323286999E-3</v>
      </c>
      <c r="HG136" s="2">
        <f t="shared" si="48"/>
        <v>2.3965822652916025E-4</v>
      </c>
      <c r="HH136" s="2">
        <f t="shared" si="49"/>
        <v>7.3097739084388991E-3</v>
      </c>
      <c r="HI136" s="2">
        <f t="shared" si="50"/>
        <v>3.9677989457730378E-3</v>
      </c>
      <c r="HJ136" s="3">
        <f t="shared" si="51"/>
        <v>83.469996426514669</v>
      </c>
      <c r="HK136" t="str">
        <f t="shared" si="52"/>
        <v>OMC</v>
      </c>
    </row>
    <row r="137" spans="1:219" hidden="1" x14ac:dyDescent="0.3">
      <c r="A137">
        <v>128</v>
      </c>
      <c r="B137" t="s">
        <v>714</v>
      </c>
      <c r="C137">
        <v>9</v>
      </c>
      <c r="D137">
        <v>0</v>
      </c>
      <c r="E137">
        <v>5</v>
      </c>
      <c r="F137">
        <v>1</v>
      </c>
      <c r="G137" t="s">
        <v>218</v>
      </c>
      <c r="H137" t="s">
        <v>218</v>
      </c>
      <c r="I137">
        <v>6</v>
      </c>
      <c r="J137">
        <v>0</v>
      </c>
      <c r="K137" t="s">
        <v>218</v>
      </c>
      <c r="L137" t="s">
        <v>218</v>
      </c>
      <c r="M137">
        <v>26</v>
      </c>
      <c r="N137">
        <v>15</v>
      </c>
      <c r="O137">
        <v>12</v>
      </c>
      <c r="P137">
        <v>3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22</v>
      </c>
      <c r="W137">
        <v>17</v>
      </c>
      <c r="X137">
        <v>22</v>
      </c>
      <c r="Y137">
        <v>17</v>
      </c>
      <c r="Z137">
        <v>78</v>
      </c>
      <c r="AA137">
        <v>1</v>
      </c>
      <c r="AB137">
        <v>1</v>
      </c>
      <c r="AC137">
        <v>0</v>
      </c>
      <c r="AD137">
        <v>0</v>
      </c>
      <c r="AE137">
        <v>30</v>
      </c>
      <c r="AF137">
        <v>15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48</v>
      </c>
      <c r="AN137">
        <v>30</v>
      </c>
      <c r="AO137">
        <v>17</v>
      </c>
      <c r="AP137">
        <v>0</v>
      </c>
      <c r="AQ137">
        <v>1</v>
      </c>
      <c r="AR137">
        <v>1</v>
      </c>
      <c r="AS137">
        <v>1</v>
      </c>
      <c r="AT137">
        <v>0</v>
      </c>
      <c r="AU137" t="s">
        <v>437</v>
      </c>
      <c r="AV137">
        <v>52.599998474121087</v>
      </c>
      <c r="AW137">
        <v>52.029998779296882</v>
      </c>
      <c r="AX137">
        <v>53.340000152587891</v>
      </c>
      <c r="AY137">
        <v>51.779998779296882</v>
      </c>
      <c r="AZ137">
        <v>52.340000152587891</v>
      </c>
      <c r="BA137" s="2">
        <f t="shared" si="35"/>
        <v>-1.0955212535023406E-2</v>
      </c>
      <c r="BB137" s="2">
        <f t="shared" si="36"/>
        <v>2.4559455746972825E-2</v>
      </c>
      <c r="BC137" s="2">
        <f t="shared" si="37"/>
        <v>4.8049203510548422E-3</v>
      </c>
      <c r="BD137" s="2">
        <f t="shared" si="38"/>
        <v>1.0699300184532357E-2</v>
      </c>
      <c r="BE137">
        <v>16</v>
      </c>
      <c r="BF137">
        <v>133</v>
      </c>
      <c r="BG137">
        <v>20</v>
      </c>
      <c r="BH137">
        <v>10</v>
      </c>
      <c r="BI137">
        <v>16</v>
      </c>
      <c r="BJ137">
        <v>1</v>
      </c>
      <c r="BK137">
        <v>46</v>
      </c>
      <c r="BL137">
        <v>1</v>
      </c>
      <c r="BM137">
        <v>16</v>
      </c>
      <c r="BN137">
        <v>2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2</v>
      </c>
      <c r="BU137">
        <v>1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 t="s">
        <v>702</v>
      </c>
      <c r="CN137">
        <v>52.340000152587891</v>
      </c>
      <c r="CO137">
        <v>52.889999389648438</v>
      </c>
      <c r="CP137">
        <v>53</v>
      </c>
      <c r="CQ137">
        <v>52.159999847412109</v>
      </c>
      <c r="CR137">
        <v>52.720001220703118</v>
      </c>
      <c r="CS137" s="2">
        <f t="shared" si="39"/>
        <v>1.039892689369537E-2</v>
      </c>
      <c r="CT137" s="2">
        <f t="shared" si="40"/>
        <v>2.0754832141803847E-3</v>
      </c>
      <c r="CU137" s="2">
        <f t="shared" si="41"/>
        <v>1.3802222549830545E-2</v>
      </c>
      <c r="CV137" s="2">
        <f t="shared" si="42"/>
        <v>1.0622180582786078E-2</v>
      </c>
      <c r="CW137">
        <v>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14</v>
      </c>
      <c r="DG137">
        <v>8</v>
      </c>
      <c r="DH137">
        <v>12</v>
      </c>
      <c r="DI137">
        <v>32</v>
      </c>
      <c r="DJ137">
        <v>129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</v>
      </c>
      <c r="DX137">
        <v>0</v>
      </c>
      <c r="DY137">
        <v>32</v>
      </c>
      <c r="DZ137">
        <v>0</v>
      </c>
      <c r="EA137">
        <v>1</v>
      </c>
      <c r="EB137">
        <v>0</v>
      </c>
      <c r="EC137">
        <v>1</v>
      </c>
      <c r="ED137">
        <v>0</v>
      </c>
      <c r="EE137" t="s">
        <v>689</v>
      </c>
      <c r="EF137">
        <v>52.720001220703118</v>
      </c>
      <c r="EG137">
        <v>52.970001220703118</v>
      </c>
      <c r="EH137">
        <v>53.060001373291023</v>
      </c>
      <c r="EI137">
        <v>52.080001831054688</v>
      </c>
      <c r="EJ137">
        <v>52.580001831054688</v>
      </c>
      <c r="EK137" s="2">
        <f t="shared" si="43"/>
        <v>4.719652524800888E-3</v>
      </c>
      <c r="EL137" s="2">
        <f t="shared" si="44"/>
        <v>1.6961958209298356E-3</v>
      </c>
      <c r="EM137" s="2">
        <f t="shared" si="45"/>
        <v>1.680195146570207E-2</v>
      </c>
      <c r="EN137" s="2">
        <f t="shared" si="46"/>
        <v>9.5093188015960006E-3</v>
      </c>
      <c r="EO137">
        <v>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3</v>
      </c>
      <c r="EZ137">
        <v>3</v>
      </c>
      <c r="FA137">
        <v>6</v>
      </c>
      <c r="FB137">
        <v>182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5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 t="s">
        <v>715</v>
      </c>
      <c r="FX137">
        <v>52.580001831054688</v>
      </c>
      <c r="FY137">
        <v>53.060001373291023</v>
      </c>
      <c r="FZ137">
        <v>53.959999084472663</v>
      </c>
      <c r="GA137">
        <v>53.060001373291023</v>
      </c>
      <c r="GB137">
        <v>53.150001525878913</v>
      </c>
      <c r="GC137">
        <v>264</v>
      </c>
      <c r="GD137">
        <v>549</v>
      </c>
      <c r="GE137">
        <v>13</v>
      </c>
      <c r="GF137">
        <v>390</v>
      </c>
      <c r="GG137">
        <v>16</v>
      </c>
      <c r="GH137">
        <v>29</v>
      </c>
      <c r="GI137">
        <v>0</v>
      </c>
      <c r="GJ137">
        <v>0</v>
      </c>
      <c r="GK137">
        <v>2</v>
      </c>
      <c r="GL137">
        <v>389</v>
      </c>
      <c r="GM137">
        <v>0</v>
      </c>
      <c r="GN137">
        <v>311</v>
      </c>
      <c r="GO137">
        <v>0</v>
      </c>
      <c r="GP137">
        <v>0</v>
      </c>
      <c r="GQ137">
        <v>0</v>
      </c>
      <c r="GR137">
        <v>0</v>
      </c>
      <c r="GS137">
        <v>2</v>
      </c>
      <c r="GT137">
        <v>1</v>
      </c>
      <c r="GU137">
        <v>0</v>
      </c>
      <c r="GV137">
        <v>0</v>
      </c>
      <c r="GW137">
        <v>2.8</v>
      </c>
      <c r="GX137" t="s">
        <v>234</v>
      </c>
      <c r="GY137">
        <v>2206424</v>
      </c>
      <c r="GZ137">
        <v>2977150</v>
      </c>
      <c r="HA137">
        <v>0.64100000000000001</v>
      </c>
      <c r="HB137">
        <v>0.97499999999999998</v>
      </c>
      <c r="HC137">
        <v>2.0699999999999998</v>
      </c>
      <c r="HD137">
        <v>2.14</v>
      </c>
      <c r="HE137">
        <v>1.4275</v>
      </c>
      <c r="HF137" s="2">
        <f t="shared" si="47"/>
        <v>9.0463537469479549E-3</v>
      </c>
      <c r="HG137" s="2">
        <f t="shared" si="48"/>
        <v>1.6678979363448865E-2</v>
      </c>
      <c r="HH137" s="2">
        <f t="shared" si="49"/>
        <v>0</v>
      </c>
      <c r="HI137" s="2">
        <f t="shared" si="50"/>
        <v>1.6933236124945239E-3</v>
      </c>
      <c r="HJ137" s="3">
        <f t="shared" si="51"/>
        <v>53.944988041220711</v>
      </c>
      <c r="HK137" t="str">
        <f t="shared" si="52"/>
        <v>OKE</v>
      </c>
    </row>
    <row r="138" spans="1:219" hidden="1" x14ac:dyDescent="0.3">
      <c r="A138">
        <v>129</v>
      </c>
      <c r="B138" t="s">
        <v>716</v>
      </c>
      <c r="C138">
        <v>9</v>
      </c>
      <c r="D138">
        <v>0</v>
      </c>
      <c r="E138">
        <v>6</v>
      </c>
      <c r="F138">
        <v>0</v>
      </c>
      <c r="G138" t="s">
        <v>218</v>
      </c>
      <c r="H138" t="s">
        <v>218</v>
      </c>
      <c r="I138">
        <v>6</v>
      </c>
      <c r="J138">
        <v>0</v>
      </c>
      <c r="K138" t="s">
        <v>218</v>
      </c>
      <c r="L138" t="s">
        <v>218</v>
      </c>
      <c r="M138">
        <v>55</v>
      </c>
      <c r="N138">
        <v>92</v>
      </c>
      <c r="O138">
        <v>29</v>
      </c>
      <c r="P138">
        <v>0</v>
      </c>
      <c r="Q138">
        <v>0</v>
      </c>
      <c r="R138">
        <v>2</v>
      </c>
      <c r="S138">
        <v>18</v>
      </c>
      <c r="T138">
        <v>0</v>
      </c>
      <c r="U138">
        <v>0</v>
      </c>
      <c r="V138">
        <v>25</v>
      </c>
      <c r="W138">
        <v>7</v>
      </c>
      <c r="X138">
        <v>2</v>
      </c>
      <c r="Y138">
        <v>0</v>
      </c>
      <c r="Z138">
        <v>2</v>
      </c>
      <c r="AA138">
        <v>3</v>
      </c>
      <c r="AB138">
        <v>36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2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 t="s">
        <v>717</v>
      </c>
      <c r="AV138">
        <v>98.379997253417955</v>
      </c>
      <c r="AW138">
        <v>97.5</v>
      </c>
      <c r="AX138">
        <v>98</v>
      </c>
      <c r="AY138">
        <v>96</v>
      </c>
      <c r="AZ138">
        <v>96.809997558593764</v>
      </c>
      <c r="BA138" s="2">
        <f t="shared" ref="BA138:BA199" si="53">100%-(AV138/AW138)</f>
        <v>-9.0256128555687987E-3</v>
      </c>
      <c r="BB138" s="2">
        <f t="shared" ref="BB138:BB199" si="54">100%-(AW138/AX138)</f>
        <v>5.1020408163264808E-3</v>
      </c>
      <c r="BC138" s="2">
        <f t="shared" ref="BC138:BC199" si="55">100%-(AY138/AW138)</f>
        <v>1.538461538461533E-2</v>
      </c>
      <c r="BD138" s="2">
        <f t="shared" ref="BD138:BD199" si="56">100%-(AY138/AZ138)</f>
        <v>8.3668792378960299E-3</v>
      </c>
      <c r="BE138">
        <v>13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</v>
      </c>
      <c r="BO138">
        <v>9</v>
      </c>
      <c r="BP138">
        <v>8</v>
      </c>
      <c r="BQ138">
        <v>4</v>
      </c>
      <c r="BR138">
        <v>163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16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 t="s">
        <v>718</v>
      </c>
      <c r="CN138">
        <v>96.809997558593764</v>
      </c>
      <c r="CO138">
        <v>98.169998168945327</v>
      </c>
      <c r="CP138">
        <v>100.36000061035161</v>
      </c>
      <c r="CQ138">
        <v>98.029998779296875</v>
      </c>
      <c r="CR138">
        <v>99.349998474121094</v>
      </c>
      <c r="CS138" s="2">
        <f t="shared" ref="CS138:CS199" si="57">100%-(CN138/CO138)</f>
        <v>1.3853525880799911E-2</v>
      </c>
      <c r="CT138" s="2">
        <f t="shared" ref="CT138:CT199" si="58">100%-(CO138/CP138)</f>
        <v>2.1821466999676242E-2</v>
      </c>
      <c r="CU138" s="2">
        <f t="shared" ref="CU138:CU199" si="59">100%-(CQ138/CO138)</f>
        <v>1.4260913951278376E-3</v>
      </c>
      <c r="CV138" s="2">
        <f t="shared" ref="CV138:CV199" si="60">100%-(CQ138/CR138)</f>
        <v>1.3286358481103044E-2</v>
      </c>
      <c r="CW138">
        <v>8</v>
      </c>
      <c r="CX138">
        <v>49</v>
      </c>
      <c r="CY138">
        <v>76</v>
      </c>
      <c r="CZ138">
        <v>52</v>
      </c>
      <c r="DA138">
        <v>10</v>
      </c>
      <c r="DB138">
        <v>0</v>
      </c>
      <c r="DC138">
        <v>0</v>
      </c>
      <c r="DD138">
        <v>0</v>
      </c>
      <c r="DE138">
        <v>0</v>
      </c>
      <c r="DF138">
        <v>3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3</v>
      </c>
      <c r="DM138">
        <v>1</v>
      </c>
      <c r="DN138">
        <v>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t="s">
        <v>494</v>
      </c>
      <c r="EF138">
        <v>99.349998474121094</v>
      </c>
      <c r="EG138">
        <v>98.589996337890625</v>
      </c>
      <c r="EH138">
        <v>101.2099990844727</v>
      </c>
      <c r="EI138">
        <v>98.589996337890625</v>
      </c>
      <c r="EJ138">
        <v>100.90000152587891</v>
      </c>
      <c r="EK138" s="2">
        <f t="shared" ref="EK138:EK199" si="61">100%-(EF138/EG138)</f>
        <v>-7.7087145193288631E-3</v>
      </c>
      <c r="EL138" s="2">
        <f t="shared" ref="EL138:EL199" si="62">100%-(EG138/EH138)</f>
        <v>2.5886797453632537E-2</v>
      </c>
      <c r="EM138" s="2">
        <f t="shared" ref="EM138:EM199" si="63">100%-(EI138/EG138)</f>
        <v>0</v>
      </c>
      <c r="EN138" s="2">
        <f t="shared" ref="EN138:EN199" si="64">100%-(EI138/EJ138)</f>
        <v>2.2894005481217006E-2</v>
      </c>
      <c r="EO138">
        <v>3</v>
      </c>
      <c r="EP138">
        <v>15</v>
      </c>
      <c r="EQ138">
        <v>28</v>
      </c>
      <c r="ER138">
        <v>84</v>
      </c>
      <c r="ES138">
        <v>65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 t="s">
        <v>583</v>
      </c>
      <c r="FX138">
        <v>100.90000152587891</v>
      </c>
      <c r="FY138">
        <v>101.5</v>
      </c>
      <c r="FZ138">
        <v>102.1800003051758</v>
      </c>
      <c r="GA138">
        <v>100.61000061035161</v>
      </c>
      <c r="GB138">
        <v>101.8000030517578</v>
      </c>
      <c r="GC138">
        <v>580</v>
      </c>
      <c r="GD138">
        <v>230</v>
      </c>
      <c r="GE138">
        <v>390</v>
      </c>
      <c r="GF138">
        <v>3</v>
      </c>
      <c r="GG138">
        <v>0</v>
      </c>
      <c r="GH138">
        <v>211</v>
      </c>
      <c r="GI138">
        <v>0</v>
      </c>
      <c r="GJ138">
        <v>211</v>
      </c>
      <c r="GK138">
        <v>3</v>
      </c>
      <c r="GL138">
        <v>165</v>
      </c>
      <c r="GM138">
        <v>3</v>
      </c>
      <c r="GN138">
        <v>0</v>
      </c>
      <c r="GO138">
        <v>1</v>
      </c>
      <c r="GP138">
        <v>0</v>
      </c>
      <c r="GQ138">
        <v>1</v>
      </c>
      <c r="GR138">
        <v>0</v>
      </c>
      <c r="GS138">
        <v>1</v>
      </c>
      <c r="GT138">
        <v>0</v>
      </c>
      <c r="GU138">
        <v>1</v>
      </c>
      <c r="GV138">
        <v>0</v>
      </c>
      <c r="GW138">
        <v>2.5</v>
      </c>
      <c r="GX138" t="s">
        <v>218</v>
      </c>
      <c r="GY138">
        <v>826876</v>
      </c>
      <c r="GZ138">
        <v>961600</v>
      </c>
      <c r="HA138">
        <v>1.208</v>
      </c>
      <c r="HB138">
        <v>1.8660000000000001</v>
      </c>
      <c r="HC138">
        <v>1.43</v>
      </c>
      <c r="HD138">
        <v>2.15</v>
      </c>
      <c r="HE138">
        <v>0.14530000000000001</v>
      </c>
      <c r="HF138" s="2">
        <f t="shared" ref="HF138:HF199" si="65">100%-(FX138/FY138)</f>
        <v>5.911315015971419E-3</v>
      </c>
      <c r="HG138" s="2">
        <f t="shared" ref="HG138:HG199" si="66">100%-(FY138/FZ138)</f>
        <v>6.654925652230137E-3</v>
      </c>
      <c r="HH138" s="2">
        <f t="shared" ref="HH138:HH199" si="67">100%-(GA138/FY138)</f>
        <v>8.7684668930876342E-3</v>
      </c>
      <c r="HI138" s="2">
        <f t="shared" ref="HI138:HI199" si="68">100%-(GA138/GB138)</f>
        <v>1.1689611058274374E-2</v>
      </c>
      <c r="HJ138" s="3">
        <f t="shared" ref="HJ138:HJ199" si="69">(FY138*HG138)+FY138</f>
        <v>102.17547495370135</v>
      </c>
      <c r="HK138" t="str">
        <f t="shared" ref="HK138:HK199" si="70">B138</f>
        <v>OC</v>
      </c>
    </row>
    <row r="139" spans="1:219" hidden="1" x14ac:dyDescent="0.3">
      <c r="A139">
        <v>130</v>
      </c>
      <c r="B139" t="s">
        <v>719</v>
      </c>
      <c r="C139">
        <v>10</v>
      </c>
      <c r="D139">
        <v>0</v>
      </c>
      <c r="E139">
        <v>6</v>
      </c>
      <c r="F139">
        <v>0</v>
      </c>
      <c r="G139" t="s">
        <v>218</v>
      </c>
      <c r="H139" t="s">
        <v>218</v>
      </c>
      <c r="I139">
        <v>6</v>
      </c>
      <c r="J139">
        <v>0</v>
      </c>
      <c r="K139" t="s">
        <v>218</v>
      </c>
      <c r="L139" t="s">
        <v>218</v>
      </c>
      <c r="M139">
        <v>6</v>
      </c>
      <c r="N139">
        <v>9</v>
      </c>
      <c r="O139">
        <v>93</v>
      </c>
      <c r="P139">
        <v>52</v>
      </c>
      <c r="Q139">
        <v>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531</v>
      </c>
      <c r="AV139">
        <v>150.00999450683591</v>
      </c>
      <c r="AW139">
        <v>149.52000427246091</v>
      </c>
      <c r="AX139">
        <v>150.2200012207031</v>
      </c>
      <c r="AY139">
        <v>147.25</v>
      </c>
      <c r="AZ139">
        <v>147.6499938964844</v>
      </c>
      <c r="BA139" s="2">
        <f t="shared" si="53"/>
        <v>-3.2770881512425021E-3</v>
      </c>
      <c r="BB139" s="2">
        <f t="shared" si="54"/>
        <v>4.6598118929166432E-3</v>
      </c>
      <c r="BC139" s="2">
        <f t="shared" si="55"/>
        <v>1.5181943603508885E-2</v>
      </c>
      <c r="BD139" s="2">
        <f t="shared" si="56"/>
        <v>2.709068154549521E-3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4</v>
      </c>
      <c r="BQ139">
        <v>3</v>
      </c>
      <c r="BR139">
        <v>181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 t="s">
        <v>720</v>
      </c>
      <c r="CN139">
        <v>147.6499938964844</v>
      </c>
      <c r="CO139">
        <v>148.63999938964841</v>
      </c>
      <c r="CP139">
        <v>150.32000732421881</v>
      </c>
      <c r="CQ139">
        <v>147.88999938964841</v>
      </c>
      <c r="CR139">
        <v>149.4700012207031</v>
      </c>
      <c r="CS139" s="2">
        <f t="shared" si="57"/>
        <v>6.6604244969672433E-3</v>
      </c>
      <c r="CT139" s="2">
        <f t="shared" si="58"/>
        <v>1.117620977057876E-2</v>
      </c>
      <c r="CU139" s="2">
        <f t="shared" si="59"/>
        <v>5.0457481369731161E-3</v>
      </c>
      <c r="CV139" s="2">
        <f t="shared" si="60"/>
        <v>1.0570695244202843E-2</v>
      </c>
      <c r="CW139">
        <v>49</v>
      </c>
      <c r="CX139">
        <v>89</v>
      </c>
      <c r="CY139">
        <v>5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12</v>
      </c>
      <c r="DG139">
        <v>2</v>
      </c>
      <c r="DH139">
        <v>13</v>
      </c>
      <c r="DI139">
        <v>2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t="s">
        <v>278</v>
      </c>
      <c r="EF139">
        <v>149.4700012207031</v>
      </c>
      <c r="EG139">
        <v>149.6000061035156</v>
      </c>
      <c r="EH139">
        <v>151.97999572753909</v>
      </c>
      <c r="EI139">
        <v>149.6000061035156</v>
      </c>
      <c r="EJ139">
        <v>151.8800048828125</v>
      </c>
      <c r="EK139" s="2">
        <f t="shared" si="61"/>
        <v>8.6901656088533841E-4</v>
      </c>
      <c r="EL139" s="2">
        <f t="shared" si="62"/>
        <v>1.5659887425514829E-2</v>
      </c>
      <c r="EM139" s="2">
        <f t="shared" si="63"/>
        <v>0</v>
      </c>
      <c r="EN139" s="2">
        <f t="shared" si="64"/>
        <v>1.501184294177571E-2</v>
      </c>
      <c r="EO139">
        <v>8</v>
      </c>
      <c r="EP139">
        <v>92</v>
      </c>
      <c r="EQ139">
        <v>85</v>
      </c>
      <c r="ER139">
        <v>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 t="s">
        <v>566</v>
      </c>
      <c r="FX139">
        <v>151.8800048828125</v>
      </c>
      <c r="FY139">
        <v>151.8800048828125</v>
      </c>
      <c r="FZ139">
        <v>153.1300048828125</v>
      </c>
      <c r="GA139">
        <v>151.0899963378906</v>
      </c>
      <c r="GB139">
        <v>152.16999816894531</v>
      </c>
      <c r="GC139">
        <v>526</v>
      </c>
      <c r="GD139">
        <v>219</v>
      </c>
      <c r="GE139">
        <v>331</v>
      </c>
      <c r="GF139">
        <v>30</v>
      </c>
      <c r="GG139">
        <v>0</v>
      </c>
      <c r="GH139">
        <v>87</v>
      </c>
      <c r="GI139">
        <v>0</v>
      </c>
      <c r="GJ139">
        <v>3</v>
      </c>
      <c r="GK139">
        <v>0</v>
      </c>
      <c r="GL139">
        <v>182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2.8</v>
      </c>
      <c r="GX139" t="s">
        <v>234</v>
      </c>
      <c r="GY139">
        <v>540360</v>
      </c>
      <c r="GZ139">
        <v>528366</v>
      </c>
      <c r="HC139">
        <v>1.47</v>
      </c>
      <c r="HD139">
        <v>2.0499999999999998</v>
      </c>
      <c r="HE139">
        <v>0.70199995999999998</v>
      </c>
      <c r="HF139" s="2">
        <f t="shared" si="65"/>
        <v>0</v>
      </c>
      <c r="HG139" s="2">
        <f t="shared" si="66"/>
        <v>8.1629984989329829E-3</v>
      </c>
      <c r="HH139" s="2">
        <f t="shared" si="67"/>
        <v>5.2015309423478762E-3</v>
      </c>
      <c r="HI139" s="2">
        <f t="shared" si="68"/>
        <v>7.0973374781515552E-3</v>
      </c>
      <c r="HJ139" s="3">
        <f t="shared" si="69"/>
        <v>153.11980113468883</v>
      </c>
      <c r="HK139" t="str">
        <f t="shared" si="70"/>
        <v>PKG</v>
      </c>
    </row>
    <row r="140" spans="1:219" hidden="1" x14ac:dyDescent="0.3">
      <c r="A140">
        <v>131</v>
      </c>
      <c r="B140" t="s">
        <v>721</v>
      </c>
      <c r="C140">
        <v>11</v>
      </c>
      <c r="D140">
        <v>0</v>
      </c>
      <c r="E140">
        <v>6</v>
      </c>
      <c r="F140">
        <v>0</v>
      </c>
      <c r="G140" t="s">
        <v>218</v>
      </c>
      <c r="H140" t="s">
        <v>218</v>
      </c>
      <c r="I140">
        <v>6</v>
      </c>
      <c r="J140">
        <v>0</v>
      </c>
      <c r="K140" t="s">
        <v>218</v>
      </c>
      <c r="L140" t="s">
        <v>218</v>
      </c>
      <c r="M140">
        <v>28</v>
      </c>
      <c r="N140">
        <v>19</v>
      </c>
      <c r="O140">
        <v>15</v>
      </c>
      <c r="P140">
        <v>10</v>
      </c>
      <c r="Q140">
        <v>29</v>
      </c>
      <c r="R140">
        <v>2</v>
      </c>
      <c r="S140">
        <v>54</v>
      </c>
      <c r="T140">
        <v>1</v>
      </c>
      <c r="U140">
        <v>29</v>
      </c>
      <c r="V140">
        <v>12</v>
      </c>
      <c r="W140">
        <v>3</v>
      </c>
      <c r="X140">
        <v>2</v>
      </c>
      <c r="Y140">
        <v>0</v>
      </c>
      <c r="Z140">
        <v>93</v>
      </c>
      <c r="AA140">
        <v>2</v>
      </c>
      <c r="AB140">
        <v>9</v>
      </c>
      <c r="AC140">
        <v>1</v>
      </c>
      <c r="AD140">
        <v>2</v>
      </c>
      <c r="AE140">
        <v>73</v>
      </c>
      <c r="AF140">
        <v>54</v>
      </c>
      <c r="AG140">
        <v>27</v>
      </c>
      <c r="AH140">
        <v>2</v>
      </c>
      <c r="AI140">
        <v>2</v>
      </c>
      <c r="AJ140">
        <v>1</v>
      </c>
      <c r="AK140">
        <v>2</v>
      </c>
      <c r="AL140">
        <v>1</v>
      </c>
      <c r="AM140">
        <v>103</v>
      </c>
      <c r="AN140">
        <v>73</v>
      </c>
      <c r="AO140">
        <v>21</v>
      </c>
      <c r="AP140">
        <v>21</v>
      </c>
      <c r="AQ140">
        <v>4</v>
      </c>
      <c r="AR140">
        <v>2</v>
      </c>
      <c r="AS140">
        <v>3</v>
      </c>
      <c r="AT140">
        <v>2</v>
      </c>
      <c r="AU140" t="s">
        <v>421</v>
      </c>
      <c r="AV140">
        <v>14.42000007629394</v>
      </c>
      <c r="AW140">
        <v>14.10999965667725</v>
      </c>
      <c r="AX140">
        <v>14.930000305175779</v>
      </c>
      <c r="AY140">
        <v>14</v>
      </c>
      <c r="AZ140">
        <v>14.180000305175779</v>
      </c>
      <c r="BA140" s="2">
        <f t="shared" si="53"/>
        <v>-2.197026415021841E-2</v>
      </c>
      <c r="BB140" s="2">
        <f t="shared" si="54"/>
        <v>5.4923016191383511E-2</v>
      </c>
      <c r="BC140" s="2">
        <f t="shared" si="55"/>
        <v>7.7958652979268628E-3</v>
      </c>
      <c r="BD140" s="2">
        <f t="shared" si="56"/>
        <v>1.2693956368257542E-2</v>
      </c>
      <c r="BE140">
        <v>4</v>
      </c>
      <c r="BF140">
        <v>12</v>
      </c>
      <c r="BG140">
        <v>4</v>
      </c>
      <c r="BH140">
        <v>4</v>
      </c>
      <c r="BI140">
        <v>167</v>
      </c>
      <c r="BJ140">
        <v>1</v>
      </c>
      <c r="BK140">
        <v>175</v>
      </c>
      <c r="BL140">
        <v>1</v>
      </c>
      <c r="BM140">
        <v>167</v>
      </c>
      <c r="BN140">
        <v>1</v>
      </c>
      <c r="BO140">
        <v>0</v>
      </c>
      <c r="BP140">
        <v>0</v>
      </c>
      <c r="BQ140">
        <v>2</v>
      </c>
      <c r="BR140">
        <v>4</v>
      </c>
      <c r="BS140">
        <v>1</v>
      </c>
      <c r="BT140">
        <v>1</v>
      </c>
      <c r="BU140">
        <v>1</v>
      </c>
      <c r="BV140">
        <v>1</v>
      </c>
      <c r="BW140">
        <v>181</v>
      </c>
      <c r="BX140">
        <v>175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 t="s">
        <v>577</v>
      </c>
      <c r="CN140">
        <v>14.180000305175779</v>
      </c>
      <c r="CO140">
        <v>14.61999988555908</v>
      </c>
      <c r="CP140">
        <v>16.469999313354489</v>
      </c>
      <c r="CQ140">
        <v>14.52999973297119</v>
      </c>
      <c r="CR140">
        <v>16.260000228881839</v>
      </c>
      <c r="CS140" s="2">
        <f t="shared" si="57"/>
        <v>3.0095730767953799E-2</v>
      </c>
      <c r="CT140" s="2">
        <f t="shared" si="58"/>
        <v>0.11232541013498165</v>
      </c>
      <c r="CU140" s="2">
        <f t="shared" si="59"/>
        <v>6.1559612375091666E-3</v>
      </c>
      <c r="CV140" s="2">
        <f t="shared" si="60"/>
        <v>0.10639609296177832</v>
      </c>
      <c r="CW140">
        <v>0</v>
      </c>
      <c r="CX140">
        <v>0</v>
      </c>
      <c r="CY140">
        <v>0</v>
      </c>
      <c r="CZ140">
        <v>2</v>
      </c>
      <c r="DA140">
        <v>193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t="s">
        <v>722</v>
      </c>
      <c r="EF140">
        <v>16.260000228881839</v>
      </c>
      <c r="EG140">
        <v>16.29999923706055</v>
      </c>
      <c r="EH140">
        <v>16.5</v>
      </c>
      <c r="EI140">
        <v>15.38000011444092</v>
      </c>
      <c r="EJ140">
        <v>15.710000038146971</v>
      </c>
      <c r="EK140" s="2">
        <f t="shared" si="61"/>
        <v>2.4539269969882094E-3</v>
      </c>
      <c r="EL140" s="2">
        <f t="shared" si="62"/>
        <v>1.2121258359966691E-2</v>
      </c>
      <c r="EM140" s="2">
        <f t="shared" si="63"/>
        <v>5.6441666606208862E-2</v>
      </c>
      <c r="EN140" s="2">
        <f t="shared" si="64"/>
        <v>2.1005723927736919E-2</v>
      </c>
      <c r="EO140">
        <v>1</v>
      </c>
      <c r="EP140">
        <v>2</v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193</v>
      </c>
      <c r="FC140">
        <v>1</v>
      </c>
      <c r="FD140">
        <v>0</v>
      </c>
      <c r="FE140">
        <v>0</v>
      </c>
      <c r="FF140">
        <v>0</v>
      </c>
      <c r="FG140">
        <v>3</v>
      </c>
      <c r="FH140">
        <v>1</v>
      </c>
      <c r="FI140">
        <v>0</v>
      </c>
      <c r="FJ140">
        <v>0</v>
      </c>
      <c r="FK140">
        <v>1</v>
      </c>
      <c r="FL140">
        <v>1</v>
      </c>
      <c r="FM140">
        <v>1</v>
      </c>
      <c r="FN140">
        <v>1</v>
      </c>
      <c r="FO140">
        <v>4</v>
      </c>
      <c r="FP140">
        <v>3</v>
      </c>
      <c r="FQ140">
        <v>1</v>
      </c>
      <c r="FR140">
        <v>0</v>
      </c>
      <c r="FS140">
        <v>1</v>
      </c>
      <c r="FT140">
        <v>1</v>
      </c>
      <c r="FU140">
        <v>1</v>
      </c>
      <c r="FV140">
        <v>1</v>
      </c>
      <c r="FW140" t="s">
        <v>723</v>
      </c>
      <c r="FX140">
        <v>15.710000038146971</v>
      </c>
      <c r="FY140">
        <v>15.939999580383301</v>
      </c>
      <c r="FZ140">
        <v>16.60000038146973</v>
      </c>
      <c r="GA140">
        <v>15.939999580383301</v>
      </c>
      <c r="GB140">
        <v>16.590000152587891</v>
      </c>
      <c r="GC140">
        <v>491</v>
      </c>
      <c r="GD140">
        <v>312</v>
      </c>
      <c r="GE140">
        <v>199</v>
      </c>
      <c r="GF140">
        <v>195</v>
      </c>
      <c r="GG140">
        <v>196</v>
      </c>
      <c r="GH140">
        <v>405</v>
      </c>
      <c r="GI140">
        <v>0</v>
      </c>
      <c r="GJ140">
        <v>195</v>
      </c>
      <c r="GK140">
        <v>4</v>
      </c>
      <c r="GL140">
        <v>291</v>
      </c>
      <c r="GM140">
        <v>1</v>
      </c>
      <c r="GN140">
        <v>194</v>
      </c>
      <c r="GO140">
        <v>6</v>
      </c>
      <c r="GP140">
        <v>2</v>
      </c>
      <c r="GQ140">
        <v>4</v>
      </c>
      <c r="GR140">
        <v>2</v>
      </c>
      <c r="GS140">
        <v>4</v>
      </c>
      <c r="GT140">
        <v>1</v>
      </c>
      <c r="GU140">
        <v>3</v>
      </c>
      <c r="GV140">
        <v>1</v>
      </c>
      <c r="GW140">
        <v>3.3</v>
      </c>
      <c r="GX140" t="s">
        <v>234</v>
      </c>
      <c r="GY140">
        <v>2829912</v>
      </c>
      <c r="GZ140">
        <v>3446316</v>
      </c>
      <c r="HA140">
        <v>0.70699999999999996</v>
      </c>
      <c r="HB140">
        <v>1.4279999999999999</v>
      </c>
      <c r="HC140">
        <v>-3.67</v>
      </c>
      <c r="HD140">
        <v>3.46</v>
      </c>
      <c r="HE140">
        <v>0</v>
      </c>
      <c r="HF140" s="2">
        <f t="shared" si="65"/>
        <v>1.4429080821268037E-2</v>
      </c>
      <c r="HG140" s="2">
        <f t="shared" si="66"/>
        <v>3.9759083489129043E-2</v>
      </c>
      <c r="HH140" s="2">
        <f t="shared" si="67"/>
        <v>0</v>
      </c>
      <c r="HI140" s="2">
        <f t="shared" si="68"/>
        <v>3.9180263184216746E-2</v>
      </c>
      <c r="HJ140" s="3">
        <f t="shared" si="69"/>
        <v>16.573759354516444</v>
      </c>
      <c r="HK140" t="str">
        <f t="shared" si="70"/>
        <v>PBF</v>
      </c>
    </row>
    <row r="141" spans="1:219" hidden="1" x14ac:dyDescent="0.3">
      <c r="A141">
        <v>132</v>
      </c>
      <c r="B141" t="s">
        <v>724</v>
      </c>
      <c r="C141">
        <v>9</v>
      </c>
      <c r="D141">
        <v>0</v>
      </c>
      <c r="E141">
        <v>6</v>
      </c>
      <c r="F141">
        <v>0</v>
      </c>
      <c r="G141" t="s">
        <v>218</v>
      </c>
      <c r="H141" t="s">
        <v>218</v>
      </c>
      <c r="I141">
        <v>6</v>
      </c>
      <c r="J141">
        <v>0</v>
      </c>
      <c r="K141" t="s">
        <v>218</v>
      </c>
      <c r="L141" t="s">
        <v>218</v>
      </c>
      <c r="M141">
        <v>18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5</v>
      </c>
      <c r="X141">
        <v>6</v>
      </c>
      <c r="Y141">
        <v>14</v>
      </c>
      <c r="Z141">
        <v>119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3</v>
      </c>
      <c r="AN141">
        <v>0</v>
      </c>
      <c r="AO141">
        <v>95</v>
      </c>
      <c r="AP141">
        <v>0</v>
      </c>
      <c r="AQ141">
        <v>2</v>
      </c>
      <c r="AR141">
        <v>0</v>
      </c>
      <c r="AS141">
        <v>2</v>
      </c>
      <c r="AT141">
        <v>1</v>
      </c>
      <c r="AU141" t="s">
        <v>585</v>
      </c>
      <c r="AV141">
        <v>65.139999389648438</v>
      </c>
      <c r="AW141">
        <v>65.220001220703125</v>
      </c>
      <c r="AX141">
        <v>65.870002746582031</v>
      </c>
      <c r="AY141">
        <v>63.849998474121087</v>
      </c>
      <c r="AZ141">
        <v>65.610000610351563</v>
      </c>
      <c r="BA141" s="2">
        <f t="shared" si="53"/>
        <v>1.2266456540527271E-3</v>
      </c>
      <c r="BB141" s="2">
        <f t="shared" si="54"/>
        <v>9.8679444174250008E-3</v>
      </c>
      <c r="BC141" s="2">
        <f t="shared" si="55"/>
        <v>2.1005868153022189E-2</v>
      </c>
      <c r="BD141" s="2">
        <f t="shared" si="56"/>
        <v>2.6825211398531668E-2</v>
      </c>
      <c r="BE141">
        <v>20</v>
      </c>
      <c r="BF141">
        <v>32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</v>
      </c>
      <c r="BO141">
        <v>21</v>
      </c>
      <c r="BP141">
        <v>8</v>
      </c>
      <c r="BQ141">
        <v>7</v>
      </c>
      <c r="BR141">
        <v>72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72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2</v>
      </c>
      <c r="CF141">
        <v>0</v>
      </c>
      <c r="CG141">
        <v>64</v>
      </c>
      <c r="CH141">
        <v>64</v>
      </c>
      <c r="CI141">
        <v>1</v>
      </c>
      <c r="CJ141">
        <v>0</v>
      </c>
      <c r="CK141">
        <v>1</v>
      </c>
      <c r="CL141">
        <v>1</v>
      </c>
      <c r="CM141" t="s">
        <v>319</v>
      </c>
      <c r="CN141">
        <v>65.610000610351563</v>
      </c>
      <c r="CO141">
        <v>65.959999084472656</v>
      </c>
      <c r="CP141">
        <v>66.650001525878906</v>
      </c>
      <c r="CQ141">
        <v>65.050003051757813</v>
      </c>
      <c r="CR141">
        <v>66.279998779296875</v>
      </c>
      <c r="CS141" s="2">
        <f t="shared" si="57"/>
        <v>5.3062231500771162E-3</v>
      </c>
      <c r="CT141" s="2">
        <f t="shared" si="58"/>
        <v>1.0352624540276079E-2</v>
      </c>
      <c r="CU141" s="2">
        <f t="shared" si="59"/>
        <v>1.3796180190200458E-2</v>
      </c>
      <c r="CV141" s="2">
        <f t="shared" si="60"/>
        <v>1.8557570159812076E-2</v>
      </c>
      <c r="CW141">
        <v>28</v>
      </c>
      <c r="CX141">
        <v>20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</v>
      </c>
      <c r="DG141">
        <v>9</v>
      </c>
      <c r="DH141">
        <v>17</v>
      </c>
      <c r="DI141">
        <v>13</v>
      </c>
      <c r="DJ141">
        <v>65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65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4</v>
      </c>
      <c r="DX141">
        <v>0</v>
      </c>
      <c r="DY141">
        <v>10</v>
      </c>
      <c r="DZ141">
        <v>10</v>
      </c>
      <c r="EA141">
        <v>1</v>
      </c>
      <c r="EB141">
        <v>0</v>
      </c>
      <c r="EC141">
        <v>1</v>
      </c>
      <c r="ED141">
        <v>1</v>
      </c>
      <c r="EE141" t="s">
        <v>283</v>
      </c>
      <c r="EF141">
        <v>66.279998779296875</v>
      </c>
      <c r="EG141">
        <v>65.69000244140625</v>
      </c>
      <c r="EH141">
        <v>67.360000610351563</v>
      </c>
      <c r="EI141">
        <v>65.69000244140625</v>
      </c>
      <c r="EJ141">
        <v>67.19000244140625</v>
      </c>
      <c r="EK141" s="2">
        <f t="shared" si="61"/>
        <v>-8.9815240670281238E-3</v>
      </c>
      <c r="EL141" s="2">
        <f t="shared" si="62"/>
        <v>2.4792134112431641E-2</v>
      </c>
      <c r="EM141" s="2">
        <f t="shared" si="63"/>
        <v>0</v>
      </c>
      <c r="EN141" s="2">
        <f t="shared" si="64"/>
        <v>2.2324749895761498E-2</v>
      </c>
      <c r="EO141">
        <v>1</v>
      </c>
      <c r="EP141">
        <v>22</v>
      </c>
      <c r="EQ141">
        <v>52</v>
      </c>
      <c r="ER141">
        <v>72</v>
      </c>
      <c r="ES141">
        <v>28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250</v>
      </c>
      <c r="FX141">
        <v>67.19000244140625</v>
      </c>
      <c r="FY141">
        <v>67.199996948242188</v>
      </c>
      <c r="FZ141">
        <v>67.930000305175781</v>
      </c>
      <c r="GA141">
        <v>65.860000610351563</v>
      </c>
      <c r="GB141">
        <v>66.839996337890625</v>
      </c>
      <c r="GC141">
        <v>296</v>
      </c>
      <c r="GD141">
        <v>382</v>
      </c>
      <c r="GE141">
        <v>224</v>
      </c>
      <c r="GF141">
        <v>108</v>
      </c>
      <c r="GG141">
        <v>0</v>
      </c>
      <c r="GH141">
        <v>100</v>
      </c>
      <c r="GI141">
        <v>0</v>
      </c>
      <c r="GJ141">
        <v>100</v>
      </c>
      <c r="GK141">
        <v>0</v>
      </c>
      <c r="GL141">
        <v>256</v>
      </c>
      <c r="GM141">
        <v>0</v>
      </c>
      <c r="GN141">
        <v>65</v>
      </c>
      <c r="GO141">
        <v>3</v>
      </c>
      <c r="GP141">
        <v>1</v>
      </c>
      <c r="GQ141">
        <v>2</v>
      </c>
      <c r="GR141">
        <v>1</v>
      </c>
      <c r="GS141">
        <v>4</v>
      </c>
      <c r="GT141">
        <v>1</v>
      </c>
      <c r="GU141">
        <v>3</v>
      </c>
      <c r="GV141">
        <v>1</v>
      </c>
      <c r="GW141">
        <v>1.7</v>
      </c>
      <c r="GX141" t="s">
        <v>218</v>
      </c>
      <c r="GY141">
        <v>311580</v>
      </c>
      <c r="GZ141">
        <v>483466</v>
      </c>
      <c r="HA141">
        <v>2.0369999999999999</v>
      </c>
      <c r="HB141">
        <v>2.145</v>
      </c>
      <c r="HC141">
        <v>1.41</v>
      </c>
      <c r="HD141">
        <v>7.42</v>
      </c>
      <c r="HE141">
        <v>0</v>
      </c>
      <c r="HF141" s="2">
        <f t="shared" si="65"/>
        <v>1.4872778705088407E-4</v>
      </c>
      <c r="HG141" s="2">
        <f t="shared" si="66"/>
        <v>1.0746405912763879E-2</v>
      </c>
      <c r="HH141" s="2">
        <f t="shared" si="67"/>
        <v>1.9940422600356666E-2</v>
      </c>
      <c r="HI141" s="2">
        <f t="shared" si="68"/>
        <v>1.4661815996891647E-2</v>
      </c>
      <c r="HJ141" s="3">
        <f t="shared" si="69"/>
        <v>67.922155392784489</v>
      </c>
      <c r="HK141" t="str">
        <f t="shared" si="70"/>
        <v>PRFT</v>
      </c>
    </row>
    <row r="142" spans="1:219" hidden="1" x14ac:dyDescent="0.3">
      <c r="A142">
        <v>133</v>
      </c>
      <c r="B142" t="s">
        <v>725</v>
      </c>
      <c r="C142">
        <v>9</v>
      </c>
      <c r="D142">
        <v>0</v>
      </c>
      <c r="E142">
        <v>6</v>
      </c>
      <c r="F142">
        <v>0</v>
      </c>
      <c r="G142" t="s">
        <v>218</v>
      </c>
      <c r="H142" t="s">
        <v>218</v>
      </c>
      <c r="I142">
        <v>6</v>
      </c>
      <c r="J142">
        <v>0</v>
      </c>
      <c r="K142" t="s">
        <v>218</v>
      </c>
      <c r="L142" t="s">
        <v>218</v>
      </c>
      <c r="M142">
        <v>1</v>
      </c>
      <c r="N142">
        <v>5</v>
      </c>
      <c r="O142">
        <v>11</v>
      </c>
      <c r="P142">
        <v>19</v>
      </c>
      <c r="Q142">
        <v>148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726</v>
      </c>
      <c r="AV142">
        <v>37.279998779296882</v>
      </c>
      <c r="AW142">
        <v>36.810001373291023</v>
      </c>
      <c r="AX142">
        <v>36.810001373291023</v>
      </c>
      <c r="AY142">
        <v>35.849998474121087</v>
      </c>
      <c r="AZ142">
        <v>36.029998779296882</v>
      </c>
      <c r="BA142" s="2">
        <f t="shared" si="53"/>
        <v>-1.2768198545813902E-2</v>
      </c>
      <c r="BB142" s="2">
        <f t="shared" si="54"/>
        <v>0</v>
      </c>
      <c r="BC142" s="2">
        <f t="shared" si="55"/>
        <v>2.6079947388062408E-2</v>
      </c>
      <c r="BD142" s="2">
        <f t="shared" si="56"/>
        <v>4.9958454419716247E-3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135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 t="s">
        <v>727</v>
      </c>
      <c r="CN142">
        <v>36.029998779296882</v>
      </c>
      <c r="CO142">
        <v>36.340000152587891</v>
      </c>
      <c r="CP142">
        <v>36.709999084472663</v>
      </c>
      <c r="CQ142">
        <v>36.220001220703118</v>
      </c>
      <c r="CR142">
        <v>36.5</v>
      </c>
      <c r="CS142" s="2">
        <f t="shared" si="57"/>
        <v>8.5305826084024483E-3</v>
      </c>
      <c r="CT142" s="2">
        <f t="shared" si="58"/>
        <v>1.0078968703686852E-2</v>
      </c>
      <c r="CU142" s="2">
        <f t="shared" si="59"/>
        <v>3.3021169890178337E-3</v>
      </c>
      <c r="CV142" s="2">
        <f t="shared" si="60"/>
        <v>7.6711994327912647E-3</v>
      </c>
      <c r="CW142">
        <v>84</v>
      </c>
      <c r="CX142">
        <v>52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t="s">
        <v>562</v>
      </c>
      <c r="EF142">
        <v>36.5</v>
      </c>
      <c r="EG142">
        <v>37.259998321533203</v>
      </c>
      <c r="EH142">
        <v>37.680000305175781</v>
      </c>
      <c r="EI142">
        <v>36.959999084472663</v>
      </c>
      <c r="EJ142">
        <v>37.279998779296882</v>
      </c>
      <c r="EK142" s="2">
        <f t="shared" si="61"/>
        <v>2.0397164674427426E-2</v>
      </c>
      <c r="EL142" s="2">
        <f t="shared" si="62"/>
        <v>1.1146549369451253E-2</v>
      </c>
      <c r="EM142" s="2">
        <f t="shared" si="63"/>
        <v>8.0515096772606487E-3</v>
      </c>
      <c r="EN142" s="2">
        <f t="shared" si="64"/>
        <v>8.583683082144522E-3</v>
      </c>
      <c r="EO142">
        <v>12</v>
      </c>
      <c r="EP142">
        <v>7</v>
      </c>
      <c r="EQ142">
        <v>3</v>
      </c>
      <c r="ER142">
        <v>0</v>
      </c>
      <c r="ES142">
        <v>0</v>
      </c>
      <c r="ET142">
        <v>1</v>
      </c>
      <c r="EU142">
        <v>3</v>
      </c>
      <c r="EV142">
        <v>0</v>
      </c>
      <c r="EW142">
        <v>0</v>
      </c>
      <c r="EX142">
        <v>38</v>
      </c>
      <c r="EY142">
        <v>23</v>
      </c>
      <c r="EZ142">
        <v>11</v>
      </c>
      <c r="FA142">
        <v>15</v>
      </c>
      <c r="FB142">
        <v>24</v>
      </c>
      <c r="FC142">
        <v>0</v>
      </c>
      <c r="FD142">
        <v>0</v>
      </c>
      <c r="FE142">
        <v>0</v>
      </c>
      <c r="FF142">
        <v>0</v>
      </c>
      <c r="FG142">
        <v>10</v>
      </c>
      <c r="FH142">
        <v>3</v>
      </c>
      <c r="FI142">
        <v>0</v>
      </c>
      <c r="FJ142">
        <v>0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 t="s">
        <v>728</v>
      </c>
      <c r="FX142">
        <v>37.279998779296882</v>
      </c>
      <c r="FY142">
        <v>37.919998168945313</v>
      </c>
      <c r="FZ142">
        <v>38.909999847412109</v>
      </c>
      <c r="GA142">
        <v>37.919998168945313</v>
      </c>
      <c r="GB142">
        <v>38.680000305175781</v>
      </c>
      <c r="GC142">
        <v>343</v>
      </c>
      <c r="GD142">
        <v>250</v>
      </c>
      <c r="GE142">
        <v>159</v>
      </c>
      <c r="GF142">
        <v>114</v>
      </c>
      <c r="GG142">
        <v>0</v>
      </c>
      <c r="GH142">
        <v>167</v>
      </c>
      <c r="GI142">
        <v>0</v>
      </c>
      <c r="GJ142">
        <v>0</v>
      </c>
      <c r="GK142">
        <v>1</v>
      </c>
      <c r="GL142">
        <v>159</v>
      </c>
      <c r="GM142">
        <v>0</v>
      </c>
      <c r="GN142">
        <v>24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1.3</v>
      </c>
      <c r="GX142" t="s">
        <v>228</v>
      </c>
      <c r="GY142">
        <v>226015</v>
      </c>
      <c r="GZ142">
        <v>209200</v>
      </c>
      <c r="HA142">
        <v>0.41099999999999998</v>
      </c>
      <c r="HB142">
        <v>0.95899999999999996</v>
      </c>
      <c r="HC142">
        <v>-0.73</v>
      </c>
      <c r="HD142">
        <v>1.89</v>
      </c>
      <c r="HE142">
        <v>1.2871999999999999</v>
      </c>
      <c r="HF142" s="2">
        <f t="shared" si="65"/>
        <v>1.6877621850007407E-2</v>
      </c>
      <c r="HG142" s="2">
        <f t="shared" si="66"/>
        <v>2.5443374000235108E-2</v>
      </c>
      <c r="HH142" s="2">
        <f t="shared" si="67"/>
        <v>0</v>
      </c>
      <c r="HI142" s="2">
        <f t="shared" si="68"/>
        <v>1.964845217772071E-2</v>
      </c>
      <c r="HJ142" s="3">
        <f t="shared" si="69"/>
        <v>38.884810864446017</v>
      </c>
      <c r="HK142" t="str">
        <f t="shared" si="70"/>
        <v>PTR</v>
      </c>
    </row>
    <row r="143" spans="1:219" hidden="1" x14ac:dyDescent="0.3">
      <c r="A143">
        <v>134</v>
      </c>
      <c r="B143" t="s">
        <v>729</v>
      </c>
      <c r="C143">
        <v>9</v>
      </c>
      <c r="D143">
        <v>0</v>
      </c>
      <c r="E143">
        <v>6</v>
      </c>
      <c r="F143">
        <v>0</v>
      </c>
      <c r="G143" t="s">
        <v>218</v>
      </c>
      <c r="H143" t="s">
        <v>218</v>
      </c>
      <c r="I143">
        <v>6</v>
      </c>
      <c r="J143">
        <v>0</v>
      </c>
      <c r="K143" t="s">
        <v>218</v>
      </c>
      <c r="L143" t="s">
        <v>218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193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 t="s">
        <v>730</v>
      </c>
      <c r="AV143">
        <v>38.599998474121087</v>
      </c>
      <c r="AW143">
        <v>38.5</v>
      </c>
      <c r="AX143">
        <v>38.900001525878913</v>
      </c>
      <c r="AY143">
        <v>38.490001678466797</v>
      </c>
      <c r="AZ143">
        <v>38.650001525878913</v>
      </c>
      <c r="BA143" s="2">
        <f t="shared" si="53"/>
        <v>-2.5973629641840024E-3</v>
      </c>
      <c r="BB143" s="2">
        <f t="shared" si="54"/>
        <v>1.0282815171942961E-2</v>
      </c>
      <c r="BC143" s="2">
        <f t="shared" si="55"/>
        <v>2.5969666320002638E-4</v>
      </c>
      <c r="BD143" s="2">
        <f t="shared" si="56"/>
        <v>4.139711283193237E-3</v>
      </c>
      <c r="BE143">
        <v>182</v>
      </c>
      <c r="BF143">
        <v>11</v>
      </c>
      <c r="BG143">
        <v>2</v>
      </c>
      <c r="BH143">
        <v>0</v>
      </c>
      <c r="BI143">
        <v>0</v>
      </c>
      <c r="BJ143">
        <v>1</v>
      </c>
      <c r="BK143">
        <v>2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 t="s">
        <v>396</v>
      </c>
      <c r="CN143">
        <v>38.650001525878913</v>
      </c>
      <c r="CO143">
        <v>39.040000915527337</v>
      </c>
      <c r="CP143">
        <v>39.840000152587891</v>
      </c>
      <c r="CQ143">
        <v>38.959999084472663</v>
      </c>
      <c r="CR143">
        <v>39.830001831054688</v>
      </c>
      <c r="CS143" s="2">
        <f t="shared" si="57"/>
        <v>9.989738230085643E-3</v>
      </c>
      <c r="CT143" s="2">
        <f t="shared" si="58"/>
        <v>2.0080302058146149E-2</v>
      </c>
      <c r="CU143" s="2">
        <f t="shared" si="59"/>
        <v>2.0492271818276508E-3</v>
      </c>
      <c r="CV143" s="2">
        <f t="shared" si="60"/>
        <v>2.1842899989617859E-2</v>
      </c>
      <c r="CW143">
        <v>14</v>
      </c>
      <c r="CX143">
        <v>20</v>
      </c>
      <c r="CY143">
        <v>50</v>
      </c>
      <c r="CZ143">
        <v>108</v>
      </c>
      <c r="DA143">
        <v>3</v>
      </c>
      <c r="DB143">
        <v>1</v>
      </c>
      <c r="DC143">
        <v>1</v>
      </c>
      <c r="DD143">
        <v>0</v>
      </c>
      <c r="DE143">
        <v>0</v>
      </c>
      <c r="DF143">
        <v>1</v>
      </c>
      <c r="DG143">
        <v>2</v>
      </c>
      <c r="DH143">
        <v>0</v>
      </c>
      <c r="DI143">
        <v>0</v>
      </c>
      <c r="DJ143">
        <v>0</v>
      </c>
      <c r="DK143">
        <v>2</v>
      </c>
      <c r="DL143">
        <v>3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t="s">
        <v>342</v>
      </c>
      <c r="EF143">
        <v>39.830001831054688</v>
      </c>
      <c r="EG143">
        <v>40</v>
      </c>
      <c r="EH143">
        <v>40.169998168945313</v>
      </c>
      <c r="EI143">
        <v>39.430000305175781</v>
      </c>
      <c r="EJ143">
        <v>39.950000762939453</v>
      </c>
      <c r="EK143" s="2">
        <f t="shared" si="61"/>
        <v>4.2499542236328347E-3</v>
      </c>
      <c r="EL143" s="2">
        <f t="shared" si="62"/>
        <v>4.2319685510151528E-3</v>
      </c>
      <c r="EM143" s="2">
        <f t="shared" si="63"/>
        <v>1.4249992370605424E-2</v>
      </c>
      <c r="EN143" s="2">
        <f t="shared" si="64"/>
        <v>1.3016281547760578E-2</v>
      </c>
      <c r="EO143">
        <v>34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23</v>
      </c>
      <c r="EY143">
        <v>30</v>
      </c>
      <c r="EZ143">
        <v>41</v>
      </c>
      <c r="FA143">
        <v>24</v>
      </c>
      <c r="FB143">
        <v>56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3</v>
      </c>
      <c r="FP143">
        <v>0</v>
      </c>
      <c r="FQ143">
        <v>5</v>
      </c>
      <c r="FR143">
        <v>0</v>
      </c>
      <c r="FS143">
        <v>1</v>
      </c>
      <c r="FT143">
        <v>0</v>
      </c>
      <c r="FU143">
        <v>1</v>
      </c>
      <c r="FV143">
        <v>0</v>
      </c>
      <c r="FW143" t="s">
        <v>592</v>
      </c>
      <c r="FX143">
        <v>39.950000762939453</v>
      </c>
      <c r="FY143">
        <v>40.180000305175781</v>
      </c>
      <c r="FZ143">
        <v>41.090000152587891</v>
      </c>
      <c r="GA143">
        <v>38.930000305175781</v>
      </c>
      <c r="GB143">
        <v>39.970001220703118</v>
      </c>
      <c r="GC143">
        <v>425</v>
      </c>
      <c r="GD143">
        <v>373</v>
      </c>
      <c r="GE143">
        <v>229</v>
      </c>
      <c r="GF143">
        <v>177</v>
      </c>
      <c r="GG143">
        <v>0</v>
      </c>
      <c r="GH143">
        <v>111</v>
      </c>
      <c r="GI143">
        <v>0</v>
      </c>
      <c r="GJ143">
        <v>111</v>
      </c>
      <c r="GK143">
        <v>0</v>
      </c>
      <c r="GL143">
        <v>249</v>
      </c>
      <c r="GM143">
        <v>0</v>
      </c>
      <c r="GN143">
        <v>56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1</v>
      </c>
      <c r="GU143">
        <v>0</v>
      </c>
      <c r="GV143">
        <v>0</v>
      </c>
      <c r="GW143">
        <v>2.6</v>
      </c>
      <c r="GX143" t="s">
        <v>234</v>
      </c>
      <c r="GY143">
        <v>51209126</v>
      </c>
      <c r="GZ143">
        <v>26539616</v>
      </c>
      <c r="HA143">
        <v>0.90400000000000003</v>
      </c>
      <c r="HB143">
        <v>1.353</v>
      </c>
      <c r="HC143">
        <v>1.1299999999999999</v>
      </c>
      <c r="HD143">
        <v>2.2599999999999998</v>
      </c>
      <c r="HE143">
        <v>1.2258</v>
      </c>
      <c r="HF143" s="2">
        <f t="shared" si="65"/>
        <v>5.724229479577736E-3</v>
      </c>
      <c r="HG143" s="2">
        <f t="shared" si="66"/>
        <v>2.214650387035344E-2</v>
      </c>
      <c r="HH143" s="2">
        <f t="shared" si="67"/>
        <v>3.1110004741313535E-2</v>
      </c>
      <c r="HI143" s="2">
        <f t="shared" si="68"/>
        <v>2.6019536746690219E-2</v>
      </c>
      <c r="HJ143" s="3">
        <f t="shared" si="69"/>
        <v>41.069846837445162</v>
      </c>
      <c r="HK143" t="str">
        <f t="shared" si="70"/>
        <v>PFE</v>
      </c>
    </row>
    <row r="144" spans="1:219" hidden="1" x14ac:dyDescent="0.3">
      <c r="A144">
        <v>135</v>
      </c>
      <c r="B144" t="s">
        <v>731</v>
      </c>
      <c r="C144">
        <v>9</v>
      </c>
      <c r="D144">
        <v>0</v>
      </c>
      <c r="E144">
        <v>6</v>
      </c>
      <c r="F144">
        <v>0</v>
      </c>
      <c r="G144" t="s">
        <v>218</v>
      </c>
      <c r="H144" t="s">
        <v>218</v>
      </c>
      <c r="I144">
        <v>6</v>
      </c>
      <c r="J144">
        <v>0</v>
      </c>
      <c r="K144" t="s">
        <v>218</v>
      </c>
      <c r="L144" t="s">
        <v>218</v>
      </c>
      <c r="M144">
        <v>55</v>
      </c>
      <c r="N144">
        <v>45</v>
      </c>
      <c r="O144">
        <v>11</v>
      </c>
      <c r="P144">
        <v>0</v>
      </c>
      <c r="Q144">
        <v>0</v>
      </c>
      <c r="R144">
        <v>1</v>
      </c>
      <c r="S144">
        <v>4</v>
      </c>
      <c r="T144">
        <v>0</v>
      </c>
      <c r="U144">
        <v>0</v>
      </c>
      <c r="V144">
        <v>18</v>
      </c>
      <c r="W144">
        <v>7</v>
      </c>
      <c r="X144">
        <v>3</v>
      </c>
      <c r="Y144">
        <v>1</v>
      </c>
      <c r="Z144">
        <v>3</v>
      </c>
      <c r="AA144">
        <v>2</v>
      </c>
      <c r="AB144">
        <v>32</v>
      </c>
      <c r="AC144">
        <v>0</v>
      </c>
      <c r="AD144">
        <v>0</v>
      </c>
      <c r="AE144">
        <v>17</v>
      </c>
      <c r="AF144">
        <v>4</v>
      </c>
      <c r="AG144">
        <v>3</v>
      </c>
      <c r="AH144">
        <v>3</v>
      </c>
      <c r="AI144">
        <v>2</v>
      </c>
      <c r="AJ144">
        <v>1</v>
      </c>
      <c r="AK144">
        <v>2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732</v>
      </c>
      <c r="AV144">
        <v>27</v>
      </c>
      <c r="AW144">
        <v>26.610000610351559</v>
      </c>
      <c r="AX144">
        <v>26.610000610351559</v>
      </c>
      <c r="AY144">
        <v>26.020000457763668</v>
      </c>
      <c r="AZ144">
        <v>26.329999923706051</v>
      </c>
      <c r="BA144" s="2">
        <f t="shared" si="53"/>
        <v>-1.4656121033560954E-2</v>
      </c>
      <c r="BB144" s="2">
        <f t="shared" si="54"/>
        <v>0</v>
      </c>
      <c r="BC144" s="2">
        <f t="shared" si="55"/>
        <v>2.2172120971631015E-2</v>
      </c>
      <c r="BD144" s="2">
        <f t="shared" si="56"/>
        <v>1.1773621984072835E-2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145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 t="s">
        <v>733</v>
      </c>
      <c r="CN144">
        <v>26.329999923706051</v>
      </c>
      <c r="CO144">
        <v>26.780000686645511</v>
      </c>
      <c r="CP144">
        <v>27.889999389648441</v>
      </c>
      <c r="CQ144">
        <v>26.780000686645511</v>
      </c>
      <c r="CR144">
        <v>27.719999313354489</v>
      </c>
      <c r="CS144" s="2">
        <f t="shared" si="57"/>
        <v>1.6803612823052094E-2</v>
      </c>
      <c r="CT144" s="2">
        <f t="shared" si="58"/>
        <v>3.9799165553761617E-2</v>
      </c>
      <c r="CU144" s="2">
        <f t="shared" si="59"/>
        <v>0</v>
      </c>
      <c r="CV144" s="2">
        <f t="shared" si="60"/>
        <v>3.3910485208999308E-2</v>
      </c>
      <c r="CW144">
        <v>0</v>
      </c>
      <c r="CX144">
        <v>6</v>
      </c>
      <c r="CY144">
        <v>24</v>
      </c>
      <c r="CZ144">
        <v>39</v>
      </c>
      <c r="DA144">
        <v>115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t="s">
        <v>734</v>
      </c>
      <c r="EF144">
        <v>27.719999313354489</v>
      </c>
      <c r="EG144">
        <v>27.530000686645511</v>
      </c>
      <c r="EH144">
        <v>27.659999847412109</v>
      </c>
      <c r="EI144">
        <v>26.870000839233398</v>
      </c>
      <c r="EJ144">
        <v>27.620000839233398</v>
      </c>
      <c r="EK144" s="2">
        <f t="shared" si="61"/>
        <v>-6.9015118768647188E-3</v>
      </c>
      <c r="EL144" s="2">
        <f t="shared" si="62"/>
        <v>4.6998973782987896E-3</v>
      </c>
      <c r="EM144" s="2">
        <f t="shared" si="63"/>
        <v>2.3973840572124372E-2</v>
      </c>
      <c r="EN144" s="2">
        <f t="shared" si="64"/>
        <v>2.715423523574434E-2</v>
      </c>
      <c r="EO144">
        <v>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</v>
      </c>
      <c r="EY144">
        <v>1</v>
      </c>
      <c r="EZ144">
        <v>2</v>
      </c>
      <c r="FA144">
        <v>4</v>
      </c>
      <c r="FB144">
        <v>164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5</v>
      </c>
      <c r="FP144">
        <v>1</v>
      </c>
      <c r="FQ144">
        <v>105</v>
      </c>
      <c r="FR144">
        <v>0</v>
      </c>
      <c r="FS144">
        <v>1</v>
      </c>
      <c r="FT144">
        <v>1</v>
      </c>
      <c r="FU144">
        <v>1</v>
      </c>
      <c r="FV144">
        <v>0</v>
      </c>
      <c r="FW144" t="s">
        <v>735</v>
      </c>
      <c r="FX144">
        <v>27.620000839233398</v>
      </c>
      <c r="FY144">
        <v>27.70000076293945</v>
      </c>
      <c r="FZ144">
        <v>27.70000076293945</v>
      </c>
      <c r="GA144">
        <v>26.870000839233398</v>
      </c>
      <c r="GB144">
        <v>27.280000686645511</v>
      </c>
      <c r="GC144">
        <v>302</v>
      </c>
      <c r="GD144">
        <v>350</v>
      </c>
      <c r="GE144">
        <v>191</v>
      </c>
      <c r="GF144">
        <v>173</v>
      </c>
      <c r="GG144">
        <v>0</v>
      </c>
      <c r="GH144">
        <v>154</v>
      </c>
      <c r="GI144">
        <v>0</v>
      </c>
      <c r="GJ144">
        <v>154</v>
      </c>
      <c r="GK144">
        <v>0</v>
      </c>
      <c r="GL144">
        <v>312</v>
      </c>
      <c r="GM144">
        <v>0</v>
      </c>
      <c r="GN144">
        <v>164</v>
      </c>
      <c r="GO144">
        <v>2</v>
      </c>
      <c r="GP144">
        <v>0</v>
      </c>
      <c r="GQ144">
        <v>2</v>
      </c>
      <c r="GR144">
        <v>0</v>
      </c>
      <c r="GS144">
        <v>1</v>
      </c>
      <c r="GT144">
        <v>1</v>
      </c>
      <c r="GU144">
        <v>0</v>
      </c>
      <c r="GV144">
        <v>0</v>
      </c>
      <c r="GW144">
        <v>2.4</v>
      </c>
      <c r="GX144" t="s">
        <v>218</v>
      </c>
      <c r="GY144">
        <v>382493</v>
      </c>
      <c r="GZ144">
        <v>322150</v>
      </c>
      <c r="HA144">
        <v>2.452</v>
      </c>
      <c r="HB144">
        <v>3.3340000000000001</v>
      </c>
      <c r="HC144">
        <v>6.49</v>
      </c>
      <c r="HD144">
        <v>4.42</v>
      </c>
      <c r="HE144">
        <v>0</v>
      </c>
      <c r="HF144" s="2">
        <f t="shared" si="65"/>
        <v>2.8880838087588234E-3</v>
      </c>
      <c r="HG144" s="2">
        <f t="shared" si="66"/>
        <v>0</v>
      </c>
      <c r="HH144" s="2">
        <f t="shared" si="67"/>
        <v>2.9963895337379531E-2</v>
      </c>
      <c r="HI144" s="2">
        <f t="shared" si="68"/>
        <v>1.5029319541506547E-2</v>
      </c>
      <c r="HJ144" s="3">
        <f t="shared" si="69"/>
        <v>27.70000076293945</v>
      </c>
      <c r="HK144" t="str">
        <f t="shared" si="70"/>
        <v>PGTI</v>
      </c>
    </row>
    <row r="145" spans="1:219" hidden="1" x14ac:dyDescent="0.3">
      <c r="A145">
        <v>136</v>
      </c>
      <c r="B145" t="s">
        <v>736</v>
      </c>
      <c r="C145">
        <v>9</v>
      </c>
      <c r="D145">
        <v>0</v>
      </c>
      <c r="E145">
        <v>6</v>
      </c>
      <c r="F145">
        <v>0</v>
      </c>
      <c r="G145" t="s">
        <v>218</v>
      </c>
      <c r="H145" t="s">
        <v>218</v>
      </c>
      <c r="I145">
        <v>6</v>
      </c>
      <c r="J145">
        <v>0</v>
      </c>
      <c r="K145" t="s">
        <v>218</v>
      </c>
      <c r="L145" t="s">
        <v>218</v>
      </c>
      <c r="M145">
        <v>68</v>
      </c>
      <c r="N145">
        <v>75</v>
      </c>
      <c r="O145">
        <v>17</v>
      </c>
      <c r="P145">
        <v>4</v>
      </c>
      <c r="Q145">
        <v>0</v>
      </c>
      <c r="R145">
        <v>1</v>
      </c>
      <c r="S145">
        <v>14</v>
      </c>
      <c r="T145">
        <v>0</v>
      </c>
      <c r="U145">
        <v>0</v>
      </c>
      <c r="V145">
        <v>20</v>
      </c>
      <c r="W145">
        <v>9</v>
      </c>
      <c r="X145">
        <v>5</v>
      </c>
      <c r="Y145">
        <v>4</v>
      </c>
      <c r="Z145">
        <v>9</v>
      </c>
      <c r="AA145">
        <v>2</v>
      </c>
      <c r="AB145">
        <v>47</v>
      </c>
      <c r="AC145">
        <v>0</v>
      </c>
      <c r="AD145">
        <v>0</v>
      </c>
      <c r="AE145">
        <v>31</v>
      </c>
      <c r="AF145">
        <v>15</v>
      </c>
      <c r="AG145">
        <v>9</v>
      </c>
      <c r="AH145">
        <v>9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417</v>
      </c>
      <c r="AV145">
        <v>81.120002746582031</v>
      </c>
      <c r="AW145">
        <v>80.050003051757813</v>
      </c>
      <c r="AX145">
        <v>82.489997863769531</v>
      </c>
      <c r="AY145">
        <v>79.900001525878906</v>
      </c>
      <c r="AZ145">
        <v>80.910003662109375</v>
      </c>
      <c r="BA145" s="2">
        <f t="shared" si="53"/>
        <v>-1.3366641524453104E-2</v>
      </c>
      <c r="BB145" s="2">
        <f t="shared" si="54"/>
        <v>2.9579280824340914E-2</v>
      </c>
      <c r="BC145" s="2">
        <f t="shared" si="55"/>
        <v>1.8738478471003184E-3</v>
      </c>
      <c r="BD145" s="2">
        <f t="shared" si="56"/>
        <v>1.2483031646474352E-2</v>
      </c>
      <c r="BE145">
        <v>0</v>
      </c>
      <c r="BF145">
        <v>13</v>
      </c>
      <c r="BG145">
        <v>50</v>
      </c>
      <c r="BH145">
        <v>90</v>
      </c>
      <c r="BI145">
        <v>42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289</v>
      </c>
      <c r="CN145">
        <v>80.910003662109375</v>
      </c>
      <c r="CO145">
        <v>82.220001220703125</v>
      </c>
      <c r="CP145">
        <v>84.209999084472656</v>
      </c>
      <c r="CQ145">
        <v>81.989997863769531</v>
      </c>
      <c r="CR145">
        <v>83.94000244140625</v>
      </c>
      <c r="CS145" s="2">
        <f t="shared" si="57"/>
        <v>1.593283312021998E-2</v>
      </c>
      <c r="CT145" s="2">
        <f t="shared" si="58"/>
        <v>2.3631372585259491E-2</v>
      </c>
      <c r="CU145" s="2">
        <f t="shared" si="59"/>
        <v>2.797413689111905E-3</v>
      </c>
      <c r="CV145" s="2">
        <f t="shared" si="60"/>
        <v>2.3230933058381864E-2</v>
      </c>
      <c r="CW145">
        <v>17</v>
      </c>
      <c r="CX145">
        <v>31</v>
      </c>
      <c r="CY145">
        <v>44</v>
      </c>
      <c r="CZ145">
        <v>42</v>
      </c>
      <c r="DA145">
        <v>60</v>
      </c>
      <c r="DB145">
        <v>1</v>
      </c>
      <c r="DC145">
        <v>5</v>
      </c>
      <c r="DD145">
        <v>0</v>
      </c>
      <c r="DE145">
        <v>0</v>
      </c>
      <c r="DF145">
        <v>4</v>
      </c>
      <c r="DG145">
        <v>3</v>
      </c>
      <c r="DH145">
        <v>0</v>
      </c>
      <c r="DI145">
        <v>0</v>
      </c>
      <c r="DJ145">
        <v>0</v>
      </c>
      <c r="DK145">
        <v>2</v>
      </c>
      <c r="DL145">
        <v>7</v>
      </c>
      <c r="DM145">
        <v>1</v>
      </c>
      <c r="DN145">
        <v>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t="s">
        <v>737</v>
      </c>
      <c r="EF145">
        <v>83.94000244140625</v>
      </c>
      <c r="EG145">
        <v>84.459999084472656</v>
      </c>
      <c r="EH145">
        <v>85.120002746582031</v>
      </c>
      <c r="EI145">
        <v>82.230003356933594</v>
      </c>
      <c r="EJ145">
        <v>83.029998779296875</v>
      </c>
      <c r="EK145" s="2">
        <f t="shared" si="61"/>
        <v>6.1567209176303095E-3</v>
      </c>
      <c r="EL145" s="2">
        <f t="shared" si="62"/>
        <v>7.7538021712044713E-3</v>
      </c>
      <c r="EM145" s="2">
        <f t="shared" si="63"/>
        <v>2.6402980721190072E-2</v>
      </c>
      <c r="EN145" s="2">
        <f t="shared" si="64"/>
        <v>9.6350166701767437E-3</v>
      </c>
      <c r="EO145">
        <v>1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2</v>
      </c>
      <c r="EZ145">
        <v>1</v>
      </c>
      <c r="FA145">
        <v>0</v>
      </c>
      <c r="FB145">
        <v>190</v>
      </c>
      <c r="FC145">
        <v>0</v>
      </c>
      <c r="FD145">
        <v>0</v>
      </c>
      <c r="FE145">
        <v>0</v>
      </c>
      <c r="FF145">
        <v>0</v>
      </c>
      <c r="FG145">
        <v>3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4</v>
      </c>
      <c r="FP145">
        <v>3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 t="s">
        <v>738</v>
      </c>
      <c r="FX145">
        <v>83.029998779296875</v>
      </c>
      <c r="FY145">
        <v>83.660003662109375</v>
      </c>
      <c r="FZ145">
        <v>85.050003051757813</v>
      </c>
      <c r="GA145">
        <v>83.660003662109375</v>
      </c>
      <c r="GB145">
        <v>84.989997863769531</v>
      </c>
      <c r="GC145">
        <v>557</v>
      </c>
      <c r="GD145">
        <v>249</v>
      </c>
      <c r="GE145">
        <v>198</v>
      </c>
      <c r="GF145">
        <v>201</v>
      </c>
      <c r="GG145">
        <v>0</v>
      </c>
      <c r="GH145">
        <v>238</v>
      </c>
      <c r="GI145">
        <v>0</v>
      </c>
      <c r="GJ145">
        <v>102</v>
      </c>
      <c r="GK145">
        <v>8</v>
      </c>
      <c r="GL145">
        <v>199</v>
      </c>
      <c r="GM145">
        <v>7</v>
      </c>
      <c r="GN145">
        <v>190</v>
      </c>
      <c r="GO145">
        <v>1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1.9</v>
      </c>
      <c r="GX145" t="s">
        <v>218</v>
      </c>
      <c r="GY145">
        <v>2867776</v>
      </c>
      <c r="GZ145">
        <v>2526466</v>
      </c>
      <c r="HA145">
        <v>0.83199999999999996</v>
      </c>
      <c r="HB145">
        <v>1.2609999999999999</v>
      </c>
      <c r="HC145">
        <v>-2.58</v>
      </c>
      <c r="HD145">
        <v>3.12</v>
      </c>
      <c r="HF145" s="2">
        <f t="shared" si="65"/>
        <v>7.5305385516954981E-3</v>
      </c>
      <c r="HG145" s="2">
        <f t="shared" si="66"/>
        <v>1.6343319691623615E-2</v>
      </c>
      <c r="HH145" s="2">
        <f t="shared" si="67"/>
        <v>0</v>
      </c>
      <c r="HI145" s="2">
        <f t="shared" si="68"/>
        <v>1.5648832040118466E-2</v>
      </c>
      <c r="HJ145" s="3">
        <f t="shared" si="69"/>
        <v>85.027285847361625</v>
      </c>
      <c r="HK145" t="str">
        <f t="shared" si="70"/>
        <v>PSX</v>
      </c>
    </row>
    <row r="146" spans="1:219" hidden="1" x14ac:dyDescent="0.3">
      <c r="A146">
        <v>137</v>
      </c>
      <c r="B146" t="s">
        <v>739</v>
      </c>
      <c r="C146">
        <v>11</v>
      </c>
      <c r="D146">
        <v>0</v>
      </c>
      <c r="E146">
        <v>6</v>
      </c>
      <c r="F146">
        <v>0</v>
      </c>
      <c r="G146" t="s">
        <v>218</v>
      </c>
      <c r="H146" t="s">
        <v>218</v>
      </c>
      <c r="I146">
        <v>6</v>
      </c>
      <c r="J146">
        <v>0</v>
      </c>
      <c r="K146" t="s">
        <v>218</v>
      </c>
      <c r="L146" t="s">
        <v>218</v>
      </c>
      <c r="M146">
        <v>46</v>
      </c>
      <c r="N146">
        <v>29</v>
      </c>
      <c r="O146">
        <v>8</v>
      </c>
      <c r="P146">
        <v>4</v>
      </c>
      <c r="Q146">
        <v>0</v>
      </c>
      <c r="R146">
        <v>1</v>
      </c>
      <c r="S146">
        <v>12</v>
      </c>
      <c r="T146">
        <v>0</v>
      </c>
      <c r="U146">
        <v>0</v>
      </c>
      <c r="V146">
        <v>17</v>
      </c>
      <c r="W146">
        <v>12</v>
      </c>
      <c r="X146">
        <v>13</v>
      </c>
      <c r="Y146">
        <v>14</v>
      </c>
      <c r="Z146">
        <v>69</v>
      </c>
      <c r="AA146">
        <v>1</v>
      </c>
      <c r="AB146">
        <v>2</v>
      </c>
      <c r="AC146">
        <v>0</v>
      </c>
      <c r="AD146">
        <v>0</v>
      </c>
      <c r="AE146">
        <v>20</v>
      </c>
      <c r="AF146">
        <v>12</v>
      </c>
      <c r="AG146">
        <v>69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38</v>
      </c>
      <c r="AN146">
        <v>20</v>
      </c>
      <c r="AO146">
        <v>17</v>
      </c>
      <c r="AP146">
        <v>17</v>
      </c>
      <c r="AQ146">
        <v>1</v>
      </c>
      <c r="AR146">
        <v>1</v>
      </c>
      <c r="AS146">
        <v>1</v>
      </c>
      <c r="AT146">
        <v>1</v>
      </c>
      <c r="AU146" t="s">
        <v>506</v>
      </c>
      <c r="AV146">
        <v>159.57000732421881</v>
      </c>
      <c r="AW146">
        <v>158</v>
      </c>
      <c r="AX146">
        <v>159.27000427246091</v>
      </c>
      <c r="AY146">
        <v>153.5299987792969</v>
      </c>
      <c r="AZ146">
        <v>153.83000183105469</v>
      </c>
      <c r="BA146" s="2">
        <f t="shared" si="53"/>
        <v>-9.9367552165747774E-3</v>
      </c>
      <c r="BB146" s="2">
        <f t="shared" si="54"/>
        <v>7.9739074426615764E-3</v>
      </c>
      <c r="BC146" s="2">
        <f t="shared" si="55"/>
        <v>2.8291146966475278E-2</v>
      </c>
      <c r="BD146" s="2">
        <f t="shared" si="56"/>
        <v>1.9502245867959456E-3</v>
      </c>
      <c r="BE146">
        <v>11</v>
      </c>
      <c r="BF146">
        <v>12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173</v>
      </c>
      <c r="BS146">
        <v>0</v>
      </c>
      <c r="BT146">
        <v>0</v>
      </c>
      <c r="BU146">
        <v>0</v>
      </c>
      <c r="BV146">
        <v>0</v>
      </c>
      <c r="BW146">
        <v>12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23</v>
      </c>
      <c r="CF146">
        <v>12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 t="s">
        <v>740</v>
      </c>
      <c r="CN146">
        <v>153.83000183105469</v>
      </c>
      <c r="CO146">
        <v>155.96000671386719</v>
      </c>
      <c r="CP146">
        <v>159.33000183105469</v>
      </c>
      <c r="CQ146">
        <v>155.53999328613281</v>
      </c>
      <c r="CR146">
        <v>158.6600036621094</v>
      </c>
      <c r="CS146" s="2">
        <f t="shared" si="57"/>
        <v>1.3657378758134553E-2</v>
      </c>
      <c r="CT146" s="2">
        <f t="shared" si="58"/>
        <v>2.1151039217089052E-2</v>
      </c>
      <c r="CU146" s="2">
        <f t="shared" si="59"/>
        <v>2.6930841860307586E-3</v>
      </c>
      <c r="CV146" s="2">
        <f t="shared" si="60"/>
        <v>1.9664756737439171E-2</v>
      </c>
      <c r="CW146">
        <v>6</v>
      </c>
      <c r="CX146">
        <v>58</v>
      </c>
      <c r="CY146">
        <v>87</v>
      </c>
      <c r="CZ146">
        <v>34</v>
      </c>
      <c r="DA146">
        <v>10</v>
      </c>
      <c r="DB146">
        <v>0</v>
      </c>
      <c r="DC146">
        <v>0</v>
      </c>
      <c r="DD146">
        <v>0</v>
      </c>
      <c r="DE146">
        <v>0</v>
      </c>
      <c r="DF146">
        <v>3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4</v>
      </c>
      <c r="DM146">
        <v>1</v>
      </c>
      <c r="DN146">
        <v>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t="s">
        <v>741</v>
      </c>
      <c r="EF146">
        <v>158.6600036621094</v>
      </c>
      <c r="EG146">
        <v>158.3399963378906</v>
      </c>
      <c r="EH146">
        <v>160.58000183105469</v>
      </c>
      <c r="EI146">
        <v>155.72999572753909</v>
      </c>
      <c r="EJ146">
        <v>158.44999694824219</v>
      </c>
      <c r="EK146" s="2">
        <f t="shared" si="61"/>
        <v>-2.021013841227548E-3</v>
      </c>
      <c r="EL146" s="2">
        <f t="shared" si="62"/>
        <v>1.3949467353480238E-2</v>
      </c>
      <c r="EM146" s="2">
        <f t="shared" si="63"/>
        <v>1.6483520719438927E-2</v>
      </c>
      <c r="EN146" s="2">
        <f t="shared" si="64"/>
        <v>1.7166306551533617E-2</v>
      </c>
      <c r="EO146">
        <v>66</v>
      </c>
      <c r="EP146">
        <v>68</v>
      </c>
      <c r="EQ146">
        <v>18</v>
      </c>
      <c r="ER146">
        <v>0</v>
      </c>
      <c r="ES146">
        <v>0</v>
      </c>
      <c r="ET146">
        <v>1</v>
      </c>
      <c r="EU146">
        <v>18</v>
      </c>
      <c r="EV146">
        <v>0</v>
      </c>
      <c r="EW146">
        <v>0</v>
      </c>
      <c r="EX146">
        <v>19</v>
      </c>
      <c r="EY146">
        <v>7</v>
      </c>
      <c r="EZ146">
        <v>3</v>
      </c>
      <c r="FA146">
        <v>9</v>
      </c>
      <c r="FB146">
        <v>26</v>
      </c>
      <c r="FC146">
        <v>1</v>
      </c>
      <c r="FD146">
        <v>54</v>
      </c>
      <c r="FE146">
        <v>0</v>
      </c>
      <c r="FF146">
        <v>0</v>
      </c>
      <c r="FG146">
        <v>8</v>
      </c>
      <c r="FH146">
        <v>0</v>
      </c>
      <c r="FI146">
        <v>26</v>
      </c>
      <c r="FJ146">
        <v>26</v>
      </c>
      <c r="FK146">
        <v>2</v>
      </c>
      <c r="FL146">
        <v>0</v>
      </c>
      <c r="FM146">
        <v>2</v>
      </c>
      <c r="FN146">
        <v>1</v>
      </c>
      <c r="FO146">
        <v>6</v>
      </c>
      <c r="FP146">
        <v>2</v>
      </c>
      <c r="FQ146">
        <v>13</v>
      </c>
      <c r="FR146">
        <v>13</v>
      </c>
      <c r="FS146">
        <v>1</v>
      </c>
      <c r="FT146">
        <v>1</v>
      </c>
      <c r="FU146">
        <v>1</v>
      </c>
      <c r="FV146">
        <v>1</v>
      </c>
      <c r="FW146" t="s">
        <v>312</v>
      </c>
      <c r="FX146">
        <v>158.44999694824219</v>
      </c>
      <c r="FY146">
        <v>160.7200012207031</v>
      </c>
      <c r="FZ146">
        <v>165.7200012207031</v>
      </c>
      <c r="GA146">
        <v>160.7200012207031</v>
      </c>
      <c r="GB146">
        <v>164.3399963378906</v>
      </c>
      <c r="GC146">
        <v>457</v>
      </c>
      <c r="GD146">
        <v>368</v>
      </c>
      <c r="GE146">
        <v>347</v>
      </c>
      <c r="GF146">
        <v>68</v>
      </c>
      <c r="GG146">
        <v>0</v>
      </c>
      <c r="GH146">
        <v>48</v>
      </c>
      <c r="GI146">
        <v>0</v>
      </c>
      <c r="GJ146">
        <v>44</v>
      </c>
      <c r="GK146">
        <v>4</v>
      </c>
      <c r="GL146">
        <v>268</v>
      </c>
      <c r="GM146">
        <v>4</v>
      </c>
      <c r="GN146">
        <v>26</v>
      </c>
      <c r="GO146">
        <v>4</v>
      </c>
      <c r="GP146">
        <v>2</v>
      </c>
      <c r="GQ146">
        <v>1</v>
      </c>
      <c r="GR146">
        <v>1</v>
      </c>
      <c r="GS146">
        <v>2</v>
      </c>
      <c r="GT146">
        <v>1</v>
      </c>
      <c r="GU146">
        <v>2</v>
      </c>
      <c r="GV146">
        <v>1</v>
      </c>
      <c r="GW146">
        <v>2</v>
      </c>
      <c r="GX146" t="s">
        <v>218</v>
      </c>
      <c r="GY146">
        <v>1788275</v>
      </c>
      <c r="GZ146">
        <v>1444583</v>
      </c>
      <c r="HA146">
        <v>1.1879999999999999</v>
      </c>
      <c r="HB146">
        <v>1.361</v>
      </c>
      <c r="HC146">
        <v>0.22</v>
      </c>
      <c r="HD146">
        <v>2.83</v>
      </c>
      <c r="HF146" s="2">
        <f t="shared" si="65"/>
        <v>1.4123968735812231E-2</v>
      </c>
      <c r="HG146" s="2">
        <f t="shared" si="66"/>
        <v>3.0171373178673133E-2</v>
      </c>
      <c r="HH146" s="2">
        <f t="shared" si="67"/>
        <v>0</v>
      </c>
      <c r="HI146" s="2">
        <f t="shared" si="68"/>
        <v>2.2027474734419683E-2</v>
      </c>
      <c r="HJ146" s="3">
        <f t="shared" si="69"/>
        <v>165.56914435480974</v>
      </c>
      <c r="HK146" t="str">
        <f t="shared" si="70"/>
        <v>PXD</v>
      </c>
    </row>
    <row r="147" spans="1:219" hidden="1" x14ac:dyDescent="0.3">
      <c r="A147">
        <v>138</v>
      </c>
      <c r="B147" t="s">
        <v>742</v>
      </c>
      <c r="C147">
        <v>9</v>
      </c>
      <c r="D147">
        <v>1</v>
      </c>
      <c r="E147">
        <v>6</v>
      </c>
      <c r="F147">
        <v>0</v>
      </c>
      <c r="G147" t="s">
        <v>218</v>
      </c>
      <c r="H147" t="s">
        <v>218</v>
      </c>
      <c r="I147">
        <v>5</v>
      </c>
      <c r="J147">
        <v>1</v>
      </c>
      <c r="K147" t="s">
        <v>218</v>
      </c>
      <c r="L147" t="s">
        <v>218</v>
      </c>
      <c r="M147">
        <v>100</v>
      </c>
      <c r="N147">
        <v>84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230</v>
      </c>
      <c r="AV147">
        <v>50.259998321533203</v>
      </c>
      <c r="AW147">
        <v>49.830001831054688</v>
      </c>
      <c r="AX147">
        <v>50.979999542236328</v>
      </c>
      <c r="AY147">
        <v>49.830001831054688</v>
      </c>
      <c r="AZ147">
        <v>50.860000610351563</v>
      </c>
      <c r="BA147" s="2">
        <f t="shared" si="53"/>
        <v>-8.6292690081848367E-3</v>
      </c>
      <c r="BB147" s="2">
        <f t="shared" si="54"/>
        <v>2.2557821135892331E-2</v>
      </c>
      <c r="BC147" s="2">
        <f t="shared" si="55"/>
        <v>0</v>
      </c>
      <c r="BD147" s="2">
        <f t="shared" si="56"/>
        <v>2.0251647010150475E-2</v>
      </c>
      <c r="BE147">
        <v>1</v>
      </c>
      <c r="BF147">
        <v>6</v>
      </c>
      <c r="BG147">
        <v>102</v>
      </c>
      <c r="BH147">
        <v>61</v>
      </c>
      <c r="BI147">
        <v>12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 t="s">
        <v>743</v>
      </c>
      <c r="CN147">
        <v>50.860000610351563</v>
      </c>
      <c r="CO147">
        <v>50.880001068115227</v>
      </c>
      <c r="CP147">
        <v>50.950000762939453</v>
      </c>
      <c r="CQ147">
        <v>50.330001831054688</v>
      </c>
      <c r="CR147">
        <v>50.479999542236328</v>
      </c>
      <c r="CS147" s="2">
        <f t="shared" si="57"/>
        <v>3.9309074968152391E-4</v>
      </c>
      <c r="CT147" s="2">
        <f t="shared" si="58"/>
        <v>1.3738899661634996E-3</v>
      </c>
      <c r="CU147" s="2">
        <f t="shared" si="59"/>
        <v>1.0809733205866756E-2</v>
      </c>
      <c r="CV147" s="2">
        <f t="shared" si="60"/>
        <v>2.9714285368829252E-3</v>
      </c>
      <c r="CW147">
        <v>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65</v>
      </c>
      <c r="DG147">
        <v>43</v>
      </c>
      <c r="DH147">
        <v>20</v>
      </c>
      <c r="DI147">
        <v>26</v>
      </c>
      <c r="DJ147">
        <v>36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3</v>
      </c>
      <c r="DX147">
        <v>0</v>
      </c>
      <c r="DY147">
        <v>4</v>
      </c>
      <c r="DZ147">
        <v>0</v>
      </c>
      <c r="EA147">
        <v>1</v>
      </c>
      <c r="EB147">
        <v>0</v>
      </c>
      <c r="EC147">
        <v>1</v>
      </c>
      <c r="ED147">
        <v>0</v>
      </c>
      <c r="EE147" t="s">
        <v>261</v>
      </c>
      <c r="EF147">
        <v>50.479999542236328</v>
      </c>
      <c r="EG147">
        <v>50.400001525878913</v>
      </c>
      <c r="EH147">
        <v>50.709999084472663</v>
      </c>
      <c r="EI147">
        <v>50.25</v>
      </c>
      <c r="EJ147">
        <v>50.409999847412109</v>
      </c>
      <c r="EK147" s="2">
        <f t="shared" si="61"/>
        <v>-1.5872621812589305E-3</v>
      </c>
      <c r="EL147" s="2">
        <f t="shared" si="62"/>
        <v>6.1131446300630721E-3</v>
      </c>
      <c r="EM147" s="2">
        <f t="shared" si="63"/>
        <v>2.9762206614595277E-3</v>
      </c>
      <c r="EN147" s="2">
        <f t="shared" si="64"/>
        <v>3.1739704006431557E-3</v>
      </c>
      <c r="EO147">
        <v>159</v>
      </c>
      <c r="EP147">
        <v>4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47</v>
      </c>
      <c r="EY147">
        <v>3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744</v>
      </c>
      <c r="FX147">
        <v>50.409999847412109</v>
      </c>
      <c r="FY147">
        <v>50.349998474121087</v>
      </c>
      <c r="FZ147">
        <v>50.349998474121087</v>
      </c>
      <c r="GA147">
        <v>49.409999847412109</v>
      </c>
      <c r="GB147">
        <v>49.720001220703118</v>
      </c>
      <c r="GC147">
        <v>540</v>
      </c>
      <c r="GD147">
        <v>242</v>
      </c>
      <c r="GE147">
        <v>169</v>
      </c>
      <c r="GF147">
        <v>240</v>
      </c>
      <c r="GG147">
        <v>0</v>
      </c>
      <c r="GH147">
        <v>73</v>
      </c>
      <c r="GI147">
        <v>0</v>
      </c>
      <c r="GJ147">
        <v>0</v>
      </c>
      <c r="GK147">
        <v>0</v>
      </c>
      <c r="GL147">
        <v>36</v>
      </c>
      <c r="GM147">
        <v>0</v>
      </c>
      <c r="GN147">
        <v>36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2.5</v>
      </c>
      <c r="GX147" t="s">
        <v>218</v>
      </c>
      <c r="GY147">
        <v>446586</v>
      </c>
      <c r="GZ147">
        <v>465383</v>
      </c>
      <c r="HA147">
        <v>0.52100000000000002</v>
      </c>
      <c r="HB147">
        <v>0.80400000000000005</v>
      </c>
      <c r="HC147">
        <v>1.47</v>
      </c>
      <c r="HD147">
        <v>1.66</v>
      </c>
      <c r="HE147">
        <v>0.85510003999999995</v>
      </c>
      <c r="HF147" s="2">
        <f t="shared" si="65"/>
        <v>-1.1916857022720162E-3</v>
      </c>
      <c r="HG147" s="2">
        <f t="shared" si="66"/>
        <v>0</v>
      </c>
      <c r="HH147" s="2">
        <f t="shared" si="67"/>
        <v>1.8669288087309832E-2</v>
      </c>
      <c r="HI147" s="2">
        <f t="shared" si="68"/>
        <v>6.234942994368331E-3</v>
      </c>
      <c r="HJ147" s="3">
        <f t="shared" si="69"/>
        <v>50.349998474121087</v>
      </c>
      <c r="HK147" t="str">
        <f t="shared" si="70"/>
        <v>POR</v>
      </c>
    </row>
    <row r="148" spans="1:219" hidden="1" x14ac:dyDescent="0.3">
      <c r="A148">
        <v>139</v>
      </c>
      <c r="B148" t="s">
        <v>745</v>
      </c>
      <c r="C148">
        <v>10</v>
      </c>
      <c r="D148">
        <v>1</v>
      </c>
      <c r="E148">
        <v>6</v>
      </c>
      <c r="F148">
        <v>0</v>
      </c>
      <c r="G148" t="s">
        <v>218</v>
      </c>
      <c r="H148" t="s">
        <v>218</v>
      </c>
      <c r="I148">
        <v>6</v>
      </c>
      <c r="J148">
        <v>0</v>
      </c>
      <c r="K148" t="s">
        <v>218</v>
      </c>
      <c r="L148" t="s">
        <v>218</v>
      </c>
      <c r="M148">
        <v>81</v>
      </c>
      <c r="N148">
        <v>57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359</v>
      </c>
      <c r="AV148">
        <v>113.9300003051758</v>
      </c>
      <c r="AW148">
        <v>113.8000030517578</v>
      </c>
      <c r="AX148">
        <v>114.34999847412109</v>
      </c>
      <c r="AY148">
        <v>113.2099990844727</v>
      </c>
      <c r="AZ148">
        <v>113.7799987792969</v>
      </c>
      <c r="BA148" s="2">
        <f t="shared" si="53"/>
        <v>-1.1423308429865386E-3</v>
      </c>
      <c r="BB148" s="2">
        <f t="shared" si="54"/>
        <v>4.8097545229768279E-3</v>
      </c>
      <c r="BC148" s="2">
        <f t="shared" si="55"/>
        <v>5.1845689935241523E-3</v>
      </c>
      <c r="BD148" s="2">
        <f t="shared" si="56"/>
        <v>5.0096651515162405E-3</v>
      </c>
      <c r="BE148">
        <v>90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24</v>
      </c>
      <c r="BO148">
        <v>8</v>
      </c>
      <c r="BP148">
        <v>8</v>
      </c>
      <c r="BQ148">
        <v>6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312</v>
      </c>
      <c r="CN148">
        <v>113.7799987792969</v>
      </c>
      <c r="CO148">
        <v>114.379997253418</v>
      </c>
      <c r="CP148">
        <v>115.84999847412109</v>
      </c>
      <c r="CQ148">
        <v>114.25</v>
      </c>
      <c r="CR148">
        <v>114.870002746582</v>
      </c>
      <c r="CS148" s="2">
        <f t="shared" si="57"/>
        <v>5.2456591058640534E-3</v>
      </c>
      <c r="CT148" s="2">
        <f t="shared" si="58"/>
        <v>1.2688832456320354E-2</v>
      </c>
      <c r="CU148" s="2">
        <f t="shared" si="59"/>
        <v>1.1365383505822502E-3</v>
      </c>
      <c r="CV148" s="2">
        <f t="shared" si="60"/>
        <v>5.3974295443328657E-3</v>
      </c>
      <c r="CW148">
        <v>35</v>
      </c>
      <c r="CX148">
        <v>63</v>
      </c>
      <c r="CY148">
        <v>47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t="s">
        <v>746</v>
      </c>
      <c r="EF148">
        <v>114.870002746582</v>
      </c>
      <c r="EG148">
        <v>114.9899978637695</v>
      </c>
      <c r="EH148">
        <v>115.3000030517578</v>
      </c>
      <c r="EI148">
        <v>113.76999664306641</v>
      </c>
      <c r="EJ148">
        <v>114.9199981689453</v>
      </c>
      <c r="EK148" s="2">
        <f t="shared" si="61"/>
        <v>1.0435265624550993E-3</v>
      </c>
      <c r="EL148" s="2">
        <f t="shared" si="62"/>
        <v>2.6886832591768162E-3</v>
      </c>
      <c r="EM148" s="2">
        <f t="shared" si="63"/>
        <v>1.0609629040505331E-2</v>
      </c>
      <c r="EN148" s="2">
        <f t="shared" si="64"/>
        <v>1.0006974801620383E-2</v>
      </c>
      <c r="EO148">
        <v>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</v>
      </c>
      <c r="EY148">
        <v>7</v>
      </c>
      <c r="EZ148">
        <v>13</v>
      </c>
      <c r="FA148">
        <v>12</v>
      </c>
      <c r="FB148">
        <v>125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1</v>
      </c>
      <c r="FV148">
        <v>0</v>
      </c>
      <c r="FW148" t="s">
        <v>248</v>
      </c>
      <c r="FX148">
        <v>114.9199981689453</v>
      </c>
      <c r="FY148">
        <v>115.1600036621094</v>
      </c>
      <c r="FZ148">
        <v>115.1600036621094</v>
      </c>
      <c r="GA148">
        <v>113.2099990844727</v>
      </c>
      <c r="GB148">
        <v>114.3199996948242</v>
      </c>
      <c r="GC148">
        <v>378</v>
      </c>
      <c r="GD148">
        <v>213</v>
      </c>
      <c r="GE148">
        <v>150</v>
      </c>
      <c r="GF148">
        <v>165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126</v>
      </c>
      <c r="GM148">
        <v>0</v>
      </c>
      <c r="GN148">
        <v>125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U148">
        <v>0</v>
      </c>
      <c r="GV148">
        <v>0</v>
      </c>
      <c r="GW148">
        <v>1.9</v>
      </c>
      <c r="GX148" t="s">
        <v>218</v>
      </c>
      <c r="GY148">
        <v>289588</v>
      </c>
      <c r="GZ148">
        <v>359150</v>
      </c>
      <c r="HA148">
        <v>1.7649999999999999</v>
      </c>
      <c r="HB148">
        <v>2.5350000000000001</v>
      </c>
      <c r="HC148">
        <v>0.99</v>
      </c>
      <c r="HD148">
        <v>6.17</v>
      </c>
      <c r="HE148">
        <v>0</v>
      </c>
      <c r="HF148" s="2">
        <f t="shared" si="65"/>
        <v>2.0841045982276096E-3</v>
      </c>
      <c r="HG148" s="2">
        <f t="shared" si="66"/>
        <v>0</v>
      </c>
      <c r="HH148" s="2">
        <f t="shared" si="67"/>
        <v>1.6933002046076728E-2</v>
      </c>
      <c r="HI148" s="2">
        <f t="shared" si="68"/>
        <v>9.7095924887564689E-3</v>
      </c>
      <c r="HJ148" s="3">
        <f t="shared" si="69"/>
        <v>115.1600036621094</v>
      </c>
      <c r="HK148" t="str">
        <f t="shared" si="70"/>
        <v>POST</v>
      </c>
    </row>
    <row r="149" spans="1:219" hidden="1" x14ac:dyDescent="0.3">
      <c r="A149">
        <v>140</v>
      </c>
      <c r="B149" t="s">
        <v>747</v>
      </c>
      <c r="C149">
        <v>10</v>
      </c>
      <c r="D149">
        <v>0</v>
      </c>
      <c r="E149">
        <v>5</v>
      </c>
      <c r="F149">
        <v>1</v>
      </c>
      <c r="G149" t="s">
        <v>218</v>
      </c>
      <c r="H149" t="s">
        <v>218</v>
      </c>
      <c r="I149">
        <v>6</v>
      </c>
      <c r="J149">
        <v>0</v>
      </c>
      <c r="K149" t="s">
        <v>218</v>
      </c>
      <c r="L149" t="s">
        <v>218</v>
      </c>
      <c r="M149">
        <v>37</v>
      </c>
      <c r="N149">
        <v>38</v>
      </c>
      <c r="O149">
        <v>6</v>
      </c>
      <c r="P149">
        <v>0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31</v>
      </c>
      <c r="W149">
        <v>18</v>
      </c>
      <c r="X149">
        <v>7</v>
      </c>
      <c r="Y149">
        <v>1</v>
      </c>
      <c r="Z149">
        <v>2</v>
      </c>
      <c r="AA149">
        <v>1</v>
      </c>
      <c r="AB149">
        <v>2</v>
      </c>
      <c r="AC149">
        <v>0</v>
      </c>
      <c r="AD149">
        <v>0</v>
      </c>
      <c r="AE149">
        <v>34</v>
      </c>
      <c r="AF149">
        <v>6</v>
      </c>
      <c r="AG149">
        <v>2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545</v>
      </c>
      <c r="AV149">
        <v>37.630001068115227</v>
      </c>
      <c r="AW149">
        <v>37.520000457763672</v>
      </c>
      <c r="AX149">
        <v>37.770000457763672</v>
      </c>
      <c r="AY149">
        <v>37.169998168945313</v>
      </c>
      <c r="AZ149">
        <v>37.680000305175781</v>
      </c>
      <c r="BA149" s="2">
        <f t="shared" si="53"/>
        <v>-2.9317859544106817E-3</v>
      </c>
      <c r="BB149" s="2">
        <f t="shared" si="54"/>
        <v>6.6190097159136707E-3</v>
      </c>
      <c r="BC149" s="2">
        <f t="shared" si="55"/>
        <v>9.3284190977651615E-3</v>
      </c>
      <c r="BD149" s="2">
        <f t="shared" si="56"/>
        <v>1.3535088431525732E-2</v>
      </c>
      <c r="BE149">
        <v>61</v>
      </c>
      <c r="BF149">
        <v>14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36</v>
      </c>
      <c r="BO149">
        <v>4</v>
      </c>
      <c r="BP149">
        <v>8</v>
      </c>
      <c r="BQ149">
        <v>3</v>
      </c>
      <c r="BR149">
        <v>10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396</v>
      </c>
      <c r="CN149">
        <v>37.680000305175781</v>
      </c>
      <c r="CO149">
        <v>37.860000610351563</v>
      </c>
      <c r="CP149">
        <v>39.229999542236328</v>
      </c>
      <c r="CQ149">
        <v>37.520000457763672</v>
      </c>
      <c r="CR149">
        <v>39</v>
      </c>
      <c r="CS149" s="2">
        <f t="shared" si="57"/>
        <v>4.7543661456403985E-3</v>
      </c>
      <c r="CT149" s="2">
        <f t="shared" si="58"/>
        <v>3.4922226558014025E-2</v>
      </c>
      <c r="CU149" s="2">
        <f t="shared" si="59"/>
        <v>8.9804581908783376E-3</v>
      </c>
      <c r="CV149" s="2">
        <f t="shared" si="60"/>
        <v>3.7948706211187955E-2</v>
      </c>
      <c r="CW149">
        <v>16</v>
      </c>
      <c r="CX149">
        <v>12</v>
      </c>
      <c r="CY149">
        <v>4</v>
      </c>
      <c r="CZ149">
        <v>11</v>
      </c>
      <c r="DA149">
        <v>139</v>
      </c>
      <c r="DB149">
        <v>0</v>
      </c>
      <c r="DC149">
        <v>0</v>
      </c>
      <c r="DD149">
        <v>0</v>
      </c>
      <c r="DE149">
        <v>0</v>
      </c>
      <c r="DF149">
        <v>2</v>
      </c>
      <c r="DG149">
        <v>0</v>
      </c>
      <c r="DH149">
        <v>1</v>
      </c>
      <c r="DI149">
        <v>0</v>
      </c>
      <c r="DJ149">
        <v>2</v>
      </c>
      <c r="DK149">
        <v>1</v>
      </c>
      <c r="DL149">
        <v>5</v>
      </c>
      <c r="DM149">
        <v>1</v>
      </c>
      <c r="DN149">
        <v>5</v>
      </c>
      <c r="DO149">
        <v>0</v>
      </c>
      <c r="DP149">
        <v>0</v>
      </c>
      <c r="DQ149">
        <v>2</v>
      </c>
      <c r="DR149">
        <v>2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t="s">
        <v>748</v>
      </c>
      <c r="EF149">
        <v>39</v>
      </c>
      <c r="EG149">
        <v>38.779998779296882</v>
      </c>
      <c r="EH149">
        <v>39.200000762939453</v>
      </c>
      <c r="EI149">
        <v>38.349998474121087</v>
      </c>
      <c r="EJ149">
        <v>38.540000915527337</v>
      </c>
      <c r="EK149" s="2">
        <f t="shared" si="61"/>
        <v>-5.6730589898978945E-3</v>
      </c>
      <c r="EL149" s="2">
        <f t="shared" si="62"/>
        <v>1.0714336108882172E-2</v>
      </c>
      <c r="EM149" s="2">
        <f t="shared" si="63"/>
        <v>1.1088198006993122E-2</v>
      </c>
      <c r="EN149" s="2">
        <f t="shared" si="64"/>
        <v>4.9300061466708289E-3</v>
      </c>
      <c r="EO149">
        <v>19</v>
      </c>
      <c r="EP149">
        <v>8</v>
      </c>
      <c r="EQ149">
        <v>1</v>
      </c>
      <c r="ER149">
        <v>0</v>
      </c>
      <c r="ES149">
        <v>0</v>
      </c>
      <c r="ET149">
        <v>1</v>
      </c>
      <c r="EU149">
        <v>1</v>
      </c>
      <c r="EV149">
        <v>0</v>
      </c>
      <c r="EW149">
        <v>0</v>
      </c>
      <c r="EX149">
        <v>18</v>
      </c>
      <c r="EY149">
        <v>12</v>
      </c>
      <c r="EZ149">
        <v>10</v>
      </c>
      <c r="FA149">
        <v>9</v>
      </c>
      <c r="FB149">
        <v>39</v>
      </c>
      <c r="FC149">
        <v>0</v>
      </c>
      <c r="FD149">
        <v>0</v>
      </c>
      <c r="FE149">
        <v>0</v>
      </c>
      <c r="FF149">
        <v>0</v>
      </c>
      <c r="FG149">
        <v>9</v>
      </c>
      <c r="FH149">
        <v>1</v>
      </c>
      <c r="FI149">
        <v>0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27</v>
      </c>
      <c r="FP149">
        <v>9</v>
      </c>
      <c r="FQ149">
        <v>3</v>
      </c>
      <c r="FR149">
        <v>0</v>
      </c>
      <c r="FS149">
        <v>1</v>
      </c>
      <c r="FT149">
        <v>1</v>
      </c>
      <c r="FU149">
        <v>1</v>
      </c>
      <c r="FV149">
        <v>0</v>
      </c>
      <c r="FW149" t="s">
        <v>749</v>
      </c>
      <c r="FX149">
        <v>38.540000915527337</v>
      </c>
      <c r="FY149">
        <v>38.599998474121087</v>
      </c>
      <c r="FZ149">
        <v>39.5</v>
      </c>
      <c r="GA149">
        <v>38.319999694824219</v>
      </c>
      <c r="GB149">
        <v>39.270000457763672</v>
      </c>
      <c r="GC149">
        <v>366</v>
      </c>
      <c r="GD149">
        <v>213</v>
      </c>
      <c r="GE149">
        <v>210</v>
      </c>
      <c r="GF149">
        <v>93</v>
      </c>
      <c r="GG149">
        <v>0</v>
      </c>
      <c r="GH149">
        <v>150</v>
      </c>
      <c r="GI149">
        <v>0</v>
      </c>
      <c r="GJ149">
        <v>150</v>
      </c>
      <c r="GK149">
        <v>5</v>
      </c>
      <c r="GL149">
        <v>53</v>
      </c>
      <c r="GM149">
        <v>5</v>
      </c>
      <c r="GN149">
        <v>41</v>
      </c>
      <c r="GO149">
        <v>3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0</v>
      </c>
      <c r="GV149">
        <v>0</v>
      </c>
      <c r="GW149">
        <v>2.2000000000000002</v>
      </c>
      <c r="GX149" t="s">
        <v>218</v>
      </c>
      <c r="GY149">
        <v>155288</v>
      </c>
      <c r="GZ149">
        <v>201150</v>
      </c>
      <c r="HA149">
        <v>13.106</v>
      </c>
      <c r="HB149">
        <v>13.164</v>
      </c>
      <c r="HC149">
        <v>0.36</v>
      </c>
      <c r="HD149">
        <v>12.83</v>
      </c>
      <c r="HE149">
        <v>0</v>
      </c>
      <c r="HF149" s="2">
        <f t="shared" si="65"/>
        <v>1.5543409576550538E-3</v>
      </c>
      <c r="HG149" s="2">
        <f t="shared" si="66"/>
        <v>2.2784848756428167E-2</v>
      </c>
      <c r="HH149" s="2">
        <f t="shared" si="67"/>
        <v>7.2538546726780284E-3</v>
      </c>
      <c r="HI149" s="2">
        <f t="shared" si="68"/>
        <v>2.4191513925781893E-2</v>
      </c>
      <c r="HJ149" s="3">
        <f t="shared" si="69"/>
        <v>39.479493601352296</v>
      </c>
      <c r="HK149" t="str">
        <f t="shared" si="70"/>
        <v>PRAA</v>
      </c>
    </row>
    <row r="150" spans="1:219" hidden="1" x14ac:dyDescent="0.3">
      <c r="A150">
        <v>141</v>
      </c>
      <c r="B150" t="s">
        <v>750</v>
      </c>
      <c r="C150">
        <v>11</v>
      </c>
      <c r="D150">
        <v>0</v>
      </c>
      <c r="E150">
        <v>5</v>
      </c>
      <c r="F150">
        <v>1</v>
      </c>
      <c r="G150" t="s">
        <v>218</v>
      </c>
      <c r="H150" t="s">
        <v>218</v>
      </c>
      <c r="I150">
        <v>6</v>
      </c>
      <c r="J150">
        <v>0</v>
      </c>
      <c r="K150" t="s">
        <v>218</v>
      </c>
      <c r="L150" t="s">
        <v>218</v>
      </c>
      <c r="M150">
        <v>14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6</v>
      </c>
      <c r="X150">
        <v>3</v>
      </c>
      <c r="Y150">
        <v>5</v>
      </c>
      <c r="Z150">
        <v>164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2</v>
      </c>
      <c r="AL150">
        <v>0</v>
      </c>
      <c r="AM150">
        <v>23</v>
      </c>
      <c r="AN150">
        <v>5</v>
      </c>
      <c r="AO150">
        <v>2</v>
      </c>
      <c r="AP150">
        <v>0</v>
      </c>
      <c r="AQ150">
        <v>2</v>
      </c>
      <c r="AR150">
        <v>2</v>
      </c>
      <c r="AS150">
        <v>2</v>
      </c>
      <c r="AT150">
        <v>2</v>
      </c>
      <c r="AU150" t="s">
        <v>751</v>
      </c>
      <c r="AV150">
        <v>10.180000305175779</v>
      </c>
      <c r="AW150">
        <v>9.9300003051757795</v>
      </c>
      <c r="AX150">
        <v>10.22000026702881</v>
      </c>
      <c r="AY150">
        <v>9.5900001525878906</v>
      </c>
      <c r="AZ150">
        <v>9.630000114440918</v>
      </c>
      <c r="BA150" s="2">
        <f t="shared" si="53"/>
        <v>-2.5176232861714443E-2</v>
      </c>
      <c r="BB150" s="2">
        <f t="shared" si="54"/>
        <v>2.8375729381202919E-2</v>
      </c>
      <c r="BC150" s="2">
        <f t="shared" si="55"/>
        <v>3.4239692058284366E-2</v>
      </c>
      <c r="BD150" s="2">
        <f t="shared" si="56"/>
        <v>4.153682386051516E-3</v>
      </c>
      <c r="BE150">
        <v>2</v>
      </c>
      <c r="BF150">
        <v>10</v>
      </c>
      <c r="BG150">
        <v>2</v>
      </c>
      <c r="BH150">
        <v>5</v>
      </c>
      <c r="BI150">
        <v>21</v>
      </c>
      <c r="BJ150">
        <v>1</v>
      </c>
      <c r="BK150">
        <v>28</v>
      </c>
      <c r="BL150">
        <v>1</v>
      </c>
      <c r="BM150">
        <v>21</v>
      </c>
      <c r="BN150">
        <v>1</v>
      </c>
      <c r="BO150">
        <v>1</v>
      </c>
      <c r="BP150">
        <v>3</v>
      </c>
      <c r="BQ150">
        <v>2</v>
      </c>
      <c r="BR150">
        <v>147</v>
      </c>
      <c r="BS150">
        <v>1</v>
      </c>
      <c r="BT150">
        <v>1</v>
      </c>
      <c r="BU150">
        <v>1</v>
      </c>
      <c r="BV150">
        <v>1</v>
      </c>
      <c r="BW150">
        <v>38</v>
      </c>
      <c r="BX150">
        <v>28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41</v>
      </c>
      <c r="CF150">
        <v>38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0</v>
      </c>
      <c r="CM150" t="s">
        <v>752</v>
      </c>
      <c r="CN150">
        <v>9.630000114440918</v>
      </c>
      <c r="CO150">
        <v>9.8599996566772461</v>
      </c>
      <c r="CP150">
        <v>10.75</v>
      </c>
      <c r="CQ150">
        <v>9.8599996566772461</v>
      </c>
      <c r="CR150">
        <v>10.72000026702881</v>
      </c>
      <c r="CS150" s="2">
        <f t="shared" si="57"/>
        <v>2.3326526394001568E-2</v>
      </c>
      <c r="CT150" s="2">
        <f t="shared" si="58"/>
        <v>8.2790729611418978E-2</v>
      </c>
      <c r="CU150" s="2">
        <f t="shared" si="59"/>
        <v>0</v>
      </c>
      <c r="CV150" s="2">
        <f t="shared" si="60"/>
        <v>8.0223935534464719E-2</v>
      </c>
      <c r="CW150">
        <v>0</v>
      </c>
      <c r="CX150">
        <v>0</v>
      </c>
      <c r="CY150">
        <v>1</v>
      </c>
      <c r="CZ150">
        <v>3</v>
      </c>
      <c r="DA150">
        <v>189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t="s">
        <v>753</v>
      </c>
      <c r="EF150">
        <v>10.72000026702881</v>
      </c>
      <c r="EG150">
        <v>10.67000007629394</v>
      </c>
      <c r="EH150">
        <v>10.77999973297119</v>
      </c>
      <c r="EI150">
        <v>10.210000038146971</v>
      </c>
      <c r="EJ150">
        <v>10.35999965667725</v>
      </c>
      <c r="EK150" s="2">
        <f t="shared" si="61"/>
        <v>-4.6860534561716793E-3</v>
      </c>
      <c r="EL150" s="2">
        <f t="shared" si="62"/>
        <v>1.0204050037293633E-2</v>
      </c>
      <c r="EM150" s="2">
        <f t="shared" si="63"/>
        <v>4.3111530914509921E-2</v>
      </c>
      <c r="EN150" s="2">
        <f t="shared" si="64"/>
        <v>1.447872813717721E-2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1</v>
      </c>
      <c r="FB150">
        <v>181</v>
      </c>
      <c r="FC150">
        <v>1</v>
      </c>
      <c r="FD150">
        <v>0</v>
      </c>
      <c r="FE150">
        <v>0</v>
      </c>
      <c r="FF150">
        <v>0</v>
      </c>
      <c r="FG150">
        <v>2</v>
      </c>
      <c r="FH150">
        <v>1</v>
      </c>
      <c r="FI150">
        <v>0</v>
      </c>
      <c r="FJ150">
        <v>0</v>
      </c>
      <c r="FK150">
        <v>1</v>
      </c>
      <c r="FL150">
        <v>1</v>
      </c>
      <c r="FM150">
        <v>0</v>
      </c>
      <c r="FN150">
        <v>0</v>
      </c>
      <c r="FO150">
        <v>4</v>
      </c>
      <c r="FP150">
        <v>2</v>
      </c>
      <c r="FQ150">
        <v>0</v>
      </c>
      <c r="FR150">
        <v>0</v>
      </c>
      <c r="FS150">
        <v>1</v>
      </c>
      <c r="FT150">
        <v>1</v>
      </c>
      <c r="FU150">
        <v>0</v>
      </c>
      <c r="FV150">
        <v>0</v>
      </c>
      <c r="FW150" t="s">
        <v>754</v>
      </c>
      <c r="FX150">
        <v>10.35999965667725</v>
      </c>
      <c r="FY150">
        <v>10.02999973297119</v>
      </c>
      <c r="FZ150">
        <v>10.460000038146971</v>
      </c>
      <c r="GA150">
        <v>9.994999885559082</v>
      </c>
      <c r="GB150">
        <v>10.170000076293951</v>
      </c>
      <c r="GC150">
        <v>255</v>
      </c>
      <c r="GD150">
        <v>520</v>
      </c>
      <c r="GE150">
        <v>196</v>
      </c>
      <c r="GF150">
        <v>184</v>
      </c>
      <c r="GG150">
        <v>21</v>
      </c>
      <c r="GH150">
        <v>218</v>
      </c>
      <c r="GI150">
        <v>0</v>
      </c>
      <c r="GJ150">
        <v>192</v>
      </c>
      <c r="GK150">
        <v>1</v>
      </c>
      <c r="GL150">
        <v>492</v>
      </c>
      <c r="GM150">
        <v>0</v>
      </c>
      <c r="GN150">
        <v>181</v>
      </c>
      <c r="GO150">
        <v>2</v>
      </c>
      <c r="GP150">
        <v>0</v>
      </c>
      <c r="GQ150">
        <v>0</v>
      </c>
      <c r="GR150">
        <v>0</v>
      </c>
      <c r="GS150">
        <v>2</v>
      </c>
      <c r="GT150">
        <v>0</v>
      </c>
      <c r="GU150">
        <v>2</v>
      </c>
      <c r="GV150">
        <v>0</v>
      </c>
      <c r="GW150">
        <v>2.5</v>
      </c>
      <c r="GX150" t="s">
        <v>218</v>
      </c>
      <c r="GY150">
        <v>710744</v>
      </c>
      <c r="GZ150">
        <v>1077833</v>
      </c>
      <c r="HA150">
        <v>1.4690000000000001</v>
      </c>
      <c r="HB150">
        <v>1.61</v>
      </c>
      <c r="HC150">
        <v>4.0599999999999996</v>
      </c>
      <c r="HD150">
        <v>1.39</v>
      </c>
      <c r="HE150">
        <v>0</v>
      </c>
      <c r="HF150" s="2">
        <f t="shared" si="65"/>
        <v>-3.2901289381022103E-2</v>
      </c>
      <c r="HG150" s="2">
        <f t="shared" si="66"/>
        <v>4.1109015641261681E-2</v>
      </c>
      <c r="HH150" s="2">
        <f t="shared" si="67"/>
        <v>3.4895162855342887E-3</v>
      </c>
      <c r="HI150" s="2">
        <f t="shared" si="68"/>
        <v>1.7207491585254808E-2</v>
      </c>
      <c r="HJ150" s="3">
        <f t="shared" si="69"/>
        <v>10.442323148875753</v>
      </c>
      <c r="HK150" t="str">
        <f t="shared" si="70"/>
        <v>PUMP</v>
      </c>
    </row>
    <row r="151" spans="1:219" hidden="1" x14ac:dyDescent="0.3">
      <c r="A151">
        <v>142</v>
      </c>
      <c r="B151" t="s">
        <v>755</v>
      </c>
      <c r="C151">
        <v>11</v>
      </c>
      <c r="D151">
        <v>0</v>
      </c>
      <c r="E151">
        <v>6</v>
      </c>
      <c r="F151">
        <v>0</v>
      </c>
      <c r="G151" t="s">
        <v>218</v>
      </c>
      <c r="H151" t="s">
        <v>218</v>
      </c>
      <c r="I151">
        <v>6</v>
      </c>
      <c r="J151">
        <v>0</v>
      </c>
      <c r="K151" t="s">
        <v>218</v>
      </c>
      <c r="L151" t="s">
        <v>218</v>
      </c>
      <c r="M151">
        <v>62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28</v>
      </c>
      <c r="W151">
        <v>13</v>
      </c>
      <c r="X151">
        <v>11</v>
      </c>
      <c r="Y151">
        <v>32</v>
      </c>
      <c r="Z151">
        <v>27</v>
      </c>
      <c r="AA151">
        <v>0</v>
      </c>
      <c r="AB151">
        <v>0</v>
      </c>
      <c r="AC151">
        <v>0</v>
      </c>
      <c r="AD151">
        <v>0</v>
      </c>
      <c r="AE151">
        <v>28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756</v>
      </c>
      <c r="AV151">
        <v>101.1999969482422</v>
      </c>
      <c r="AW151">
        <v>100.870002746582</v>
      </c>
      <c r="AX151">
        <v>101.36000061035161</v>
      </c>
      <c r="AY151">
        <v>99.949996948242202</v>
      </c>
      <c r="AZ151">
        <v>100.36000061035161</v>
      </c>
      <c r="BA151" s="2">
        <f t="shared" si="53"/>
        <v>-3.2714800503104158E-3</v>
      </c>
      <c r="BB151" s="2">
        <f t="shared" si="54"/>
        <v>4.8342330388616572E-3</v>
      </c>
      <c r="BC151" s="2">
        <f t="shared" si="55"/>
        <v>9.1207075769706991E-3</v>
      </c>
      <c r="BD151" s="2">
        <f t="shared" si="56"/>
        <v>4.085329410282168E-3</v>
      </c>
      <c r="BE151">
        <v>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</v>
      </c>
      <c r="BO151">
        <v>18</v>
      </c>
      <c r="BP151">
        <v>48</v>
      </c>
      <c r="BQ151">
        <v>39</v>
      </c>
      <c r="BR151">
        <v>65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 t="s">
        <v>251</v>
      </c>
      <c r="CN151">
        <v>100.36000061035161</v>
      </c>
      <c r="CO151">
        <v>101.34999847412109</v>
      </c>
      <c r="CP151">
        <v>102.38999938964839</v>
      </c>
      <c r="CQ151">
        <v>100.5800018310547</v>
      </c>
      <c r="CR151">
        <v>101.44000244140619</v>
      </c>
      <c r="CS151" s="2">
        <f t="shared" si="57"/>
        <v>9.7681093110453254E-3</v>
      </c>
      <c r="CT151" s="2">
        <f t="shared" si="58"/>
        <v>1.015725092027342E-2</v>
      </c>
      <c r="CU151" s="2">
        <f t="shared" si="59"/>
        <v>7.5974016246581622E-3</v>
      </c>
      <c r="CV151" s="2">
        <f t="shared" si="60"/>
        <v>8.4779237939022201E-3</v>
      </c>
      <c r="CW151">
        <v>78</v>
      </c>
      <c r="CX151">
        <v>73</v>
      </c>
      <c r="CY151">
        <v>6</v>
      </c>
      <c r="CZ151">
        <v>0</v>
      </c>
      <c r="DA151">
        <v>0</v>
      </c>
      <c r="DB151">
        <v>1</v>
      </c>
      <c r="DC151">
        <v>6</v>
      </c>
      <c r="DD151">
        <v>0</v>
      </c>
      <c r="DE151">
        <v>0</v>
      </c>
      <c r="DF151">
        <v>16</v>
      </c>
      <c r="DG151">
        <v>10</v>
      </c>
      <c r="DH151">
        <v>9</v>
      </c>
      <c r="DI151">
        <v>6</v>
      </c>
      <c r="DJ151">
        <v>9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9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t="s">
        <v>295</v>
      </c>
      <c r="EF151">
        <v>101.44000244140619</v>
      </c>
      <c r="EG151">
        <v>101.4100036621094</v>
      </c>
      <c r="EH151">
        <v>102.25</v>
      </c>
      <c r="EI151">
        <v>100.1800003051758</v>
      </c>
      <c r="EJ151">
        <v>101.6699981689453</v>
      </c>
      <c r="EK151" s="2">
        <f t="shared" si="61"/>
        <v>-2.9581676573786631E-4</v>
      </c>
      <c r="EL151" s="2">
        <f t="shared" si="62"/>
        <v>8.2151231089544474E-3</v>
      </c>
      <c r="EM151" s="2">
        <f t="shared" si="63"/>
        <v>1.212901402737232E-2</v>
      </c>
      <c r="EN151" s="2">
        <f t="shared" si="64"/>
        <v>1.4655236457205123E-2</v>
      </c>
      <c r="EO151">
        <v>98</v>
      </c>
      <c r="EP151">
        <v>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43</v>
      </c>
      <c r="EY151">
        <v>14</v>
      </c>
      <c r="EZ151">
        <v>7</v>
      </c>
      <c r="FA151">
        <v>7</v>
      </c>
      <c r="FB151">
        <v>42</v>
      </c>
      <c r="FC151">
        <v>0</v>
      </c>
      <c r="FD151">
        <v>0</v>
      </c>
      <c r="FE151">
        <v>0</v>
      </c>
      <c r="FF151">
        <v>0</v>
      </c>
      <c r="FG151">
        <v>3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7</v>
      </c>
      <c r="FP151">
        <v>3</v>
      </c>
      <c r="FQ151">
        <v>9</v>
      </c>
      <c r="FR151">
        <v>0</v>
      </c>
      <c r="FS151">
        <v>1</v>
      </c>
      <c r="FT151">
        <v>1</v>
      </c>
      <c r="FU151">
        <v>1</v>
      </c>
      <c r="FV151">
        <v>0</v>
      </c>
      <c r="FW151" t="s">
        <v>317</v>
      </c>
      <c r="FX151">
        <v>101.6699981689453</v>
      </c>
      <c r="FY151">
        <v>102.75</v>
      </c>
      <c r="FZ151">
        <v>104.61000061035161</v>
      </c>
      <c r="GA151">
        <v>102.75</v>
      </c>
      <c r="GB151">
        <v>104.19000244140619</v>
      </c>
      <c r="GC151">
        <v>363</v>
      </c>
      <c r="GD151">
        <v>457</v>
      </c>
      <c r="GE151">
        <v>258</v>
      </c>
      <c r="GF151">
        <v>163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143</v>
      </c>
      <c r="GM151">
        <v>0</v>
      </c>
      <c r="GN151">
        <v>51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0</v>
      </c>
      <c r="GV151">
        <v>0</v>
      </c>
      <c r="GW151">
        <v>2.7</v>
      </c>
      <c r="GX151" t="s">
        <v>234</v>
      </c>
      <c r="GY151">
        <v>1943067</v>
      </c>
      <c r="GZ151">
        <v>1631616</v>
      </c>
      <c r="HA151">
        <v>0.42499999999999999</v>
      </c>
      <c r="HB151">
        <v>0.63</v>
      </c>
      <c r="HC151">
        <v>1.29</v>
      </c>
      <c r="HD151">
        <v>1.94</v>
      </c>
      <c r="HF151" s="2">
        <f t="shared" si="65"/>
        <v>1.0510966725593152E-2</v>
      </c>
      <c r="HG151" s="2">
        <f t="shared" si="66"/>
        <v>1.7780332659395381E-2</v>
      </c>
      <c r="HH151" s="2">
        <f t="shared" si="67"/>
        <v>0</v>
      </c>
      <c r="HI151" s="2">
        <f t="shared" si="68"/>
        <v>1.3820927225872914E-2</v>
      </c>
      <c r="HJ151" s="3">
        <f t="shared" si="69"/>
        <v>104.57692918075287</v>
      </c>
      <c r="HK151" t="str">
        <f t="shared" si="70"/>
        <v>PRU</v>
      </c>
    </row>
    <row r="152" spans="1:219" hidden="1" x14ac:dyDescent="0.3">
      <c r="A152">
        <v>143</v>
      </c>
      <c r="B152" t="s">
        <v>757</v>
      </c>
      <c r="C152">
        <v>9</v>
      </c>
      <c r="D152">
        <v>1</v>
      </c>
      <c r="E152">
        <v>6</v>
      </c>
      <c r="F152">
        <v>0</v>
      </c>
      <c r="G152" t="s">
        <v>218</v>
      </c>
      <c r="H152" t="s">
        <v>218</v>
      </c>
      <c r="I152">
        <v>6</v>
      </c>
      <c r="J152">
        <v>0</v>
      </c>
      <c r="K152" t="s">
        <v>218</v>
      </c>
      <c r="L152" t="s">
        <v>218</v>
      </c>
      <c r="M152">
        <v>6</v>
      </c>
      <c r="N152">
        <v>165</v>
      </c>
      <c r="O152">
        <v>23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590</v>
      </c>
      <c r="AV152">
        <v>63.090000152587891</v>
      </c>
      <c r="AW152">
        <v>63.240001678466797</v>
      </c>
      <c r="AX152">
        <v>63.299999237060547</v>
      </c>
      <c r="AY152">
        <v>62.689998626708977</v>
      </c>
      <c r="AZ152">
        <v>63.159999847412109</v>
      </c>
      <c r="BA152" s="2">
        <f t="shared" si="53"/>
        <v>2.3719405739671684E-3</v>
      </c>
      <c r="BB152" s="2">
        <f t="shared" si="54"/>
        <v>9.4782874118304328E-4</v>
      </c>
      <c r="BC152" s="2">
        <f t="shared" si="55"/>
        <v>8.6970752239099447E-3</v>
      </c>
      <c r="BD152" s="2">
        <f t="shared" si="56"/>
        <v>7.4414379645124651E-3</v>
      </c>
      <c r="BE152">
        <v>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</v>
      </c>
      <c r="BO152">
        <v>17</v>
      </c>
      <c r="BP152">
        <v>48</v>
      </c>
      <c r="BQ152">
        <v>67</v>
      </c>
      <c r="BR152">
        <v>52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 t="s">
        <v>758</v>
      </c>
      <c r="CN152">
        <v>63.159999847412109</v>
      </c>
      <c r="CO152">
        <v>63.240001678466797</v>
      </c>
      <c r="CP152">
        <v>64.300003051757813</v>
      </c>
      <c r="CQ152">
        <v>63.139999389648438</v>
      </c>
      <c r="CR152">
        <v>63.650001525878913</v>
      </c>
      <c r="CS152" s="2">
        <f t="shared" si="57"/>
        <v>1.2650510583703811E-3</v>
      </c>
      <c r="CT152" s="2">
        <f t="shared" si="58"/>
        <v>1.6485246080591542E-2</v>
      </c>
      <c r="CU152" s="2">
        <f t="shared" si="59"/>
        <v>1.5813138229628931E-3</v>
      </c>
      <c r="CV152" s="2">
        <f t="shared" si="60"/>
        <v>8.0126021053293917E-3</v>
      </c>
      <c r="CW152">
        <v>7</v>
      </c>
      <c r="CX152">
        <v>44</v>
      </c>
      <c r="CY152">
        <v>121</v>
      </c>
      <c r="CZ152">
        <v>23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t="s">
        <v>759</v>
      </c>
      <c r="EF152">
        <v>63.650001525878913</v>
      </c>
      <c r="EG152">
        <v>63.849998474121087</v>
      </c>
      <c r="EH152">
        <v>63.900001525878913</v>
      </c>
      <c r="EI152">
        <v>62.930000305175781</v>
      </c>
      <c r="EJ152">
        <v>63.189998626708977</v>
      </c>
      <c r="EK152" s="2">
        <f t="shared" si="61"/>
        <v>3.1322937043332111E-3</v>
      </c>
      <c r="EL152" s="2">
        <f t="shared" si="62"/>
        <v>7.8252035311099366E-4</v>
      </c>
      <c r="EM152" s="2">
        <f t="shared" si="63"/>
        <v>1.4408742222886461E-2</v>
      </c>
      <c r="EN152" s="2">
        <f t="shared" si="64"/>
        <v>4.1145486181938251E-3</v>
      </c>
      <c r="EO152">
        <v>8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</v>
      </c>
      <c r="EY152">
        <v>9</v>
      </c>
      <c r="EZ152">
        <v>8</v>
      </c>
      <c r="FA152">
        <v>12</v>
      </c>
      <c r="FB152">
        <v>160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9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 t="s">
        <v>591</v>
      </c>
      <c r="FX152">
        <v>63.189998626708977</v>
      </c>
      <c r="FY152">
        <v>63.130001068115227</v>
      </c>
      <c r="FZ152">
        <v>63.130001068115227</v>
      </c>
      <c r="GA152">
        <v>60.959999084472663</v>
      </c>
      <c r="GB152">
        <v>61.310001373291023</v>
      </c>
      <c r="GC152">
        <v>399</v>
      </c>
      <c r="GD152">
        <v>393</v>
      </c>
      <c r="GE152">
        <v>203</v>
      </c>
      <c r="GF152">
        <v>197</v>
      </c>
      <c r="GG152">
        <v>0</v>
      </c>
      <c r="GH152">
        <v>23</v>
      </c>
      <c r="GI152">
        <v>0</v>
      </c>
      <c r="GJ152">
        <v>23</v>
      </c>
      <c r="GK152">
        <v>0</v>
      </c>
      <c r="GL152">
        <v>212</v>
      </c>
      <c r="GM152">
        <v>0</v>
      </c>
      <c r="GN152">
        <v>160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2.2999999999999998</v>
      </c>
      <c r="GX152" t="s">
        <v>218</v>
      </c>
      <c r="GY152">
        <v>2314998</v>
      </c>
      <c r="GZ152">
        <v>2134716</v>
      </c>
      <c r="HA152">
        <v>0.40699999999999997</v>
      </c>
      <c r="HB152">
        <v>0.65700000000000003</v>
      </c>
      <c r="HC152">
        <v>7.52</v>
      </c>
      <c r="HD152">
        <v>3.5</v>
      </c>
      <c r="HE152">
        <v>0.52129999999999999</v>
      </c>
      <c r="HF152" s="2">
        <f t="shared" si="65"/>
        <v>-9.5038107997202914E-4</v>
      </c>
      <c r="HG152" s="2">
        <f t="shared" si="66"/>
        <v>0</v>
      </c>
      <c r="HH152" s="2">
        <f t="shared" si="67"/>
        <v>3.4373545809086914E-2</v>
      </c>
      <c r="HI152" s="2">
        <f t="shared" si="68"/>
        <v>5.7087307287327915E-3</v>
      </c>
      <c r="HJ152" s="3">
        <f t="shared" si="69"/>
        <v>63.130001068115227</v>
      </c>
      <c r="HK152" t="str">
        <f t="shared" si="70"/>
        <v>PEG</v>
      </c>
    </row>
    <row r="153" spans="1:219" hidden="1" x14ac:dyDescent="0.3">
      <c r="A153">
        <v>144</v>
      </c>
      <c r="B153" t="s">
        <v>760</v>
      </c>
      <c r="C153">
        <v>9</v>
      </c>
      <c r="D153">
        <v>1</v>
      </c>
      <c r="E153">
        <v>6</v>
      </c>
      <c r="F153">
        <v>0</v>
      </c>
      <c r="G153" t="s">
        <v>218</v>
      </c>
      <c r="H153" t="s">
        <v>218</v>
      </c>
      <c r="I153">
        <v>6</v>
      </c>
      <c r="J153">
        <v>0</v>
      </c>
      <c r="K153" t="s">
        <v>218</v>
      </c>
      <c r="L153" t="s">
        <v>218</v>
      </c>
      <c r="M153">
        <v>18</v>
      </c>
      <c r="N153">
        <v>92</v>
      </c>
      <c r="O153">
        <v>46</v>
      </c>
      <c r="P153">
        <v>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476</v>
      </c>
      <c r="AV153">
        <v>279.48001098632813</v>
      </c>
      <c r="AW153">
        <v>279.47000122070313</v>
      </c>
      <c r="AX153">
        <v>282.08999633789063</v>
      </c>
      <c r="AY153">
        <v>277.48001098632813</v>
      </c>
      <c r="AZ153">
        <v>281.16000366210938</v>
      </c>
      <c r="BA153" s="2">
        <f t="shared" si="53"/>
        <v>-3.5816959177203955E-5</v>
      </c>
      <c r="BB153" s="2">
        <f t="shared" si="54"/>
        <v>9.2877987564268238E-3</v>
      </c>
      <c r="BC153" s="2">
        <f t="shared" si="55"/>
        <v>7.120586201319945E-3</v>
      </c>
      <c r="BD153" s="2">
        <f t="shared" si="56"/>
        <v>1.3088606586460827E-2</v>
      </c>
      <c r="BE153">
        <v>46</v>
      </c>
      <c r="BF153">
        <v>28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</v>
      </c>
      <c r="BO153">
        <v>11</v>
      </c>
      <c r="BP153">
        <v>20</v>
      </c>
      <c r="BQ153">
        <v>28</v>
      </c>
      <c r="BR153">
        <v>23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23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 t="s">
        <v>513</v>
      </c>
      <c r="CN153">
        <v>281.16000366210938</v>
      </c>
      <c r="CO153">
        <v>281.489990234375</v>
      </c>
      <c r="CP153">
        <v>282.05999755859369</v>
      </c>
      <c r="CQ153">
        <v>276.04998779296881</v>
      </c>
      <c r="CR153">
        <v>278.02999877929688</v>
      </c>
      <c r="CS153" s="2">
        <f t="shared" si="57"/>
        <v>1.1722852808757622E-3</v>
      </c>
      <c r="CT153" s="2">
        <f t="shared" si="58"/>
        <v>2.0208726127507459E-3</v>
      </c>
      <c r="CU153" s="2">
        <f t="shared" si="59"/>
        <v>1.9325740275441872E-2</v>
      </c>
      <c r="CV153" s="2">
        <f t="shared" si="60"/>
        <v>7.12157319361717E-3</v>
      </c>
      <c r="CW153">
        <v>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</v>
      </c>
      <c r="DG153">
        <v>8</v>
      </c>
      <c r="DH153">
        <v>3</v>
      </c>
      <c r="DI153">
        <v>6</v>
      </c>
      <c r="DJ153">
        <v>165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6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 t="s">
        <v>761</v>
      </c>
      <c r="EF153">
        <v>278.02999877929688</v>
      </c>
      <c r="EG153">
        <v>279.55999755859369</v>
      </c>
      <c r="EH153">
        <v>283.07000732421881</v>
      </c>
      <c r="EI153">
        <v>278.35000610351563</v>
      </c>
      <c r="EJ153">
        <v>279.35000610351563</v>
      </c>
      <c r="EK153" s="2">
        <f t="shared" si="61"/>
        <v>5.4728816449360895E-3</v>
      </c>
      <c r="EL153" s="2">
        <f t="shared" si="62"/>
        <v>1.239979395487445E-2</v>
      </c>
      <c r="EM153" s="2">
        <f t="shared" si="63"/>
        <v>4.3281995480217716E-3</v>
      </c>
      <c r="EN153" s="2">
        <f t="shared" si="64"/>
        <v>3.5797386008628029E-3</v>
      </c>
      <c r="EO153">
        <v>84</v>
      </c>
      <c r="EP153">
        <v>77</v>
      </c>
      <c r="EQ153">
        <v>7</v>
      </c>
      <c r="ER153">
        <v>0</v>
      </c>
      <c r="ES153">
        <v>0</v>
      </c>
      <c r="ET153">
        <v>1</v>
      </c>
      <c r="EU153">
        <v>7</v>
      </c>
      <c r="EV153">
        <v>0</v>
      </c>
      <c r="EW153">
        <v>0</v>
      </c>
      <c r="EX153">
        <v>12</v>
      </c>
      <c r="EY153">
        <v>10</v>
      </c>
      <c r="EZ153">
        <v>5</v>
      </c>
      <c r="FA153">
        <v>2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 t="s">
        <v>497</v>
      </c>
      <c r="FX153">
        <v>279.35000610351563</v>
      </c>
      <c r="FY153">
        <v>278.1300048828125</v>
      </c>
      <c r="FZ153">
        <v>278.1300048828125</v>
      </c>
      <c r="GA153">
        <v>273.45999145507813</v>
      </c>
      <c r="GB153">
        <v>274.6199951171875</v>
      </c>
      <c r="GC153">
        <v>439</v>
      </c>
      <c r="GD153">
        <v>338</v>
      </c>
      <c r="GE153">
        <v>172</v>
      </c>
      <c r="GF153">
        <v>214</v>
      </c>
      <c r="GG153">
        <v>0</v>
      </c>
      <c r="GH153">
        <v>37</v>
      </c>
      <c r="GI153">
        <v>0</v>
      </c>
      <c r="GJ153">
        <v>0</v>
      </c>
      <c r="GK153">
        <v>0</v>
      </c>
      <c r="GL153">
        <v>188</v>
      </c>
      <c r="GM153">
        <v>0</v>
      </c>
      <c r="GN153">
        <v>165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2.7</v>
      </c>
      <c r="GX153" t="s">
        <v>234</v>
      </c>
      <c r="GY153">
        <v>691119</v>
      </c>
      <c r="GZ153">
        <v>590883</v>
      </c>
      <c r="HA153">
        <v>0.432</v>
      </c>
      <c r="HB153">
        <v>0.501</v>
      </c>
      <c r="HC153">
        <v>2.16</v>
      </c>
      <c r="HD153">
        <v>2.98</v>
      </c>
      <c r="HE153">
        <v>1.194</v>
      </c>
      <c r="HF153" s="2">
        <f t="shared" si="65"/>
        <v>-4.386442308578431E-3</v>
      </c>
      <c r="HG153" s="2">
        <f t="shared" si="66"/>
        <v>0</v>
      </c>
      <c r="HH153" s="2">
        <f t="shared" si="67"/>
        <v>1.6790757364355757E-2</v>
      </c>
      <c r="HI153" s="2">
        <f t="shared" si="68"/>
        <v>4.2240320542368259E-3</v>
      </c>
      <c r="HJ153" s="3">
        <f t="shared" si="69"/>
        <v>278.1300048828125</v>
      </c>
      <c r="HK153" t="str">
        <f t="shared" si="70"/>
        <v>PSA</v>
      </c>
    </row>
    <row r="154" spans="1:219" hidden="1" x14ac:dyDescent="0.3">
      <c r="A154">
        <v>145</v>
      </c>
      <c r="B154" t="s">
        <v>762</v>
      </c>
      <c r="C154">
        <v>10</v>
      </c>
      <c r="D154">
        <v>0</v>
      </c>
      <c r="E154">
        <v>6</v>
      </c>
      <c r="F154">
        <v>0</v>
      </c>
      <c r="G154" t="s">
        <v>218</v>
      </c>
      <c r="H154" t="s">
        <v>218</v>
      </c>
      <c r="I154">
        <v>6</v>
      </c>
      <c r="J154">
        <v>0</v>
      </c>
      <c r="K154" t="s">
        <v>218</v>
      </c>
      <c r="L154" t="s">
        <v>218</v>
      </c>
      <c r="M154">
        <v>47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41</v>
      </c>
      <c r="W154">
        <v>25</v>
      </c>
      <c r="X154">
        <v>23</v>
      </c>
      <c r="Y154">
        <v>12</v>
      </c>
      <c r="Z154">
        <v>58</v>
      </c>
      <c r="AA154">
        <v>0</v>
      </c>
      <c r="AB154">
        <v>0</v>
      </c>
      <c r="AC154">
        <v>0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41</v>
      </c>
      <c r="AN154">
        <v>9</v>
      </c>
      <c r="AO154">
        <v>16</v>
      </c>
      <c r="AP154">
        <v>0</v>
      </c>
      <c r="AQ154">
        <v>2</v>
      </c>
      <c r="AR154">
        <v>1</v>
      </c>
      <c r="AS154">
        <v>2</v>
      </c>
      <c r="AT154">
        <v>0</v>
      </c>
      <c r="AU154" t="s">
        <v>374</v>
      </c>
      <c r="AV154">
        <v>114.0500030517578</v>
      </c>
      <c r="AW154">
        <v>113.55999755859381</v>
      </c>
      <c r="AX154">
        <v>114.38999938964839</v>
      </c>
      <c r="AY154">
        <v>111.870002746582</v>
      </c>
      <c r="AZ154">
        <v>113.1800003051758</v>
      </c>
      <c r="BA154" s="2">
        <f t="shared" si="53"/>
        <v>-4.3149480776552007E-3</v>
      </c>
      <c r="BB154" s="2">
        <f t="shared" si="54"/>
        <v>7.2558950562394697E-3</v>
      </c>
      <c r="BC154" s="2">
        <f t="shared" si="55"/>
        <v>1.4881955339421493E-2</v>
      </c>
      <c r="BD154" s="2">
        <f t="shared" si="56"/>
        <v>1.1574461522014023E-2</v>
      </c>
      <c r="BE154">
        <v>117</v>
      </c>
      <c r="BF154">
        <v>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</v>
      </c>
      <c r="BO154">
        <v>9</v>
      </c>
      <c r="BP154">
        <v>10</v>
      </c>
      <c r="BQ154">
        <v>9</v>
      </c>
      <c r="BR154">
        <v>26</v>
      </c>
      <c r="BS154">
        <v>0</v>
      </c>
      <c r="BT154">
        <v>0</v>
      </c>
      <c r="BU154">
        <v>0</v>
      </c>
      <c r="BV154">
        <v>0</v>
      </c>
      <c r="BW154">
        <v>9</v>
      </c>
      <c r="BX154">
        <v>0</v>
      </c>
      <c r="BY154">
        <v>0</v>
      </c>
      <c r="BZ154">
        <v>0</v>
      </c>
      <c r="CA154">
        <v>2</v>
      </c>
      <c r="CB154">
        <v>0</v>
      </c>
      <c r="CC154">
        <v>1</v>
      </c>
      <c r="CD154">
        <v>0</v>
      </c>
      <c r="CE154">
        <v>16</v>
      </c>
      <c r="CF154">
        <v>7</v>
      </c>
      <c r="CG154">
        <v>5</v>
      </c>
      <c r="CH154">
        <v>0</v>
      </c>
      <c r="CI154">
        <v>1</v>
      </c>
      <c r="CJ154">
        <v>1</v>
      </c>
      <c r="CK154">
        <v>1</v>
      </c>
      <c r="CL154">
        <v>1</v>
      </c>
      <c r="CM154" t="s">
        <v>588</v>
      </c>
      <c r="CN154">
        <v>113.1800003051758</v>
      </c>
      <c r="CO154">
        <v>114.3199996948242</v>
      </c>
      <c r="CP154">
        <v>117.1999969482422</v>
      </c>
      <c r="CQ154">
        <v>113.6600036621094</v>
      </c>
      <c r="CR154">
        <v>116.63999938964839</v>
      </c>
      <c r="CS154" s="2">
        <f t="shared" si="57"/>
        <v>9.9720030851261354E-3</v>
      </c>
      <c r="CT154" s="2">
        <f t="shared" si="58"/>
        <v>2.4573356044453321E-2</v>
      </c>
      <c r="CU154" s="2">
        <f t="shared" si="59"/>
        <v>5.7732333316712348E-3</v>
      </c>
      <c r="CV154" s="2">
        <f t="shared" si="60"/>
        <v>2.5548660349216878E-2</v>
      </c>
      <c r="CW154">
        <v>19</v>
      </c>
      <c r="CX154">
        <v>17</v>
      </c>
      <c r="CY154">
        <v>40</v>
      </c>
      <c r="CZ154">
        <v>60</v>
      </c>
      <c r="DA154">
        <v>49</v>
      </c>
      <c r="DB154">
        <v>1</v>
      </c>
      <c r="DC154">
        <v>7</v>
      </c>
      <c r="DD154">
        <v>0</v>
      </c>
      <c r="DE154">
        <v>0</v>
      </c>
      <c r="DF154">
        <v>2</v>
      </c>
      <c r="DG154">
        <v>2</v>
      </c>
      <c r="DH154">
        <v>1</v>
      </c>
      <c r="DI154">
        <v>0</v>
      </c>
      <c r="DJ154">
        <v>1</v>
      </c>
      <c r="DK154">
        <v>2</v>
      </c>
      <c r="DL154">
        <v>6</v>
      </c>
      <c r="DM154">
        <v>1</v>
      </c>
      <c r="DN154">
        <v>6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t="s">
        <v>763</v>
      </c>
      <c r="EF154">
        <v>116.63999938964839</v>
      </c>
      <c r="EG154">
        <v>116.5699996948242</v>
      </c>
      <c r="EH154">
        <v>116.9899978637695</v>
      </c>
      <c r="EI154">
        <v>114.4599990844727</v>
      </c>
      <c r="EJ154">
        <v>116.2399978637695</v>
      </c>
      <c r="EK154" s="2">
        <f t="shared" si="61"/>
        <v>-6.0049493872726956E-4</v>
      </c>
      <c r="EL154" s="2">
        <f t="shared" si="62"/>
        <v>3.5900348458367537E-3</v>
      </c>
      <c r="EM154" s="2">
        <f t="shared" si="63"/>
        <v>1.8100717301839264E-2</v>
      </c>
      <c r="EN154" s="2">
        <f t="shared" si="64"/>
        <v>1.5313134996637889E-2</v>
      </c>
      <c r="EO154">
        <v>6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</v>
      </c>
      <c r="EY154">
        <v>2</v>
      </c>
      <c r="EZ154">
        <v>4</v>
      </c>
      <c r="FA154">
        <v>10</v>
      </c>
      <c r="FB154">
        <v>164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7</v>
      </c>
      <c r="FP154">
        <v>0</v>
      </c>
      <c r="FQ154">
        <v>16</v>
      </c>
      <c r="FR154">
        <v>0</v>
      </c>
      <c r="FS154">
        <v>2</v>
      </c>
      <c r="FT154">
        <v>0</v>
      </c>
      <c r="FU154">
        <v>1</v>
      </c>
      <c r="FV154">
        <v>0</v>
      </c>
      <c r="FW154" t="s">
        <v>363</v>
      </c>
      <c r="FX154">
        <v>116.2399978637695</v>
      </c>
      <c r="FY154">
        <v>116.9899978637695</v>
      </c>
      <c r="FZ154">
        <v>118.620002746582</v>
      </c>
      <c r="GA154">
        <v>116.84999847412109</v>
      </c>
      <c r="GB154">
        <v>117.38999938964839</v>
      </c>
      <c r="GC154">
        <v>373</v>
      </c>
      <c r="GD154">
        <v>441</v>
      </c>
      <c r="GE154">
        <v>191</v>
      </c>
      <c r="GF154">
        <v>189</v>
      </c>
      <c r="GG154">
        <v>0</v>
      </c>
      <c r="GH154">
        <v>109</v>
      </c>
      <c r="GI154">
        <v>0</v>
      </c>
      <c r="GJ154">
        <v>109</v>
      </c>
      <c r="GK154">
        <v>6</v>
      </c>
      <c r="GL154">
        <v>249</v>
      </c>
      <c r="GM154">
        <v>6</v>
      </c>
      <c r="GN154">
        <v>165</v>
      </c>
      <c r="GO154">
        <v>2</v>
      </c>
      <c r="GP154">
        <v>1</v>
      </c>
      <c r="GQ154">
        <v>1</v>
      </c>
      <c r="GR154">
        <v>1</v>
      </c>
      <c r="GS154">
        <v>4</v>
      </c>
      <c r="GT154">
        <v>1</v>
      </c>
      <c r="GU154">
        <v>1</v>
      </c>
      <c r="GV154">
        <v>0</v>
      </c>
      <c r="GW154">
        <v>2.4</v>
      </c>
      <c r="GX154" t="s">
        <v>218</v>
      </c>
      <c r="GY154">
        <v>509630</v>
      </c>
      <c r="GZ154">
        <v>826916</v>
      </c>
      <c r="HA154">
        <v>0.89800000000000002</v>
      </c>
      <c r="HB154">
        <v>1.5269999999999999</v>
      </c>
      <c r="HC154">
        <v>-3.53</v>
      </c>
      <c r="HD154">
        <v>1.66</v>
      </c>
      <c r="HE154">
        <v>1.34000005E-2</v>
      </c>
      <c r="HF154" s="2">
        <f t="shared" si="65"/>
        <v>6.4108044593124136E-3</v>
      </c>
      <c r="HG154" s="2">
        <f t="shared" si="66"/>
        <v>1.3741399806698862E-2</v>
      </c>
      <c r="HH154" s="2">
        <f t="shared" si="67"/>
        <v>1.1966782819453625E-3</v>
      </c>
      <c r="HI154" s="2">
        <f t="shared" si="68"/>
        <v>4.6000589346192333E-3</v>
      </c>
      <c r="HJ154" s="3">
        <f t="shared" si="69"/>
        <v>118.59760419780041</v>
      </c>
      <c r="HK154" t="str">
        <f t="shared" si="70"/>
        <v>PVH</v>
      </c>
    </row>
    <row r="155" spans="1:219" hidden="1" x14ac:dyDescent="0.3">
      <c r="A155">
        <v>146</v>
      </c>
      <c r="B155" t="s">
        <v>764</v>
      </c>
      <c r="C155">
        <v>9</v>
      </c>
      <c r="D155">
        <v>0</v>
      </c>
      <c r="E155">
        <v>6</v>
      </c>
      <c r="F155">
        <v>0</v>
      </c>
      <c r="G155" t="s">
        <v>218</v>
      </c>
      <c r="H155" t="s">
        <v>218</v>
      </c>
      <c r="I155">
        <v>6</v>
      </c>
      <c r="J155">
        <v>0</v>
      </c>
      <c r="K155" t="s">
        <v>218</v>
      </c>
      <c r="L155" t="s">
        <v>218</v>
      </c>
      <c r="M155">
        <v>45</v>
      </c>
      <c r="N155">
        <v>37</v>
      </c>
      <c r="O155">
        <v>2</v>
      </c>
      <c r="P155">
        <v>0</v>
      </c>
      <c r="Q155">
        <v>0</v>
      </c>
      <c r="R155">
        <v>1</v>
      </c>
      <c r="S155">
        <v>2</v>
      </c>
      <c r="T155">
        <v>0</v>
      </c>
      <c r="U155">
        <v>0</v>
      </c>
      <c r="V155">
        <v>10</v>
      </c>
      <c r="W155">
        <v>6</v>
      </c>
      <c r="X155">
        <v>6</v>
      </c>
      <c r="Y155">
        <v>7</v>
      </c>
      <c r="Z155">
        <v>88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2</v>
      </c>
      <c r="AG155">
        <v>88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11</v>
      </c>
      <c r="AN155">
        <v>5</v>
      </c>
      <c r="AO155">
        <v>43</v>
      </c>
      <c r="AP155">
        <v>43</v>
      </c>
      <c r="AQ155">
        <v>1</v>
      </c>
      <c r="AR155">
        <v>1</v>
      </c>
      <c r="AS155">
        <v>1</v>
      </c>
      <c r="AT155">
        <v>1</v>
      </c>
      <c r="AU155" t="s">
        <v>258</v>
      </c>
      <c r="AV155">
        <v>133.4100036621094</v>
      </c>
      <c r="AW155">
        <v>133.30000305175781</v>
      </c>
      <c r="AX155">
        <v>133.99000549316409</v>
      </c>
      <c r="AY155">
        <v>131.74000549316409</v>
      </c>
      <c r="AZ155">
        <v>133.28999328613281</v>
      </c>
      <c r="BA155" s="2">
        <f t="shared" si="53"/>
        <v>-8.2521086146480904E-4</v>
      </c>
      <c r="BB155" s="2">
        <f t="shared" si="54"/>
        <v>5.1496560423790472E-3</v>
      </c>
      <c r="BC155" s="2">
        <f t="shared" si="55"/>
        <v>1.1702907148381736E-2</v>
      </c>
      <c r="BD155" s="2">
        <f t="shared" si="56"/>
        <v>1.1628688356532302E-2</v>
      </c>
      <c r="BE155">
        <v>56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61</v>
      </c>
      <c r="BO155">
        <v>19</v>
      </c>
      <c r="BP155">
        <v>27</v>
      </c>
      <c r="BQ155">
        <v>19</v>
      </c>
      <c r="BR155">
        <v>33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6</v>
      </c>
      <c r="CF155">
        <v>0</v>
      </c>
      <c r="CG155">
        <v>3</v>
      </c>
      <c r="CH155">
        <v>0</v>
      </c>
      <c r="CI155">
        <v>1</v>
      </c>
      <c r="CJ155">
        <v>0</v>
      </c>
      <c r="CK155">
        <v>1</v>
      </c>
      <c r="CL155">
        <v>1</v>
      </c>
      <c r="CM155" t="s">
        <v>340</v>
      </c>
      <c r="CN155">
        <v>133.28999328613281</v>
      </c>
      <c r="CO155">
        <v>134.30999755859381</v>
      </c>
      <c r="CP155">
        <v>137</v>
      </c>
      <c r="CQ155">
        <v>133.9100036621094</v>
      </c>
      <c r="CR155">
        <v>136.30999755859381</v>
      </c>
      <c r="CS155" s="2">
        <f t="shared" si="57"/>
        <v>7.594403179227327E-3</v>
      </c>
      <c r="CT155" s="2">
        <f t="shared" si="58"/>
        <v>1.9635054316833545E-2</v>
      </c>
      <c r="CU155" s="2">
        <f t="shared" si="59"/>
        <v>2.9781394070080847E-3</v>
      </c>
      <c r="CV155" s="2">
        <f t="shared" si="60"/>
        <v>1.7606880929278534E-2</v>
      </c>
      <c r="CW155">
        <v>14</v>
      </c>
      <c r="CX155">
        <v>80</v>
      </c>
      <c r="CY155">
        <v>62</v>
      </c>
      <c r="CZ155">
        <v>36</v>
      </c>
      <c r="DA155">
        <v>1</v>
      </c>
      <c r="DB155">
        <v>1</v>
      </c>
      <c r="DC155">
        <v>11</v>
      </c>
      <c r="DD155">
        <v>0</v>
      </c>
      <c r="DE155">
        <v>0</v>
      </c>
      <c r="DF155">
        <v>3</v>
      </c>
      <c r="DG155">
        <v>3</v>
      </c>
      <c r="DH155">
        <v>0</v>
      </c>
      <c r="DI155">
        <v>0</v>
      </c>
      <c r="DJ155">
        <v>0</v>
      </c>
      <c r="DK155">
        <v>2</v>
      </c>
      <c r="DL155">
        <v>6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t="s">
        <v>765</v>
      </c>
      <c r="EF155">
        <v>136.30999755859381</v>
      </c>
      <c r="EG155">
        <v>136.1499938964844</v>
      </c>
      <c r="EH155">
        <v>137.1199951171875</v>
      </c>
      <c r="EI155">
        <v>134.2200012207031</v>
      </c>
      <c r="EJ155">
        <v>135.4100036621094</v>
      </c>
      <c r="EK155" s="2">
        <f t="shared" si="61"/>
        <v>-1.1752013902479597E-3</v>
      </c>
      <c r="EL155" s="2">
        <f t="shared" si="62"/>
        <v>7.0741048369649118E-3</v>
      </c>
      <c r="EM155" s="2">
        <f t="shared" si="63"/>
        <v>1.4175488522230051E-2</v>
      </c>
      <c r="EN155" s="2">
        <f t="shared" si="64"/>
        <v>8.7881427459062245E-3</v>
      </c>
      <c r="EO155">
        <v>24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21</v>
      </c>
      <c r="EY155">
        <v>4</v>
      </c>
      <c r="EZ155">
        <v>4</v>
      </c>
      <c r="FA155">
        <v>5</v>
      </c>
      <c r="FB155">
        <v>146</v>
      </c>
      <c r="FC155">
        <v>0</v>
      </c>
      <c r="FD155">
        <v>0</v>
      </c>
      <c r="FE155">
        <v>0</v>
      </c>
      <c r="FF155">
        <v>0</v>
      </c>
      <c r="FG155">
        <v>5</v>
      </c>
      <c r="FH155">
        <v>0</v>
      </c>
      <c r="FI155">
        <v>0</v>
      </c>
      <c r="FJ155">
        <v>0</v>
      </c>
      <c r="FK155">
        <v>2</v>
      </c>
      <c r="FL155">
        <v>0</v>
      </c>
      <c r="FM155">
        <v>1</v>
      </c>
      <c r="FN155">
        <v>0</v>
      </c>
      <c r="FO155">
        <v>34</v>
      </c>
      <c r="FP155">
        <v>5</v>
      </c>
      <c r="FQ155">
        <v>0</v>
      </c>
      <c r="FR155">
        <v>0</v>
      </c>
      <c r="FS155">
        <v>1</v>
      </c>
      <c r="FT155">
        <v>1</v>
      </c>
      <c r="FU155">
        <v>0</v>
      </c>
      <c r="FV155">
        <v>0</v>
      </c>
      <c r="FW155" t="s">
        <v>315</v>
      </c>
      <c r="FX155">
        <v>135.4100036621094</v>
      </c>
      <c r="FY155">
        <v>136.19999694824219</v>
      </c>
      <c r="FZ155">
        <v>136.19999694824219</v>
      </c>
      <c r="GA155">
        <v>134.00999450683591</v>
      </c>
      <c r="GB155">
        <v>134.94999694824219</v>
      </c>
      <c r="GC155">
        <v>363</v>
      </c>
      <c r="GD155">
        <v>462</v>
      </c>
      <c r="GE155">
        <v>222</v>
      </c>
      <c r="GF155">
        <v>186</v>
      </c>
      <c r="GG155">
        <v>0</v>
      </c>
      <c r="GH155">
        <v>37</v>
      </c>
      <c r="GI155">
        <v>0</v>
      </c>
      <c r="GJ155">
        <v>37</v>
      </c>
      <c r="GK155">
        <v>0</v>
      </c>
      <c r="GL155">
        <v>267</v>
      </c>
      <c r="GM155">
        <v>0</v>
      </c>
      <c r="GN155">
        <v>146</v>
      </c>
      <c r="GO155">
        <v>3</v>
      </c>
      <c r="GP155">
        <v>1</v>
      </c>
      <c r="GQ155">
        <v>0</v>
      </c>
      <c r="GR155">
        <v>0</v>
      </c>
      <c r="GS155">
        <v>2</v>
      </c>
      <c r="GT155">
        <v>0</v>
      </c>
      <c r="GU155">
        <v>2</v>
      </c>
      <c r="GV155">
        <v>0</v>
      </c>
      <c r="GW155">
        <v>2.4</v>
      </c>
      <c r="GX155" t="s">
        <v>218</v>
      </c>
      <c r="GY155">
        <v>628639</v>
      </c>
      <c r="GZ155">
        <v>989383</v>
      </c>
      <c r="HA155">
        <v>1.968</v>
      </c>
      <c r="HB155">
        <v>2.5499999999999998</v>
      </c>
      <c r="HC155">
        <v>33.85</v>
      </c>
      <c r="HD155">
        <v>2.48</v>
      </c>
      <c r="HF155" s="2">
        <f t="shared" si="65"/>
        <v>5.8002445215398213E-3</v>
      </c>
      <c r="HG155" s="2">
        <f t="shared" si="66"/>
        <v>0</v>
      </c>
      <c r="HH155" s="2">
        <f t="shared" si="67"/>
        <v>1.6079313439621545E-2</v>
      </c>
      <c r="HI155" s="2">
        <f t="shared" si="68"/>
        <v>6.9655610423378089E-3</v>
      </c>
      <c r="HJ155" s="3">
        <f t="shared" si="69"/>
        <v>136.19999694824219</v>
      </c>
      <c r="HK155" t="str">
        <f t="shared" si="70"/>
        <v>RL</v>
      </c>
    </row>
    <row r="156" spans="1:219" hidden="1" x14ac:dyDescent="0.3">
      <c r="A156">
        <v>147</v>
      </c>
      <c r="B156" t="s">
        <v>766</v>
      </c>
      <c r="C156">
        <v>9</v>
      </c>
      <c r="D156">
        <v>0</v>
      </c>
      <c r="E156">
        <v>6</v>
      </c>
      <c r="F156">
        <v>0</v>
      </c>
      <c r="G156" t="s">
        <v>218</v>
      </c>
      <c r="H156" t="s">
        <v>218</v>
      </c>
      <c r="I156">
        <v>6</v>
      </c>
      <c r="J156">
        <v>0</v>
      </c>
      <c r="K156" t="s">
        <v>218</v>
      </c>
      <c r="L156" t="s">
        <v>218</v>
      </c>
      <c r="M156">
        <v>82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32</v>
      </c>
      <c r="W156">
        <v>21</v>
      </c>
      <c r="X156">
        <v>13</v>
      </c>
      <c r="Y156">
        <v>8</v>
      </c>
      <c r="Z156">
        <v>59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2</v>
      </c>
      <c r="AN156">
        <v>0</v>
      </c>
      <c r="AO156">
        <v>33</v>
      </c>
      <c r="AP156">
        <v>0</v>
      </c>
      <c r="AQ156">
        <v>1</v>
      </c>
      <c r="AR156">
        <v>0</v>
      </c>
      <c r="AS156">
        <v>2</v>
      </c>
      <c r="AT156">
        <v>1</v>
      </c>
      <c r="AU156" t="s">
        <v>354</v>
      </c>
      <c r="AV156">
        <v>132.07000732421881</v>
      </c>
      <c r="AW156">
        <v>131.4700012207031</v>
      </c>
      <c r="AX156">
        <v>131.4700012207031</v>
      </c>
      <c r="AY156">
        <v>129.3999938964844</v>
      </c>
      <c r="AZ156">
        <v>130.7799987792969</v>
      </c>
      <c r="BA156" s="2">
        <f t="shared" si="53"/>
        <v>-4.5638251916380046E-3</v>
      </c>
      <c r="BB156" s="2">
        <f t="shared" si="54"/>
        <v>0</v>
      </c>
      <c r="BC156" s="2">
        <f t="shared" si="55"/>
        <v>1.5745092454541809E-2</v>
      </c>
      <c r="BD156" s="2">
        <f t="shared" si="56"/>
        <v>1.0552109616864147E-2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10</v>
      </c>
      <c r="BR156">
        <v>178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 t="s">
        <v>429</v>
      </c>
      <c r="CN156">
        <v>130.7799987792969</v>
      </c>
      <c r="CO156">
        <v>132.72999572753909</v>
      </c>
      <c r="CP156">
        <v>133.19999694824219</v>
      </c>
      <c r="CQ156">
        <v>130.7799987792969</v>
      </c>
      <c r="CR156">
        <v>131.8800048828125</v>
      </c>
      <c r="CS156" s="2">
        <f t="shared" si="57"/>
        <v>1.4691456422895044E-2</v>
      </c>
      <c r="CT156" s="2">
        <f t="shared" si="58"/>
        <v>3.5285377738089041E-3</v>
      </c>
      <c r="CU156" s="2">
        <f t="shared" si="59"/>
        <v>1.4691456422895044E-2</v>
      </c>
      <c r="CV156" s="2">
        <f t="shared" si="60"/>
        <v>8.3409619562347936E-3</v>
      </c>
      <c r="CW156">
        <v>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33</v>
      </c>
      <c r="DG156">
        <v>8</v>
      </c>
      <c r="DH156">
        <v>11</v>
      </c>
      <c r="DI156">
        <v>25</v>
      </c>
      <c r="DJ156">
        <v>109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9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 t="s">
        <v>421</v>
      </c>
      <c r="EF156">
        <v>131.8800048828125</v>
      </c>
      <c r="EG156">
        <v>131.5299987792969</v>
      </c>
      <c r="EH156">
        <v>132.67999267578119</v>
      </c>
      <c r="EI156">
        <v>129.6000061035156</v>
      </c>
      <c r="EJ156">
        <v>132.52000427246091</v>
      </c>
      <c r="EK156" s="2">
        <f t="shared" si="61"/>
        <v>-2.6610363169157214E-3</v>
      </c>
      <c r="EL156" s="2">
        <f t="shared" si="62"/>
        <v>8.6674250826530574E-3</v>
      </c>
      <c r="EM156" s="2">
        <f t="shared" si="63"/>
        <v>1.4673402977975925E-2</v>
      </c>
      <c r="EN156" s="2">
        <f t="shared" si="64"/>
        <v>2.2034395372805715E-2</v>
      </c>
      <c r="EO156">
        <v>61</v>
      </c>
      <c r="EP156">
        <v>65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23</v>
      </c>
      <c r="EY156">
        <v>9</v>
      </c>
      <c r="EZ156">
        <v>7</v>
      </c>
      <c r="FA156">
        <v>2</v>
      </c>
      <c r="FB156">
        <v>18</v>
      </c>
      <c r="FC156">
        <v>0</v>
      </c>
      <c r="FD156">
        <v>0</v>
      </c>
      <c r="FE156">
        <v>0</v>
      </c>
      <c r="FF156">
        <v>0</v>
      </c>
      <c r="FG156">
        <v>3</v>
      </c>
      <c r="FH156">
        <v>0</v>
      </c>
      <c r="FI156">
        <v>18</v>
      </c>
      <c r="FJ156">
        <v>0</v>
      </c>
      <c r="FK156">
        <v>1</v>
      </c>
      <c r="FL156">
        <v>0</v>
      </c>
      <c r="FM156">
        <v>1</v>
      </c>
      <c r="FN156">
        <v>0</v>
      </c>
      <c r="FO156">
        <v>5</v>
      </c>
      <c r="FP156">
        <v>3</v>
      </c>
      <c r="FQ156">
        <v>10</v>
      </c>
      <c r="FR156">
        <v>10</v>
      </c>
      <c r="FS156">
        <v>1</v>
      </c>
      <c r="FT156">
        <v>1</v>
      </c>
      <c r="FU156">
        <v>1</v>
      </c>
      <c r="FV156">
        <v>1</v>
      </c>
      <c r="FW156" t="s">
        <v>767</v>
      </c>
      <c r="FX156">
        <v>132.52000427246091</v>
      </c>
      <c r="FY156">
        <v>133.5</v>
      </c>
      <c r="FZ156">
        <v>135.3699951171875</v>
      </c>
      <c r="GA156">
        <v>133.5</v>
      </c>
      <c r="GB156">
        <v>134.96000671386719</v>
      </c>
      <c r="GC156">
        <v>217</v>
      </c>
      <c r="GD156">
        <v>568</v>
      </c>
      <c r="GE156">
        <v>134</v>
      </c>
      <c r="GF156">
        <v>245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364</v>
      </c>
      <c r="GM156">
        <v>0</v>
      </c>
      <c r="GN156">
        <v>127</v>
      </c>
      <c r="GO156">
        <v>2</v>
      </c>
      <c r="GP156">
        <v>1</v>
      </c>
      <c r="GQ156">
        <v>0</v>
      </c>
      <c r="GR156">
        <v>0</v>
      </c>
      <c r="GS156">
        <v>3</v>
      </c>
      <c r="GT156">
        <v>1</v>
      </c>
      <c r="GU156">
        <v>2</v>
      </c>
      <c r="GV156">
        <v>1</v>
      </c>
      <c r="GW156">
        <v>2</v>
      </c>
      <c r="GX156" t="s">
        <v>218</v>
      </c>
      <c r="GY156">
        <v>414865</v>
      </c>
      <c r="GZ156">
        <v>563900</v>
      </c>
      <c r="HC156">
        <v>0.71</v>
      </c>
      <c r="HD156">
        <v>1.84</v>
      </c>
      <c r="HE156">
        <v>0.20319999999999999</v>
      </c>
      <c r="HF156" s="2">
        <f t="shared" si="65"/>
        <v>7.3407919665849919E-3</v>
      </c>
      <c r="HG156" s="2">
        <f t="shared" si="66"/>
        <v>1.3813955711298287E-2</v>
      </c>
      <c r="HH156" s="2">
        <f t="shared" si="67"/>
        <v>0</v>
      </c>
      <c r="HI156" s="2">
        <f t="shared" si="68"/>
        <v>1.0818069363041638E-2</v>
      </c>
      <c r="HJ156" s="3">
        <f t="shared" si="69"/>
        <v>135.34416308745833</v>
      </c>
      <c r="HK156" t="str">
        <f t="shared" si="70"/>
        <v>RJF</v>
      </c>
    </row>
    <row r="157" spans="1:219" hidden="1" x14ac:dyDescent="0.3">
      <c r="A157">
        <v>148</v>
      </c>
      <c r="B157" t="s">
        <v>768</v>
      </c>
      <c r="C157">
        <v>9</v>
      </c>
      <c r="D157">
        <v>0</v>
      </c>
      <c r="E157">
        <v>6</v>
      </c>
      <c r="F157">
        <v>0</v>
      </c>
      <c r="G157" t="s">
        <v>218</v>
      </c>
      <c r="H157" t="s">
        <v>218</v>
      </c>
      <c r="I157">
        <v>6</v>
      </c>
      <c r="J157">
        <v>0</v>
      </c>
      <c r="K157" t="s">
        <v>218</v>
      </c>
      <c r="L157" t="s">
        <v>218</v>
      </c>
      <c r="M157">
        <v>76</v>
      </c>
      <c r="N157">
        <v>55</v>
      </c>
      <c r="O157">
        <v>33</v>
      </c>
      <c r="P157">
        <v>0</v>
      </c>
      <c r="Q157">
        <v>0</v>
      </c>
      <c r="R157">
        <v>1</v>
      </c>
      <c r="S157">
        <v>9</v>
      </c>
      <c r="T157">
        <v>0</v>
      </c>
      <c r="U157">
        <v>0</v>
      </c>
      <c r="V157">
        <v>12</v>
      </c>
      <c r="W157">
        <v>11</v>
      </c>
      <c r="X157">
        <v>6</v>
      </c>
      <c r="Y157">
        <v>7</v>
      </c>
      <c r="Z157">
        <v>3</v>
      </c>
      <c r="AA157">
        <v>2</v>
      </c>
      <c r="AB157">
        <v>39</v>
      </c>
      <c r="AC157">
        <v>0</v>
      </c>
      <c r="AD157">
        <v>0</v>
      </c>
      <c r="AE157">
        <v>30</v>
      </c>
      <c r="AF157">
        <v>9</v>
      </c>
      <c r="AG157">
        <v>3</v>
      </c>
      <c r="AH157">
        <v>3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769</v>
      </c>
      <c r="AV157">
        <v>21.95000076293945</v>
      </c>
      <c r="AW157">
        <v>21.690000534057621</v>
      </c>
      <c r="AX157">
        <v>22.079999923706051</v>
      </c>
      <c r="AY157">
        <v>21.610000610351559</v>
      </c>
      <c r="AZ157">
        <v>21.79999923706055</v>
      </c>
      <c r="BA157" s="2">
        <f t="shared" si="53"/>
        <v>-1.1987101082527651E-2</v>
      </c>
      <c r="BB157" s="2">
        <f t="shared" si="54"/>
        <v>1.7663015896558498E-2</v>
      </c>
      <c r="BC157" s="2">
        <f t="shared" si="55"/>
        <v>3.688332030257313E-3</v>
      </c>
      <c r="BD157" s="2">
        <f t="shared" si="56"/>
        <v>8.7155336402943151E-3</v>
      </c>
      <c r="BE157">
        <v>78</v>
      </c>
      <c r="BF157">
        <v>91</v>
      </c>
      <c r="BG157">
        <v>18</v>
      </c>
      <c r="BH157">
        <v>6</v>
      </c>
      <c r="BI157">
        <v>0</v>
      </c>
      <c r="BJ157">
        <v>1</v>
      </c>
      <c r="BK157">
        <v>24</v>
      </c>
      <c r="BL157">
        <v>0</v>
      </c>
      <c r="BM157">
        <v>0</v>
      </c>
      <c r="BN157">
        <v>4</v>
      </c>
      <c r="BO157">
        <v>1</v>
      </c>
      <c r="BP157">
        <v>2</v>
      </c>
      <c r="BQ157">
        <v>0</v>
      </c>
      <c r="BR157">
        <v>0</v>
      </c>
      <c r="BS157">
        <v>1</v>
      </c>
      <c r="BT157">
        <v>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222</v>
      </c>
      <c r="CN157">
        <v>21.79999923706055</v>
      </c>
      <c r="CO157">
        <v>22.059999465942379</v>
      </c>
      <c r="CP157">
        <v>22.180000305175781</v>
      </c>
      <c r="CQ157">
        <v>21.569999694824219</v>
      </c>
      <c r="CR157">
        <v>21.79999923706055</v>
      </c>
      <c r="CS157" s="2">
        <f t="shared" si="57"/>
        <v>1.1786048738724242E-2</v>
      </c>
      <c r="CT157" s="2">
        <f t="shared" si="58"/>
        <v>5.4103172940623834E-3</v>
      </c>
      <c r="CU157" s="2">
        <f t="shared" si="59"/>
        <v>2.2212138847720886E-2</v>
      </c>
      <c r="CV157" s="2">
        <f t="shared" si="60"/>
        <v>1.0550438086498914E-2</v>
      </c>
      <c r="CW157">
        <v>4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5</v>
      </c>
      <c r="DI157">
        <v>5</v>
      </c>
      <c r="DJ157">
        <v>182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5</v>
      </c>
      <c r="DX157">
        <v>1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0</v>
      </c>
      <c r="EE157" t="s">
        <v>243</v>
      </c>
      <c r="EF157">
        <v>21.79999923706055</v>
      </c>
      <c r="EG157">
        <v>21.659999847412109</v>
      </c>
      <c r="EH157">
        <v>22.340000152587891</v>
      </c>
      <c r="EI157">
        <v>21.469999313354489</v>
      </c>
      <c r="EJ157">
        <v>22.319999694824219</v>
      </c>
      <c r="EK157" s="2">
        <f t="shared" si="61"/>
        <v>-6.4634991059415725E-3</v>
      </c>
      <c r="EL157" s="2">
        <f t="shared" si="62"/>
        <v>3.0438688474986875E-2</v>
      </c>
      <c r="EM157" s="2">
        <f t="shared" si="63"/>
        <v>8.7719545427569212E-3</v>
      </c>
      <c r="EN157" s="2">
        <f t="shared" si="64"/>
        <v>3.8082454887615302E-2</v>
      </c>
      <c r="EO157">
        <v>27</v>
      </c>
      <c r="EP157">
        <v>15</v>
      </c>
      <c r="EQ157">
        <v>15</v>
      </c>
      <c r="ER157">
        <v>11</v>
      </c>
      <c r="ES157">
        <v>112</v>
      </c>
      <c r="ET157">
        <v>2</v>
      </c>
      <c r="EU157">
        <v>6</v>
      </c>
      <c r="EV157">
        <v>0</v>
      </c>
      <c r="EW157">
        <v>0</v>
      </c>
      <c r="EX157">
        <v>9</v>
      </c>
      <c r="EY157">
        <v>1</v>
      </c>
      <c r="EZ157">
        <v>2</v>
      </c>
      <c r="FA157">
        <v>2</v>
      </c>
      <c r="FB157">
        <v>10</v>
      </c>
      <c r="FC157">
        <v>2</v>
      </c>
      <c r="FD157">
        <v>24</v>
      </c>
      <c r="FE157">
        <v>1</v>
      </c>
      <c r="FF157">
        <v>24</v>
      </c>
      <c r="FG157">
        <v>8</v>
      </c>
      <c r="FH157">
        <v>5</v>
      </c>
      <c r="FI157">
        <v>10</v>
      </c>
      <c r="FJ157">
        <v>10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 t="s">
        <v>349</v>
      </c>
      <c r="FX157">
        <v>22.319999694824219</v>
      </c>
      <c r="FY157">
        <v>22.35000038146973</v>
      </c>
      <c r="FZ157">
        <v>22.739999771118161</v>
      </c>
      <c r="GA157">
        <v>22.35000038146973</v>
      </c>
      <c r="GB157">
        <v>22.489999771118161</v>
      </c>
      <c r="GC157">
        <v>542</v>
      </c>
      <c r="GD157">
        <v>264</v>
      </c>
      <c r="GE157">
        <v>185</v>
      </c>
      <c r="GF157">
        <v>218</v>
      </c>
      <c r="GG157">
        <v>0</v>
      </c>
      <c r="GH157">
        <v>129</v>
      </c>
      <c r="GI157">
        <v>0</v>
      </c>
      <c r="GJ157">
        <v>123</v>
      </c>
      <c r="GK157">
        <v>24</v>
      </c>
      <c r="GL157">
        <v>195</v>
      </c>
      <c r="GM157">
        <v>24</v>
      </c>
      <c r="GN157">
        <v>192</v>
      </c>
      <c r="GO157">
        <v>2</v>
      </c>
      <c r="GP157">
        <v>1</v>
      </c>
      <c r="GQ157">
        <v>2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2.2000000000000002</v>
      </c>
      <c r="GX157" t="s">
        <v>218</v>
      </c>
      <c r="GY157">
        <v>8167585</v>
      </c>
      <c r="GZ157">
        <v>7565266</v>
      </c>
      <c r="HC157">
        <v>-0.46</v>
      </c>
      <c r="HD157">
        <v>2</v>
      </c>
      <c r="HE157">
        <v>0.40789999999999998</v>
      </c>
      <c r="HF157" s="2">
        <f t="shared" si="65"/>
        <v>1.3423125786783396E-3</v>
      </c>
      <c r="HG157" s="2">
        <f t="shared" si="66"/>
        <v>1.7150369110547015E-2</v>
      </c>
      <c r="HH157" s="2">
        <f t="shared" si="67"/>
        <v>0</v>
      </c>
      <c r="HI157" s="2">
        <f t="shared" si="68"/>
        <v>6.2249618085020719E-3</v>
      </c>
      <c r="HJ157" s="3">
        <f t="shared" si="69"/>
        <v>22.733311137632803</v>
      </c>
      <c r="HK157" t="str">
        <f t="shared" si="70"/>
        <v>RF</v>
      </c>
    </row>
    <row r="158" spans="1:219" hidden="1" x14ac:dyDescent="0.3">
      <c r="A158">
        <v>149</v>
      </c>
      <c r="B158" t="s">
        <v>770</v>
      </c>
      <c r="C158">
        <v>9</v>
      </c>
      <c r="D158">
        <v>0</v>
      </c>
      <c r="E158">
        <v>6</v>
      </c>
      <c r="F158">
        <v>0</v>
      </c>
      <c r="G158" t="s">
        <v>218</v>
      </c>
      <c r="H158" t="s">
        <v>218</v>
      </c>
      <c r="I158">
        <v>6</v>
      </c>
      <c r="J158">
        <v>0</v>
      </c>
      <c r="K158" t="s">
        <v>218</v>
      </c>
      <c r="L158" t="s">
        <v>218</v>
      </c>
      <c r="M158">
        <v>27</v>
      </c>
      <c r="N158">
        <v>85</v>
      </c>
      <c r="O158">
        <v>47</v>
      </c>
      <c r="P158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268</v>
      </c>
      <c r="AV158">
        <v>131.17999267578119</v>
      </c>
      <c r="AW158">
        <v>131.4100036621094</v>
      </c>
      <c r="AX158">
        <v>132.80000305175781</v>
      </c>
      <c r="AY158">
        <v>130.1300048828125</v>
      </c>
      <c r="AZ158">
        <v>130.94000244140619</v>
      </c>
      <c r="BA158" s="2">
        <f t="shared" si="53"/>
        <v>1.7503308722190969E-3</v>
      </c>
      <c r="BB158" s="2">
        <f t="shared" si="54"/>
        <v>1.0466862633328855E-2</v>
      </c>
      <c r="BC158" s="2">
        <f t="shared" si="55"/>
        <v>9.7404972500276799E-3</v>
      </c>
      <c r="BD158" s="2">
        <f t="shared" si="56"/>
        <v>6.1860206467931889E-3</v>
      </c>
      <c r="BE158">
        <v>12</v>
      </c>
      <c r="BF158">
        <v>7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13</v>
      </c>
      <c r="BQ158">
        <v>54</v>
      </c>
      <c r="BR158">
        <v>107</v>
      </c>
      <c r="BS158">
        <v>1</v>
      </c>
      <c r="BT158">
        <v>0</v>
      </c>
      <c r="BU158">
        <v>0</v>
      </c>
      <c r="BV158">
        <v>0</v>
      </c>
      <c r="BW158">
        <v>8</v>
      </c>
      <c r="BX158">
        <v>2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t="s">
        <v>771</v>
      </c>
      <c r="CN158">
        <v>130.94000244140619</v>
      </c>
      <c r="CO158">
        <v>131.30999755859381</v>
      </c>
      <c r="CP158">
        <v>133.16999816894531</v>
      </c>
      <c r="CQ158">
        <v>130.91999816894531</v>
      </c>
      <c r="CR158">
        <v>132.1300048828125</v>
      </c>
      <c r="CS158" s="2">
        <f t="shared" si="57"/>
        <v>2.8177223674268337E-3</v>
      </c>
      <c r="CT158" s="2">
        <f t="shared" si="58"/>
        <v>1.3967114484689125E-2</v>
      </c>
      <c r="CU158" s="2">
        <f t="shared" si="59"/>
        <v>2.9700662318150606E-3</v>
      </c>
      <c r="CV158" s="2">
        <f t="shared" si="60"/>
        <v>9.157698245302881E-3</v>
      </c>
      <c r="CW158">
        <v>3</v>
      </c>
      <c r="CX158">
        <v>61</v>
      </c>
      <c r="CY158">
        <v>131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t="s">
        <v>372</v>
      </c>
      <c r="EF158">
        <v>132.1300048828125</v>
      </c>
      <c r="EG158">
        <v>131.1499938964844</v>
      </c>
      <c r="EH158">
        <v>132.05000305175781</v>
      </c>
      <c r="EI158">
        <v>129.99000549316409</v>
      </c>
      <c r="EJ158">
        <v>131.99000549316409</v>
      </c>
      <c r="EK158" s="2">
        <f t="shared" si="61"/>
        <v>-7.4724440101889833E-3</v>
      </c>
      <c r="EL158" s="2">
        <f t="shared" si="62"/>
        <v>6.8156693258132339E-3</v>
      </c>
      <c r="EM158" s="2">
        <f t="shared" si="63"/>
        <v>8.8447461479554956E-3</v>
      </c>
      <c r="EN158" s="2">
        <f t="shared" si="64"/>
        <v>1.5152662449912424E-2</v>
      </c>
      <c r="EO158">
        <v>66</v>
      </c>
      <c r="EP158">
        <v>4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56</v>
      </c>
      <c r="EY158">
        <v>18</v>
      </c>
      <c r="EZ158">
        <v>46</v>
      </c>
      <c r="FA158">
        <v>10</v>
      </c>
      <c r="FB158">
        <v>24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24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281</v>
      </c>
      <c r="FX158">
        <v>131.99000549316409</v>
      </c>
      <c r="FY158">
        <v>132.19999694824219</v>
      </c>
      <c r="FZ158">
        <v>132.97999572753909</v>
      </c>
      <c r="GA158">
        <v>128.36000061035159</v>
      </c>
      <c r="GB158">
        <v>128.7200012207031</v>
      </c>
      <c r="GC158">
        <v>480</v>
      </c>
      <c r="GD158">
        <v>332</v>
      </c>
      <c r="GE158">
        <v>265</v>
      </c>
      <c r="GF158">
        <v>156</v>
      </c>
      <c r="GG158">
        <v>0</v>
      </c>
      <c r="GH158">
        <v>36</v>
      </c>
      <c r="GI158">
        <v>0</v>
      </c>
      <c r="GJ158">
        <v>0</v>
      </c>
      <c r="GK158">
        <v>0</v>
      </c>
      <c r="GL158">
        <v>131</v>
      </c>
      <c r="GM158">
        <v>0</v>
      </c>
      <c r="GN158">
        <v>24</v>
      </c>
      <c r="GO158">
        <v>1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1.9</v>
      </c>
      <c r="GX158" t="s">
        <v>218</v>
      </c>
      <c r="GY158">
        <v>1833930</v>
      </c>
      <c r="GZ158">
        <v>1221400</v>
      </c>
      <c r="HA158">
        <v>1.2470000000000001</v>
      </c>
      <c r="HB158">
        <v>1.6870000000000001</v>
      </c>
      <c r="HC158">
        <v>0.67</v>
      </c>
      <c r="HD158">
        <v>1.87</v>
      </c>
      <c r="HE158">
        <v>1.1875</v>
      </c>
      <c r="HF158" s="2">
        <f t="shared" si="65"/>
        <v>1.588437669634013E-3</v>
      </c>
      <c r="HG158" s="2">
        <f t="shared" si="66"/>
        <v>5.8655346996328017E-3</v>
      </c>
      <c r="HH158" s="2">
        <f t="shared" si="67"/>
        <v>2.9046871607674829E-2</v>
      </c>
      <c r="HI158" s="2">
        <f t="shared" si="68"/>
        <v>2.7967728941693526E-3</v>
      </c>
      <c r="HJ158" s="3">
        <f t="shared" si="69"/>
        <v>132.97542061763346</v>
      </c>
      <c r="HK158" t="str">
        <f t="shared" si="70"/>
        <v>ROST</v>
      </c>
    </row>
    <row r="159" spans="1:219" hidden="1" x14ac:dyDescent="0.3">
      <c r="A159">
        <v>150</v>
      </c>
      <c r="B159" t="s">
        <v>772</v>
      </c>
      <c r="C159">
        <v>10</v>
      </c>
      <c r="D159">
        <v>0</v>
      </c>
      <c r="E159">
        <v>6</v>
      </c>
      <c r="F159">
        <v>0</v>
      </c>
      <c r="G159" t="s">
        <v>218</v>
      </c>
      <c r="H159" t="s">
        <v>218</v>
      </c>
      <c r="I159">
        <v>6</v>
      </c>
      <c r="J159">
        <v>0</v>
      </c>
      <c r="K159" t="s">
        <v>218</v>
      </c>
      <c r="L159" t="s">
        <v>218</v>
      </c>
      <c r="M159">
        <v>18</v>
      </c>
      <c r="N159">
        <v>56</v>
      </c>
      <c r="O159">
        <v>22</v>
      </c>
      <c r="P159">
        <v>52</v>
      </c>
      <c r="Q159">
        <v>40</v>
      </c>
      <c r="R159">
        <v>2</v>
      </c>
      <c r="S159">
        <v>5</v>
      </c>
      <c r="T159">
        <v>1</v>
      </c>
      <c r="U159">
        <v>2</v>
      </c>
      <c r="V159">
        <v>6</v>
      </c>
      <c r="W159">
        <v>1</v>
      </c>
      <c r="X159">
        <v>1</v>
      </c>
      <c r="Y159">
        <v>2</v>
      </c>
      <c r="Z159">
        <v>4</v>
      </c>
      <c r="AA159">
        <v>3</v>
      </c>
      <c r="AB159">
        <v>14</v>
      </c>
      <c r="AC159">
        <v>2</v>
      </c>
      <c r="AD159">
        <v>14</v>
      </c>
      <c r="AE159">
        <v>8</v>
      </c>
      <c r="AF159">
        <v>3</v>
      </c>
      <c r="AG159">
        <v>4</v>
      </c>
      <c r="AH159">
        <v>4</v>
      </c>
      <c r="AI159">
        <v>1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1</v>
      </c>
      <c r="AU159" t="s">
        <v>773</v>
      </c>
      <c r="AV159">
        <v>81.930000305175781</v>
      </c>
      <c r="AW159">
        <v>81.30999755859375</v>
      </c>
      <c r="AX159">
        <v>81.760002136230469</v>
      </c>
      <c r="AY159">
        <v>79.480003356933594</v>
      </c>
      <c r="AZ159">
        <v>79.839996337890625</v>
      </c>
      <c r="BA159" s="2">
        <f t="shared" si="53"/>
        <v>-7.6251723674600758E-3</v>
      </c>
      <c r="BB159" s="2">
        <f t="shared" si="54"/>
        <v>5.5039697392241793E-3</v>
      </c>
      <c r="BC159" s="2">
        <f t="shared" si="55"/>
        <v>2.2506386134637624E-2</v>
      </c>
      <c r="BD159" s="2">
        <f t="shared" si="56"/>
        <v>4.5089303290234417E-3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</v>
      </c>
      <c r="BO159">
        <v>6</v>
      </c>
      <c r="BP159">
        <v>23</v>
      </c>
      <c r="BQ159">
        <v>14</v>
      </c>
      <c r="BR159">
        <v>137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 t="s">
        <v>774</v>
      </c>
      <c r="CN159">
        <v>79.839996337890625</v>
      </c>
      <c r="CO159">
        <v>80.94000244140625</v>
      </c>
      <c r="CP159">
        <v>81.349998474121094</v>
      </c>
      <c r="CQ159">
        <v>79.800003051757813</v>
      </c>
      <c r="CR159">
        <v>80.269996643066406</v>
      </c>
      <c r="CS159" s="2">
        <f t="shared" si="57"/>
        <v>1.3590388810674092E-2</v>
      </c>
      <c r="CT159" s="2">
        <f t="shared" si="58"/>
        <v>5.0399021561785551E-3</v>
      </c>
      <c r="CU159" s="2">
        <f t="shared" si="59"/>
        <v>1.408449907663023E-2</v>
      </c>
      <c r="CV159" s="2">
        <f t="shared" si="60"/>
        <v>5.8551589755073685E-3</v>
      </c>
      <c r="CW159">
        <v>58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55</v>
      </c>
      <c r="DG159">
        <v>29</v>
      </c>
      <c r="DH159">
        <v>17</v>
      </c>
      <c r="DI159">
        <v>12</v>
      </c>
      <c r="DJ159">
        <v>40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12</v>
      </c>
      <c r="DX159">
        <v>1</v>
      </c>
      <c r="DY159">
        <v>13</v>
      </c>
      <c r="DZ159">
        <v>0</v>
      </c>
      <c r="EA159">
        <v>1</v>
      </c>
      <c r="EB159">
        <v>1</v>
      </c>
      <c r="EC159">
        <v>1</v>
      </c>
      <c r="ED159">
        <v>0</v>
      </c>
      <c r="EE159" t="s">
        <v>389</v>
      </c>
      <c r="EF159">
        <v>80.269996643066406</v>
      </c>
      <c r="EG159">
        <v>80.400001525878906</v>
      </c>
      <c r="EH159">
        <v>81.980003356933594</v>
      </c>
      <c r="EI159">
        <v>80.029998779296875</v>
      </c>
      <c r="EJ159">
        <v>81.919998168945313</v>
      </c>
      <c r="EK159" s="2">
        <f t="shared" si="61"/>
        <v>1.6169761236963787E-3</v>
      </c>
      <c r="EL159" s="2">
        <f t="shared" si="62"/>
        <v>1.9273014959215073E-2</v>
      </c>
      <c r="EM159" s="2">
        <f t="shared" si="63"/>
        <v>4.6020241238793336E-3</v>
      </c>
      <c r="EN159" s="2">
        <f t="shared" si="64"/>
        <v>2.3071282127602788E-2</v>
      </c>
      <c r="EO159">
        <v>12</v>
      </c>
      <c r="EP159">
        <v>35</v>
      </c>
      <c r="EQ159">
        <v>74</v>
      </c>
      <c r="ER159">
        <v>61</v>
      </c>
      <c r="ES159">
        <v>0</v>
      </c>
      <c r="ET159">
        <v>1</v>
      </c>
      <c r="EU159">
        <v>5</v>
      </c>
      <c r="EV159">
        <v>0</v>
      </c>
      <c r="EW159">
        <v>0</v>
      </c>
      <c r="EX159">
        <v>6</v>
      </c>
      <c r="EY159">
        <v>2</v>
      </c>
      <c r="EZ159">
        <v>3</v>
      </c>
      <c r="FA159">
        <v>1</v>
      </c>
      <c r="FB159">
        <v>0</v>
      </c>
      <c r="FC159">
        <v>1</v>
      </c>
      <c r="FD159">
        <v>12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 t="s">
        <v>775</v>
      </c>
      <c r="FX159">
        <v>81.919998168945313</v>
      </c>
      <c r="FY159">
        <v>82.339996337890625</v>
      </c>
      <c r="FZ159">
        <v>85.94000244140625</v>
      </c>
      <c r="GA159">
        <v>82.339996337890625</v>
      </c>
      <c r="GB159">
        <v>85.769996643066406</v>
      </c>
      <c r="GC159">
        <v>430</v>
      </c>
      <c r="GD159">
        <v>367</v>
      </c>
      <c r="GE159">
        <v>241</v>
      </c>
      <c r="GF159">
        <v>165</v>
      </c>
      <c r="GG159">
        <v>2</v>
      </c>
      <c r="GH159">
        <v>153</v>
      </c>
      <c r="GI159">
        <v>0</v>
      </c>
      <c r="GJ159">
        <v>61</v>
      </c>
      <c r="GK159">
        <v>14</v>
      </c>
      <c r="GL159">
        <v>181</v>
      </c>
      <c r="GM159">
        <v>0</v>
      </c>
      <c r="GN159">
        <v>40</v>
      </c>
      <c r="GO159">
        <v>2</v>
      </c>
      <c r="GP159">
        <v>0</v>
      </c>
      <c r="GQ159">
        <v>2</v>
      </c>
      <c r="GR159">
        <v>0</v>
      </c>
      <c r="GS159">
        <v>2</v>
      </c>
      <c r="GT159">
        <v>1</v>
      </c>
      <c r="GU159">
        <v>1</v>
      </c>
      <c r="GV159">
        <v>0</v>
      </c>
      <c r="GW159">
        <v>2.4</v>
      </c>
      <c r="GX159" t="s">
        <v>218</v>
      </c>
      <c r="GY159">
        <v>546432</v>
      </c>
      <c r="GZ159">
        <v>629666</v>
      </c>
      <c r="HA159">
        <v>0.56299999999999994</v>
      </c>
      <c r="HB159">
        <v>0.67</v>
      </c>
      <c r="HC159">
        <v>-0.86</v>
      </c>
      <c r="HD159">
        <v>2.2200000000000002</v>
      </c>
      <c r="HE159">
        <v>2.4615</v>
      </c>
      <c r="HF159" s="2">
        <f t="shared" si="65"/>
        <v>5.100779543659506E-3</v>
      </c>
      <c r="HG159" s="2">
        <f t="shared" si="66"/>
        <v>4.1889760312377233E-2</v>
      </c>
      <c r="HH159" s="2">
        <f t="shared" si="67"/>
        <v>0</v>
      </c>
      <c r="HI159" s="2">
        <f t="shared" si="68"/>
        <v>3.9990677852650425E-2</v>
      </c>
      <c r="HJ159" s="3">
        <f t="shared" si="69"/>
        <v>85.789199048606889</v>
      </c>
      <c r="HK159" t="str">
        <f t="shared" si="70"/>
        <v>R</v>
      </c>
    </row>
    <row r="160" spans="1:219" hidden="1" x14ac:dyDescent="0.3">
      <c r="A160">
        <v>151</v>
      </c>
      <c r="B160" t="s">
        <v>776</v>
      </c>
      <c r="C160">
        <v>9</v>
      </c>
      <c r="D160">
        <v>0</v>
      </c>
      <c r="E160">
        <v>6</v>
      </c>
      <c r="F160">
        <v>0</v>
      </c>
      <c r="G160" t="s">
        <v>218</v>
      </c>
      <c r="H160" t="s">
        <v>218</v>
      </c>
      <c r="I160">
        <v>6</v>
      </c>
      <c r="J160">
        <v>0</v>
      </c>
      <c r="K160" t="s">
        <v>218</v>
      </c>
      <c r="L160" t="s">
        <v>218</v>
      </c>
      <c r="M160">
        <v>28</v>
      </c>
      <c r="N160">
        <v>25</v>
      </c>
      <c r="O160">
        <v>58</v>
      </c>
      <c r="P160">
        <v>52</v>
      </c>
      <c r="Q160">
        <v>29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0</v>
      </c>
      <c r="X160">
        <v>0</v>
      </c>
      <c r="Y160">
        <v>1</v>
      </c>
      <c r="Z160">
        <v>3</v>
      </c>
      <c r="AA160">
        <v>1</v>
      </c>
      <c r="AB160">
        <v>18</v>
      </c>
      <c r="AC160">
        <v>1</v>
      </c>
      <c r="AD160">
        <v>18</v>
      </c>
      <c r="AE160">
        <v>0</v>
      </c>
      <c r="AF160">
        <v>0</v>
      </c>
      <c r="AG160">
        <v>3</v>
      </c>
      <c r="AH160">
        <v>3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777</v>
      </c>
      <c r="AV160">
        <v>392.70001220703131</v>
      </c>
      <c r="AW160">
        <v>391.04000854492188</v>
      </c>
      <c r="AX160">
        <v>394.94000244140631</v>
      </c>
      <c r="AY160">
        <v>388.48001098632813</v>
      </c>
      <c r="AZ160">
        <v>390.3900146484375</v>
      </c>
      <c r="BA160" s="2">
        <f t="shared" si="53"/>
        <v>-4.2450992886542416E-3</v>
      </c>
      <c r="BB160" s="2">
        <f t="shared" si="54"/>
        <v>9.8749021936895831E-3</v>
      </c>
      <c r="BC160" s="2">
        <f t="shared" si="55"/>
        <v>6.5466384580944448E-3</v>
      </c>
      <c r="BD160" s="2">
        <f t="shared" si="56"/>
        <v>4.8925525511440693E-3</v>
      </c>
      <c r="BE160">
        <v>133</v>
      </c>
      <c r="BF160">
        <v>16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60</v>
      </c>
      <c r="BO160">
        <v>15</v>
      </c>
      <c r="BP160">
        <v>2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778</v>
      </c>
      <c r="CN160">
        <v>390.3900146484375</v>
      </c>
      <c r="CO160">
        <v>391.010009765625</v>
      </c>
      <c r="CP160">
        <v>394.1199951171875</v>
      </c>
      <c r="CQ160">
        <v>390.17999267578131</v>
      </c>
      <c r="CR160">
        <v>393.89999389648438</v>
      </c>
      <c r="CS160" s="2">
        <f t="shared" si="57"/>
        <v>1.5856246686859476E-3</v>
      </c>
      <c r="CT160" s="2">
        <f t="shared" si="58"/>
        <v>7.890960595992591E-3</v>
      </c>
      <c r="CU160" s="2">
        <f t="shared" si="59"/>
        <v>2.1227515130398666E-3</v>
      </c>
      <c r="CV160" s="2">
        <f t="shared" si="60"/>
        <v>9.4440245705631476E-3</v>
      </c>
      <c r="CW160">
        <v>78</v>
      </c>
      <c r="CX160">
        <v>105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39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t="s">
        <v>437</v>
      </c>
      <c r="EF160">
        <v>393.89999389648438</v>
      </c>
      <c r="EG160">
        <v>392.3800048828125</v>
      </c>
      <c r="EH160">
        <v>397.1300048828125</v>
      </c>
      <c r="EI160">
        <v>391.239990234375</v>
      </c>
      <c r="EJ160">
        <v>397.1300048828125</v>
      </c>
      <c r="EK160" s="2">
        <f t="shared" si="61"/>
        <v>-3.8737677627733724E-3</v>
      </c>
      <c r="EL160" s="2">
        <f t="shared" si="62"/>
        <v>1.196081872836996E-2</v>
      </c>
      <c r="EM160" s="2">
        <f t="shared" si="63"/>
        <v>2.9053841537567404E-3</v>
      </c>
      <c r="EN160" s="2">
        <f t="shared" si="64"/>
        <v>1.4831452108927334E-2</v>
      </c>
      <c r="EO160">
        <v>57</v>
      </c>
      <c r="EP160">
        <v>135</v>
      </c>
      <c r="EQ160">
        <v>3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 t="s">
        <v>779</v>
      </c>
      <c r="FX160">
        <v>397.1300048828125</v>
      </c>
      <c r="FY160">
        <v>398</v>
      </c>
      <c r="FZ160">
        <v>398</v>
      </c>
      <c r="GA160">
        <v>391.32000732421881</v>
      </c>
      <c r="GB160">
        <v>392.05999755859381</v>
      </c>
      <c r="GC160">
        <v>719</v>
      </c>
      <c r="GD160">
        <v>142</v>
      </c>
      <c r="GE160">
        <v>378</v>
      </c>
      <c r="GF160">
        <v>45</v>
      </c>
      <c r="GG160">
        <v>0</v>
      </c>
      <c r="GH160">
        <v>81</v>
      </c>
      <c r="GI160">
        <v>0</v>
      </c>
      <c r="GJ160">
        <v>0</v>
      </c>
      <c r="GK160">
        <v>18</v>
      </c>
      <c r="GL160">
        <v>4</v>
      </c>
      <c r="GM160">
        <v>0</v>
      </c>
      <c r="GN160">
        <v>0</v>
      </c>
      <c r="GO160">
        <v>2</v>
      </c>
      <c r="GP160">
        <v>0</v>
      </c>
      <c r="GQ160">
        <v>2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1.7</v>
      </c>
      <c r="GX160" t="s">
        <v>218</v>
      </c>
      <c r="GY160">
        <v>1735589</v>
      </c>
      <c r="GZ160">
        <v>1324966</v>
      </c>
      <c r="HA160">
        <v>1.766</v>
      </c>
      <c r="HB160">
        <v>1.853</v>
      </c>
      <c r="HC160">
        <v>2.88</v>
      </c>
      <c r="HD160">
        <v>9.5</v>
      </c>
      <c r="HE160">
        <v>0.27360000000000001</v>
      </c>
      <c r="HF160" s="2">
        <f t="shared" si="65"/>
        <v>2.1859173798680631E-3</v>
      </c>
      <c r="HG160" s="2">
        <f t="shared" si="66"/>
        <v>0</v>
      </c>
      <c r="HH160" s="2">
        <f t="shared" si="67"/>
        <v>1.6783901195430162E-2</v>
      </c>
      <c r="HI160" s="2">
        <f t="shared" si="68"/>
        <v>1.8874413074095875E-3</v>
      </c>
      <c r="HJ160" s="3">
        <f t="shared" si="69"/>
        <v>398</v>
      </c>
      <c r="HK160" t="str">
        <f t="shared" si="70"/>
        <v>SPGI</v>
      </c>
    </row>
    <row r="161" spans="1:219" x14ac:dyDescent="0.3">
      <c r="A161">
        <v>152</v>
      </c>
      <c r="B161" t="s">
        <v>780</v>
      </c>
      <c r="C161">
        <v>10</v>
      </c>
      <c r="D161">
        <v>0</v>
      </c>
      <c r="E161">
        <v>6</v>
      </c>
      <c r="F161">
        <v>0</v>
      </c>
      <c r="G161" t="s">
        <v>218</v>
      </c>
      <c r="H161" t="s">
        <v>218</v>
      </c>
      <c r="I161">
        <v>6</v>
      </c>
      <c r="J161">
        <v>0</v>
      </c>
      <c r="K161" t="s">
        <v>218</v>
      </c>
      <c r="L161" t="s">
        <v>218</v>
      </c>
      <c r="M161">
        <v>4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4</v>
      </c>
      <c r="X161">
        <v>2</v>
      </c>
      <c r="Y161">
        <v>1</v>
      </c>
      <c r="Z161">
        <v>17</v>
      </c>
      <c r="AA161">
        <v>0</v>
      </c>
      <c r="AB161">
        <v>0</v>
      </c>
      <c r="AC161">
        <v>0</v>
      </c>
      <c r="AD161">
        <v>0</v>
      </c>
      <c r="AE161">
        <v>7</v>
      </c>
      <c r="AF161">
        <v>0</v>
      </c>
      <c r="AG161">
        <v>5</v>
      </c>
      <c r="AH161">
        <v>0</v>
      </c>
      <c r="AI161">
        <v>3</v>
      </c>
      <c r="AJ161">
        <v>0</v>
      </c>
      <c r="AK161">
        <v>3</v>
      </c>
      <c r="AL161">
        <v>0</v>
      </c>
      <c r="AM161">
        <v>13</v>
      </c>
      <c r="AN161">
        <v>7</v>
      </c>
      <c r="AO161">
        <v>2</v>
      </c>
      <c r="AP161">
        <v>1</v>
      </c>
      <c r="AQ161">
        <v>3</v>
      </c>
      <c r="AR161">
        <v>1</v>
      </c>
      <c r="AS161">
        <v>2</v>
      </c>
      <c r="AT161">
        <v>1</v>
      </c>
      <c r="AU161" t="s">
        <v>294</v>
      </c>
      <c r="AV161">
        <v>29.590000152587891</v>
      </c>
      <c r="AW161">
        <v>29.379999160766602</v>
      </c>
      <c r="AX161">
        <v>32.479999542236328</v>
      </c>
      <c r="AY161">
        <v>29.379999160766602</v>
      </c>
      <c r="AZ161">
        <v>30.229999542236332</v>
      </c>
      <c r="BA161" s="2">
        <f t="shared" si="53"/>
        <v>-7.1477534996569059E-3</v>
      </c>
      <c r="BB161" s="2">
        <f t="shared" si="54"/>
        <v>9.5443362843603219E-2</v>
      </c>
      <c r="BC161" s="2">
        <f t="shared" si="55"/>
        <v>0</v>
      </c>
      <c r="BD161" s="2">
        <f t="shared" si="56"/>
        <v>2.8117776855475562E-2</v>
      </c>
      <c r="BE161">
        <v>0</v>
      </c>
      <c r="BF161">
        <v>0</v>
      </c>
      <c r="BG161">
        <v>0</v>
      </c>
      <c r="BH161">
        <v>4</v>
      </c>
      <c r="BI161">
        <v>157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265</v>
      </c>
      <c r="CN161">
        <v>30.229999542236332</v>
      </c>
      <c r="CO161">
        <v>30.680000305175781</v>
      </c>
      <c r="CP161">
        <v>31.940000534057621</v>
      </c>
      <c r="CQ161">
        <v>29.899999618530281</v>
      </c>
      <c r="CR161">
        <v>31.129999160766602</v>
      </c>
      <c r="CS161" s="2">
        <f t="shared" si="57"/>
        <v>1.4667560575725713E-2</v>
      </c>
      <c r="CT161" s="2">
        <f t="shared" si="58"/>
        <v>3.944897331915509E-2</v>
      </c>
      <c r="CU161" s="2">
        <f t="shared" si="59"/>
        <v>2.5423750941551138E-2</v>
      </c>
      <c r="CV161" s="2">
        <f t="shared" si="60"/>
        <v>3.9511711384383807E-2</v>
      </c>
      <c r="CW161">
        <v>4</v>
      </c>
      <c r="CX161">
        <v>8</v>
      </c>
      <c r="CY161">
        <v>19</v>
      </c>
      <c r="CZ161">
        <v>15</v>
      </c>
      <c r="DA161">
        <v>6</v>
      </c>
      <c r="DB161">
        <v>5</v>
      </c>
      <c r="DC161">
        <v>7</v>
      </c>
      <c r="DD161">
        <v>3</v>
      </c>
      <c r="DE161">
        <v>4</v>
      </c>
      <c r="DF161">
        <v>3</v>
      </c>
      <c r="DG161">
        <v>3</v>
      </c>
      <c r="DH161">
        <v>3</v>
      </c>
      <c r="DI161">
        <v>2</v>
      </c>
      <c r="DJ161">
        <v>46</v>
      </c>
      <c r="DK161">
        <v>6</v>
      </c>
      <c r="DL161">
        <v>57</v>
      </c>
      <c r="DM161">
        <v>4</v>
      </c>
      <c r="DN161">
        <v>9</v>
      </c>
      <c r="DO161">
        <v>9</v>
      </c>
      <c r="DP161">
        <v>7</v>
      </c>
      <c r="DQ161">
        <v>46</v>
      </c>
      <c r="DR161">
        <v>46</v>
      </c>
      <c r="DS161">
        <v>6</v>
      </c>
      <c r="DT161">
        <v>5</v>
      </c>
      <c r="DU161">
        <v>6</v>
      </c>
      <c r="DV161">
        <v>6</v>
      </c>
      <c r="DW161">
        <v>13</v>
      </c>
      <c r="DX161">
        <v>10</v>
      </c>
      <c r="DY161">
        <v>31</v>
      </c>
      <c r="DZ161">
        <v>31</v>
      </c>
      <c r="EA161">
        <v>4</v>
      </c>
      <c r="EB161">
        <v>3</v>
      </c>
      <c r="EC161">
        <v>4</v>
      </c>
      <c r="ED161">
        <v>3</v>
      </c>
      <c r="EE161" t="s">
        <v>781</v>
      </c>
      <c r="EF161">
        <v>31.129999160766602</v>
      </c>
      <c r="EG161">
        <v>31.079999923706051</v>
      </c>
      <c r="EH161">
        <v>31.770000457763668</v>
      </c>
      <c r="EI161">
        <v>30.420000076293949</v>
      </c>
      <c r="EJ161">
        <v>31.04999923706055</v>
      </c>
      <c r="EK161" s="2">
        <f t="shared" si="61"/>
        <v>-1.6087270650992913E-3</v>
      </c>
      <c r="EL161" s="2">
        <f t="shared" si="62"/>
        <v>2.1718618952333069E-2</v>
      </c>
      <c r="EM161" s="2">
        <f t="shared" si="63"/>
        <v>2.1235516378128816E-2</v>
      </c>
      <c r="EN161" s="2">
        <f t="shared" si="64"/>
        <v>2.0289828542560784E-2</v>
      </c>
      <c r="EO161">
        <v>17</v>
      </c>
      <c r="EP161">
        <v>10</v>
      </c>
      <c r="EQ161">
        <v>5</v>
      </c>
      <c r="ER161">
        <v>22</v>
      </c>
      <c r="ES161">
        <v>2</v>
      </c>
      <c r="ET161">
        <v>1</v>
      </c>
      <c r="EU161">
        <v>29</v>
      </c>
      <c r="EV161">
        <v>1</v>
      </c>
      <c r="EW161">
        <v>2</v>
      </c>
      <c r="EX161">
        <v>2</v>
      </c>
      <c r="EY161">
        <v>3</v>
      </c>
      <c r="EZ161">
        <v>1</v>
      </c>
      <c r="FA161">
        <v>2</v>
      </c>
      <c r="FB161">
        <v>16</v>
      </c>
      <c r="FC161">
        <v>1</v>
      </c>
      <c r="FD161">
        <v>19</v>
      </c>
      <c r="FE161">
        <v>1</v>
      </c>
      <c r="FF161">
        <v>19</v>
      </c>
      <c r="FG161">
        <v>0</v>
      </c>
      <c r="FH161">
        <v>0</v>
      </c>
      <c r="FI161">
        <v>16</v>
      </c>
      <c r="FJ161">
        <v>16</v>
      </c>
      <c r="FK161">
        <v>0</v>
      </c>
      <c r="FL161">
        <v>0</v>
      </c>
      <c r="FM161">
        <v>1</v>
      </c>
      <c r="FN161">
        <v>1</v>
      </c>
      <c r="FO161">
        <v>4</v>
      </c>
      <c r="FP161">
        <v>0</v>
      </c>
      <c r="FQ161">
        <v>10</v>
      </c>
      <c r="FR161">
        <v>10</v>
      </c>
      <c r="FS161">
        <v>3</v>
      </c>
      <c r="FT161">
        <v>0</v>
      </c>
      <c r="FU161">
        <v>3</v>
      </c>
      <c r="FV161">
        <v>1</v>
      </c>
      <c r="FW161" t="s">
        <v>289</v>
      </c>
      <c r="FX161">
        <v>31.04999923706055</v>
      </c>
      <c r="FY161">
        <v>31.229999542236332</v>
      </c>
      <c r="FZ161">
        <v>32.150001525878913</v>
      </c>
      <c r="GA161">
        <v>30.569999694824219</v>
      </c>
      <c r="GB161">
        <v>31.170000076293949</v>
      </c>
      <c r="GC161">
        <v>280</v>
      </c>
      <c r="GD161">
        <v>106</v>
      </c>
      <c r="GE161">
        <v>108</v>
      </c>
      <c r="GF161">
        <v>81</v>
      </c>
      <c r="GG161">
        <v>6</v>
      </c>
      <c r="GH161">
        <v>206</v>
      </c>
      <c r="GI161">
        <v>6</v>
      </c>
      <c r="GJ161">
        <v>45</v>
      </c>
      <c r="GK161">
        <v>28</v>
      </c>
      <c r="GL161">
        <v>79</v>
      </c>
      <c r="GM161">
        <v>28</v>
      </c>
      <c r="GN161">
        <v>62</v>
      </c>
      <c r="GO161">
        <v>10</v>
      </c>
      <c r="GP161">
        <v>7</v>
      </c>
      <c r="GQ161">
        <v>7</v>
      </c>
      <c r="GR161">
        <v>7</v>
      </c>
      <c r="GS161">
        <v>9</v>
      </c>
      <c r="GT161">
        <v>7</v>
      </c>
      <c r="GU161">
        <v>5</v>
      </c>
      <c r="GV161">
        <v>4</v>
      </c>
      <c r="GW161">
        <v>2</v>
      </c>
      <c r="GX161" t="s">
        <v>218</v>
      </c>
      <c r="GY161">
        <v>59909</v>
      </c>
      <c r="GZ161">
        <v>102583</v>
      </c>
      <c r="HA161">
        <v>0.873</v>
      </c>
      <c r="HB161">
        <v>1.623</v>
      </c>
      <c r="HC161">
        <v>1.0900000000000001</v>
      </c>
      <c r="HD161">
        <v>3.11</v>
      </c>
      <c r="HE161">
        <v>0</v>
      </c>
      <c r="HF161" s="2">
        <f t="shared" si="65"/>
        <v>5.7636986171691884E-3</v>
      </c>
      <c r="HG161" s="2">
        <f t="shared" si="66"/>
        <v>2.861592348299058E-2</v>
      </c>
      <c r="HH161" s="2">
        <f t="shared" si="67"/>
        <v>2.113352088012399E-2</v>
      </c>
      <c r="HI161" s="2">
        <f t="shared" si="68"/>
        <v>1.9249290343314907E-2</v>
      </c>
      <c r="HJ161" s="3">
        <f t="shared" si="69"/>
        <v>32.123674819510796</v>
      </c>
      <c r="HK161" t="str">
        <f t="shared" si="70"/>
        <v>SCSC</v>
      </c>
    </row>
    <row r="162" spans="1:219" hidden="1" x14ac:dyDescent="0.3">
      <c r="A162">
        <v>153</v>
      </c>
      <c r="B162" t="s">
        <v>782</v>
      </c>
      <c r="C162">
        <v>9</v>
      </c>
      <c r="D162">
        <v>0</v>
      </c>
      <c r="E162">
        <v>6</v>
      </c>
      <c r="F162">
        <v>0</v>
      </c>
      <c r="G162" t="s">
        <v>218</v>
      </c>
      <c r="H162" t="s">
        <v>218</v>
      </c>
      <c r="I162">
        <v>6</v>
      </c>
      <c r="J162">
        <v>0</v>
      </c>
      <c r="K162" t="s">
        <v>218</v>
      </c>
      <c r="L162" t="s">
        <v>218</v>
      </c>
      <c r="M162">
        <v>36</v>
      </c>
      <c r="N162">
        <v>15</v>
      </c>
      <c r="O162">
        <v>8</v>
      </c>
      <c r="P162">
        <v>0</v>
      </c>
      <c r="Q162">
        <v>0</v>
      </c>
      <c r="R162">
        <v>2</v>
      </c>
      <c r="S162">
        <v>8</v>
      </c>
      <c r="T162">
        <v>0</v>
      </c>
      <c r="U162">
        <v>0</v>
      </c>
      <c r="V162">
        <v>23</v>
      </c>
      <c r="W162">
        <v>6</v>
      </c>
      <c r="X162">
        <v>12</v>
      </c>
      <c r="Y162">
        <v>6</v>
      </c>
      <c r="Z162">
        <v>105</v>
      </c>
      <c r="AA162">
        <v>1</v>
      </c>
      <c r="AB162">
        <v>2</v>
      </c>
      <c r="AC162">
        <v>0</v>
      </c>
      <c r="AD162">
        <v>0</v>
      </c>
      <c r="AE162">
        <v>23</v>
      </c>
      <c r="AF162">
        <v>8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37</v>
      </c>
      <c r="AN162">
        <v>23</v>
      </c>
      <c r="AO162">
        <v>60</v>
      </c>
      <c r="AP162">
        <v>0</v>
      </c>
      <c r="AQ162">
        <v>1</v>
      </c>
      <c r="AR162">
        <v>1</v>
      </c>
      <c r="AS162">
        <v>1</v>
      </c>
      <c r="AT162">
        <v>0</v>
      </c>
      <c r="AU162" t="s">
        <v>783</v>
      </c>
      <c r="AV162">
        <v>27.819999694824219</v>
      </c>
      <c r="AW162">
        <v>27.479999542236332</v>
      </c>
      <c r="AX162">
        <v>27.809999465942379</v>
      </c>
      <c r="AY162">
        <v>26.95999908447266</v>
      </c>
      <c r="AZ162">
        <v>27.04999923706055</v>
      </c>
      <c r="BA162" s="2">
        <f t="shared" si="53"/>
        <v>-1.237264040217001E-2</v>
      </c>
      <c r="BB162" s="2">
        <f t="shared" si="54"/>
        <v>1.1866232651682851E-2</v>
      </c>
      <c r="BC162" s="2">
        <f t="shared" si="55"/>
        <v>1.8922869957273436E-2</v>
      </c>
      <c r="BD162" s="2">
        <f t="shared" si="56"/>
        <v>3.327177638681178E-3</v>
      </c>
      <c r="BE162">
        <v>4</v>
      </c>
      <c r="BF162">
        <v>13</v>
      </c>
      <c r="BG162">
        <v>7</v>
      </c>
      <c r="BH162">
        <v>0</v>
      </c>
      <c r="BI162">
        <v>0</v>
      </c>
      <c r="BJ162">
        <v>1</v>
      </c>
      <c r="BK162">
        <v>7</v>
      </c>
      <c r="BL162">
        <v>0</v>
      </c>
      <c r="BM162">
        <v>0</v>
      </c>
      <c r="BN162">
        <v>1</v>
      </c>
      <c r="BO162">
        <v>2</v>
      </c>
      <c r="BP162">
        <v>1</v>
      </c>
      <c r="BQ162">
        <v>3</v>
      </c>
      <c r="BR162">
        <v>167</v>
      </c>
      <c r="BS162">
        <v>1</v>
      </c>
      <c r="BT162">
        <v>0</v>
      </c>
      <c r="BU162">
        <v>0</v>
      </c>
      <c r="BV162">
        <v>0</v>
      </c>
      <c r="BW162">
        <v>20</v>
      </c>
      <c r="BX162">
        <v>7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24</v>
      </c>
      <c r="CF162">
        <v>20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 t="s">
        <v>784</v>
      </c>
      <c r="CN162">
        <v>27.04999923706055</v>
      </c>
      <c r="CO162">
        <v>27.530000686645511</v>
      </c>
      <c r="CP162">
        <v>28.5</v>
      </c>
      <c r="CQ162">
        <v>27.479999542236332</v>
      </c>
      <c r="CR162">
        <v>28.219999313354489</v>
      </c>
      <c r="CS162" s="2">
        <f t="shared" si="57"/>
        <v>1.7435577101812538E-2</v>
      </c>
      <c r="CT162" s="2">
        <f t="shared" si="58"/>
        <v>3.4035063626473239E-2</v>
      </c>
      <c r="CU162" s="2">
        <f t="shared" si="59"/>
        <v>1.8162420327666462E-3</v>
      </c>
      <c r="CV162" s="2">
        <f t="shared" si="60"/>
        <v>2.622252973507222E-2</v>
      </c>
      <c r="CW162">
        <v>1</v>
      </c>
      <c r="CX162">
        <v>6</v>
      </c>
      <c r="CY162">
        <v>11</v>
      </c>
      <c r="CZ162">
        <v>7</v>
      </c>
      <c r="DA162">
        <v>170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t="s">
        <v>576</v>
      </c>
      <c r="EF162">
        <v>28.219999313354489</v>
      </c>
      <c r="EG162">
        <v>28.239999771118161</v>
      </c>
      <c r="EH162">
        <v>28.680000305175781</v>
      </c>
      <c r="EI162">
        <v>27.829999923706051</v>
      </c>
      <c r="EJ162">
        <v>28.389999389648441</v>
      </c>
      <c r="EK162" s="2">
        <f t="shared" si="61"/>
        <v>7.0823151295229536E-4</v>
      </c>
      <c r="EL162" s="2">
        <f t="shared" si="62"/>
        <v>1.5341719992179148E-2</v>
      </c>
      <c r="EM162" s="2">
        <f t="shared" si="63"/>
        <v>1.4518408312149789E-2</v>
      </c>
      <c r="EN162" s="2">
        <f t="shared" si="64"/>
        <v>1.9725236984209915E-2</v>
      </c>
      <c r="EO162">
        <v>22</v>
      </c>
      <c r="EP162">
        <v>70</v>
      </c>
      <c r="EQ162">
        <v>67</v>
      </c>
      <c r="ER162">
        <v>5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</v>
      </c>
      <c r="EY162">
        <v>2</v>
      </c>
      <c r="EZ162">
        <v>4</v>
      </c>
      <c r="FA162">
        <v>4</v>
      </c>
      <c r="FB162">
        <v>25</v>
      </c>
      <c r="FC162">
        <v>1</v>
      </c>
      <c r="FD162">
        <v>44</v>
      </c>
      <c r="FE162">
        <v>0</v>
      </c>
      <c r="FF162">
        <v>0</v>
      </c>
      <c r="FG162">
        <v>14</v>
      </c>
      <c r="FH162">
        <v>0</v>
      </c>
      <c r="FI162">
        <v>25</v>
      </c>
      <c r="FJ162">
        <v>25</v>
      </c>
      <c r="FK162">
        <v>2</v>
      </c>
      <c r="FL162">
        <v>0</v>
      </c>
      <c r="FM162">
        <v>2</v>
      </c>
      <c r="FN162">
        <v>1</v>
      </c>
      <c r="FO162">
        <v>8</v>
      </c>
      <c r="FP162">
        <v>6</v>
      </c>
      <c r="FQ162">
        <v>15</v>
      </c>
      <c r="FR162">
        <v>15</v>
      </c>
      <c r="FS162">
        <v>1</v>
      </c>
      <c r="FT162">
        <v>1</v>
      </c>
      <c r="FU162">
        <v>1</v>
      </c>
      <c r="FV162">
        <v>1</v>
      </c>
      <c r="FW162" t="s">
        <v>513</v>
      </c>
      <c r="FX162">
        <v>28.389999389648441</v>
      </c>
      <c r="FY162">
        <v>28.770000457763668</v>
      </c>
      <c r="FZ162">
        <v>30.35000038146973</v>
      </c>
      <c r="GA162">
        <v>28.770000457763668</v>
      </c>
      <c r="GB162">
        <v>30.340000152587891</v>
      </c>
      <c r="GC162">
        <v>442</v>
      </c>
      <c r="GD162">
        <v>371</v>
      </c>
      <c r="GE162">
        <v>359</v>
      </c>
      <c r="GF162">
        <v>45</v>
      </c>
      <c r="GG162">
        <v>0</v>
      </c>
      <c r="GH162">
        <v>182</v>
      </c>
      <c r="GI162">
        <v>0</v>
      </c>
      <c r="GJ162">
        <v>182</v>
      </c>
      <c r="GK162">
        <v>1</v>
      </c>
      <c r="GL162">
        <v>297</v>
      </c>
      <c r="GM162">
        <v>1</v>
      </c>
      <c r="GN162">
        <v>25</v>
      </c>
      <c r="GO162">
        <v>2</v>
      </c>
      <c r="GP162">
        <v>2</v>
      </c>
      <c r="GQ162">
        <v>1</v>
      </c>
      <c r="GR162">
        <v>1</v>
      </c>
      <c r="GS162">
        <v>2</v>
      </c>
      <c r="GT162">
        <v>1</v>
      </c>
      <c r="GU162">
        <v>1</v>
      </c>
      <c r="GV162">
        <v>1</v>
      </c>
      <c r="GW162">
        <v>2.1</v>
      </c>
      <c r="GX162" t="s">
        <v>218</v>
      </c>
      <c r="GY162">
        <v>13135694</v>
      </c>
      <c r="GZ162">
        <v>12844200</v>
      </c>
      <c r="HA162">
        <v>0.82799999999999996</v>
      </c>
      <c r="HB162">
        <v>1.2969999999999999</v>
      </c>
      <c r="HC162">
        <v>0.47</v>
      </c>
      <c r="HD162">
        <v>1.89</v>
      </c>
      <c r="HF162" s="2">
        <f t="shared" si="65"/>
        <v>1.3208239905073804E-2</v>
      </c>
      <c r="HG162" s="2">
        <f t="shared" si="66"/>
        <v>5.2059304904349735E-2</v>
      </c>
      <c r="HH162" s="2">
        <f t="shared" si="67"/>
        <v>0</v>
      </c>
      <c r="HI162" s="2">
        <f t="shared" si="68"/>
        <v>5.1746858501261594E-2</v>
      </c>
      <c r="HJ162" s="3">
        <f t="shared" si="69"/>
        <v>30.267746683692668</v>
      </c>
      <c r="HK162" t="str">
        <f t="shared" si="70"/>
        <v>SLB</v>
      </c>
    </row>
    <row r="163" spans="1:219" hidden="1" x14ac:dyDescent="0.3">
      <c r="A163">
        <v>154</v>
      </c>
      <c r="B163" t="s">
        <v>785</v>
      </c>
      <c r="C163">
        <v>9</v>
      </c>
      <c r="D163">
        <v>0</v>
      </c>
      <c r="E163">
        <v>5</v>
      </c>
      <c r="F163">
        <v>1</v>
      </c>
      <c r="G163" t="s">
        <v>218</v>
      </c>
      <c r="H163" t="s">
        <v>645</v>
      </c>
      <c r="I163">
        <v>6</v>
      </c>
      <c r="J163">
        <v>0</v>
      </c>
      <c r="K163" t="s">
        <v>218</v>
      </c>
      <c r="L163" t="s">
        <v>218</v>
      </c>
      <c r="M163">
        <v>8</v>
      </c>
      <c r="N163">
        <v>98</v>
      </c>
      <c r="O163">
        <v>58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250</v>
      </c>
      <c r="AV163">
        <v>89.419998168945313</v>
      </c>
      <c r="AW163">
        <v>89.220001220703125</v>
      </c>
      <c r="AX163">
        <v>89.709999084472656</v>
      </c>
      <c r="AY163">
        <v>88.739997863769531</v>
      </c>
      <c r="AZ163">
        <v>89.419998168945313</v>
      </c>
      <c r="BA163" s="2">
        <f t="shared" si="53"/>
        <v>-2.241615618760795E-3</v>
      </c>
      <c r="BB163" s="2">
        <f t="shared" si="54"/>
        <v>5.4620206082951483E-3</v>
      </c>
      <c r="BC163" s="2">
        <f t="shared" si="55"/>
        <v>5.379997202042297E-3</v>
      </c>
      <c r="BD163" s="2">
        <f t="shared" si="56"/>
        <v>7.6045663061972135E-3</v>
      </c>
      <c r="BE163">
        <v>125</v>
      </c>
      <c r="BF163">
        <v>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</v>
      </c>
      <c r="BO163">
        <v>14</v>
      </c>
      <c r="BP163">
        <v>7</v>
      </c>
      <c r="BQ163">
        <v>6</v>
      </c>
      <c r="BR163">
        <v>4</v>
      </c>
      <c r="BS163">
        <v>0</v>
      </c>
      <c r="BT163">
        <v>0</v>
      </c>
      <c r="BU163">
        <v>0</v>
      </c>
      <c r="BV163">
        <v>0</v>
      </c>
      <c r="BW163">
        <v>4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243</v>
      </c>
      <c r="CN163">
        <v>89.419998168945313</v>
      </c>
      <c r="CO163">
        <v>89.699996948242188</v>
      </c>
      <c r="CP163">
        <v>91.449996948242202</v>
      </c>
      <c r="CQ163">
        <v>89.019996643066406</v>
      </c>
      <c r="CR163">
        <v>90.080001831054673</v>
      </c>
      <c r="CS163" s="2">
        <f t="shared" si="57"/>
        <v>3.1215026624631381E-3</v>
      </c>
      <c r="CT163" s="2">
        <f t="shared" si="58"/>
        <v>1.9136140605783281E-2</v>
      </c>
      <c r="CU163" s="2">
        <f t="shared" si="59"/>
        <v>7.5808286322255336E-3</v>
      </c>
      <c r="CV163" s="2">
        <f t="shared" si="60"/>
        <v>1.1767375293534221E-2</v>
      </c>
      <c r="CW163">
        <v>14</v>
      </c>
      <c r="CX163">
        <v>68</v>
      </c>
      <c r="CY163">
        <v>58</v>
      </c>
      <c r="CZ163">
        <v>26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</v>
      </c>
      <c r="DG163">
        <v>2</v>
      </c>
      <c r="DH163">
        <v>3</v>
      </c>
      <c r="DI163">
        <v>3</v>
      </c>
      <c r="DJ163">
        <v>4</v>
      </c>
      <c r="DK163">
        <v>1</v>
      </c>
      <c r="DL163">
        <v>18</v>
      </c>
      <c r="DM163">
        <v>0</v>
      </c>
      <c r="DN163">
        <v>0</v>
      </c>
      <c r="DO163">
        <v>0</v>
      </c>
      <c r="DP163">
        <v>0</v>
      </c>
      <c r="DQ163">
        <v>4</v>
      </c>
      <c r="DR163">
        <v>4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t="s">
        <v>786</v>
      </c>
      <c r="EF163">
        <v>90.080001831054673</v>
      </c>
      <c r="EG163">
        <v>90.199996948242202</v>
      </c>
      <c r="EH163">
        <v>90.790000915527344</v>
      </c>
      <c r="EI163">
        <v>89.870002746582031</v>
      </c>
      <c r="EJ163">
        <v>90.680000305175781</v>
      </c>
      <c r="EK163" s="2">
        <f t="shared" si="61"/>
        <v>1.3303228519662147E-3</v>
      </c>
      <c r="EL163" s="2">
        <f t="shared" si="62"/>
        <v>6.4985566839468323E-3</v>
      </c>
      <c r="EM163" s="2">
        <f t="shared" si="63"/>
        <v>3.6584724259971502E-3</v>
      </c>
      <c r="EN163" s="2">
        <f t="shared" si="64"/>
        <v>8.9324829716340703E-3</v>
      </c>
      <c r="EO163">
        <v>124</v>
      </c>
      <c r="EP163">
        <v>15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56</v>
      </c>
      <c r="EY163">
        <v>7</v>
      </c>
      <c r="EZ163">
        <v>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 t="s">
        <v>612</v>
      </c>
      <c r="FX163">
        <v>90.680000305175781</v>
      </c>
      <c r="FY163">
        <v>90.279998779296875</v>
      </c>
      <c r="FZ163">
        <v>90.279998779296875</v>
      </c>
      <c r="GA163">
        <v>87.989997863769531</v>
      </c>
      <c r="GB163">
        <v>89.239997863769531</v>
      </c>
      <c r="GC163">
        <v>601</v>
      </c>
      <c r="GD163">
        <v>150</v>
      </c>
      <c r="GE163">
        <v>305</v>
      </c>
      <c r="GF163">
        <v>83</v>
      </c>
      <c r="GG163">
        <v>0</v>
      </c>
      <c r="GH163">
        <v>28</v>
      </c>
      <c r="GI163">
        <v>0</v>
      </c>
      <c r="GJ163">
        <v>26</v>
      </c>
      <c r="GK163">
        <v>0</v>
      </c>
      <c r="GL163">
        <v>9</v>
      </c>
      <c r="GM163">
        <v>0</v>
      </c>
      <c r="GN163">
        <v>4</v>
      </c>
      <c r="GO163">
        <v>4</v>
      </c>
      <c r="GP163">
        <v>1</v>
      </c>
      <c r="GQ163">
        <v>2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1.9</v>
      </c>
      <c r="GX163" t="s">
        <v>218</v>
      </c>
      <c r="GY163">
        <v>320429</v>
      </c>
      <c r="GZ163">
        <v>365083</v>
      </c>
      <c r="HA163">
        <v>0.88900000000000001</v>
      </c>
      <c r="HB163">
        <v>1.0109999999999999</v>
      </c>
      <c r="HC163">
        <v>1.1299999999999999</v>
      </c>
      <c r="HD163">
        <v>1.43</v>
      </c>
      <c r="HE163">
        <v>0.41570000000000001</v>
      </c>
      <c r="HF163" s="2">
        <f t="shared" si="65"/>
        <v>-4.4306771299007508E-3</v>
      </c>
      <c r="HG163" s="2">
        <f t="shared" si="66"/>
        <v>0</v>
      </c>
      <c r="HH163" s="2">
        <f t="shared" si="67"/>
        <v>2.5365539947841631E-2</v>
      </c>
      <c r="HI163" s="2">
        <f t="shared" si="68"/>
        <v>1.4007172007200253E-2</v>
      </c>
      <c r="HJ163" s="3">
        <f t="shared" si="69"/>
        <v>90.279998779296875</v>
      </c>
      <c r="HK163" t="str">
        <f t="shared" si="70"/>
        <v>SAIC</v>
      </c>
    </row>
    <row r="164" spans="1:219" hidden="1" x14ac:dyDescent="0.3">
      <c r="A164">
        <v>155</v>
      </c>
      <c r="B164" t="s">
        <v>787</v>
      </c>
      <c r="C164">
        <v>9</v>
      </c>
      <c r="D164">
        <v>0</v>
      </c>
      <c r="E164">
        <v>6</v>
      </c>
      <c r="F164">
        <v>0</v>
      </c>
      <c r="G164" t="s">
        <v>218</v>
      </c>
      <c r="H164" t="s">
        <v>218</v>
      </c>
      <c r="I164">
        <v>6</v>
      </c>
      <c r="J164">
        <v>0</v>
      </c>
      <c r="K164" t="s">
        <v>218</v>
      </c>
      <c r="L164" t="s">
        <v>218</v>
      </c>
      <c r="M164">
        <v>75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68</v>
      </c>
      <c r="W164">
        <v>21</v>
      </c>
      <c r="X164">
        <v>15</v>
      </c>
      <c r="Y164">
        <v>6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1</v>
      </c>
      <c r="AU164" t="s">
        <v>788</v>
      </c>
      <c r="AV164">
        <v>61.959999084472663</v>
      </c>
      <c r="AW164">
        <v>61.669998168945313</v>
      </c>
      <c r="AX164">
        <v>61.779998779296882</v>
      </c>
      <c r="AY164">
        <v>60.950000762939453</v>
      </c>
      <c r="AZ164">
        <v>61.439998626708977</v>
      </c>
      <c r="BA164" s="2">
        <f t="shared" si="53"/>
        <v>-4.7024635015051608E-3</v>
      </c>
      <c r="BB164" s="2">
        <f t="shared" si="54"/>
        <v>1.7805214070096831E-3</v>
      </c>
      <c r="BC164" s="2">
        <f t="shared" si="55"/>
        <v>1.1675002876332496E-2</v>
      </c>
      <c r="BD164" s="2">
        <f t="shared" si="56"/>
        <v>7.9752258255506581E-3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37</v>
      </c>
      <c r="BO164">
        <v>19</v>
      </c>
      <c r="BP164">
        <v>56</v>
      </c>
      <c r="BQ164">
        <v>25</v>
      </c>
      <c r="BR164">
        <v>45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3</v>
      </c>
      <c r="CH164">
        <v>0</v>
      </c>
      <c r="CI164">
        <v>1</v>
      </c>
      <c r="CJ164">
        <v>0</v>
      </c>
      <c r="CK164">
        <v>1</v>
      </c>
      <c r="CL164">
        <v>0</v>
      </c>
      <c r="CM164" t="s">
        <v>789</v>
      </c>
      <c r="CN164">
        <v>61.439998626708977</v>
      </c>
      <c r="CO164">
        <v>61.840000152587891</v>
      </c>
      <c r="CP164">
        <v>62.090000152587891</v>
      </c>
      <c r="CQ164">
        <v>61.279998779296882</v>
      </c>
      <c r="CR164">
        <v>61.549999237060547</v>
      </c>
      <c r="CS164" s="2">
        <f t="shared" si="57"/>
        <v>6.4683299626766555E-3</v>
      </c>
      <c r="CT164" s="2">
        <f t="shared" si="58"/>
        <v>4.0264132611631531E-3</v>
      </c>
      <c r="CU164" s="2">
        <f t="shared" si="59"/>
        <v>9.0556496104338136E-3</v>
      </c>
      <c r="CV164" s="2">
        <f t="shared" si="60"/>
        <v>4.3866849896091464E-3</v>
      </c>
      <c r="CW164">
        <v>41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16</v>
      </c>
      <c r="DG164">
        <v>35</v>
      </c>
      <c r="DH164">
        <v>54</v>
      </c>
      <c r="DI164">
        <v>15</v>
      </c>
      <c r="DJ164">
        <v>42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t="s">
        <v>790</v>
      </c>
      <c r="EF164">
        <v>61.549999237060547</v>
      </c>
      <c r="EG164">
        <v>61.610000610351563</v>
      </c>
      <c r="EH164">
        <v>62.509998321533203</v>
      </c>
      <c r="EI164">
        <v>61.259998321533203</v>
      </c>
      <c r="EJ164">
        <v>62.360000610351563</v>
      </c>
      <c r="EK164" s="2">
        <f t="shared" si="61"/>
        <v>9.7389015900994913E-4</v>
      </c>
      <c r="EL164" s="2">
        <f t="shared" si="62"/>
        <v>1.4397660139939816E-2</v>
      </c>
      <c r="EM164" s="2">
        <f t="shared" si="63"/>
        <v>5.6809330522803458E-3</v>
      </c>
      <c r="EN164" s="2">
        <f t="shared" si="64"/>
        <v>1.7639549038679148E-2</v>
      </c>
      <c r="EO164">
        <v>39</v>
      </c>
      <c r="EP164">
        <v>26</v>
      </c>
      <c r="EQ164">
        <v>90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18</v>
      </c>
      <c r="EY164">
        <v>12</v>
      </c>
      <c r="EZ164">
        <v>7</v>
      </c>
      <c r="FA164">
        <v>3</v>
      </c>
      <c r="FB164">
        <v>1</v>
      </c>
      <c r="FC164">
        <v>1</v>
      </c>
      <c r="FD164">
        <v>41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 t="s">
        <v>271</v>
      </c>
      <c r="FX164">
        <v>62.360000610351563</v>
      </c>
      <c r="FY164">
        <v>62.299999237060547</v>
      </c>
      <c r="FZ164">
        <v>63.25</v>
      </c>
      <c r="GA164">
        <v>61.819999694824219</v>
      </c>
      <c r="GB164">
        <v>63.180000305175781</v>
      </c>
      <c r="GC164">
        <v>304</v>
      </c>
      <c r="GD164">
        <v>505</v>
      </c>
      <c r="GE164">
        <v>196</v>
      </c>
      <c r="GF164">
        <v>203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98</v>
      </c>
      <c r="GM164">
        <v>0</v>
      </c>
      <c r="GN164">
        <v>43</v>
      </c>
      <c r="GO164">
        <v>2</v>
      </c>
      <c r="GP164">
        <v>1</v>
      </c>
      <c r="GQ164">
        <v>1</v>
      </c>
      <c r="GR164">
        <v>1</v>
      </c>
      <c r="GS164">
        <v>2</v>
      </c>
      <c r="GT164">
        <v>0</v>
      </c>
      <c r="GU164">
        <v>1</v>
      </c>
      <c r="GV164">
        <v>0</v>
      </c>
      <c r="GW164">
        <v>2.2999999999999998</v>
      </c>
      <c r="GX164" t="s">
        <v>218</v>
      </c>
      <c r="GY164">
        <v>696959</v>
      </c>
      <c r="GZ164">
        <v>819533</v>
      </c>
      <c r="HA164">
        <v>5.77</v>
      </c>
      <c r="HB164">
        <v>6.1360000000000001</v>
      </c>
      <c r="HC164">
        <v>1.37</v>
      </c>
      <c r="HD164">
        <v>2.9</v>
      </c>
      <c r="HE164">
        <v>0.22709998000000001</v>
      </c>
      <c r="HF164" s="2">
        <f t="shared" si="65"/>
        <v>-9.6310391694709452E-4</v>
      </c>
      <c r="HG164" s="2">
        <f t="shared" si="66"/>
        <v>1.5019774908133665E-2</v>
      </c>
      <c r="HH164" s="2">
        <f t="shared" si="67"/>
        <v>7.7046476422873988E-3</v>
      </c>
      <c r="HI164" s="2">
        <f t="shared" si="68"/>
        <v>2.1525808860120454E-2</v>
      </c>
      <c r="HJ164" s="3">
        <f t="shared" si="69"/>
        <v>63.235731202378098</v>
      </c>
      <c r="HK164" t="str">
        <f t="shared" si="70"/>
        <v>SEIC</v>
      </c>
    </row>
    <row r="165" spans="1:219" hidden="1" x14ac:dyDescent="0.3">
      <c r="A165">
        <v>156</v>
      </c>
      <c r="B165" t="s">
        <v>791</v>
      </c>
      <c r="C165">
        <v>10</v>
      </c>
      <c r="D165">
        <v>0</v>
      </c>
      <c r="E165">
        <v>6</v>
      </c>
      <c r="F165">
        <v>0</v>
      </c>
      <c r="G165" t="s">
        <v>218</v>
      </c>
      <c r="H165" t="s">
        <v>218</v>
      </c>
      <c r="I165">
        <v>6</v>
      </c>
      <c r="J165">
        <v>0</v>
      </c>
      <c r="K165" t="s">
        <v>218</v>
      </c>
      <c r="L165" t="s">
        <v>218</v>
      </c>
      <c r="M165">
        <v>152</v>
      </c>
      <c r="N165">
        <v>22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28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525</v>
      </c>
      <c r="AV165">
        <v>136.1199951171875</v>
      </c>
      <c r="AW165">
        <v>136.42999267578119</v>
      </c>
      <c r="AX165">
        <v>137.6199951171875</v>
      </c>
      <c r="AY165">
        <v>135.41999816894531</v>
      </c>
      <c r="AZ165">
        <v>137.57000732421881</v>
      </c>
      <c r="BA165" s="2">
        <f t="shared" si="53"/>
        <v>2.2722097429880295E-3</v>
      </c>
      <c r="BB165" s="2">
        <f t="shared" si="54"/>
        <v>8.6470170297054949E-3</v>
      </c>
      <c r="BC165" s="2">
        <f t="shared" si="55"/>
        <v>7.4030239760848326E-3</v>
      </c>
      <c r="BD165" s="2">
        <f t="shared" si="56"/>
        <v>1.5628473074123295E-2</v>
      </c>
      <c r="BE165">
        <v>89</v>
      </c>
      <c r="BF165">
        <v>10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52</v>
      </c>
      <c r="BO165">
        <v>31</v>
      </c>
      <c r="BP165">
        <v>7</v>
      </c>
      <c r="BQ165">
        <v>12</v>
      </c>
      <c r="BR165">
        <v>15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15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 t="s">
        <v>381</v>
      </c>
      <c r="CN165">
        <v>137.57000732421881</v>
      </c>
      <c r="CO165">
        <v>137.80999755859381</v>
      </c>
      <c r="CP165">
        <v>139.36000061035159</v>
      </c>
      <c r="CQ165">
        <v>136.9700012207031</v>
      </c>
      <c r="CR165">
        <v>138.05999755859381</v>
      </c>
      <c r="CS165" s="2">
        <f t="shared" si="57"/>
        <v>1.7414573588753202E-3</v>
      </c>
      <c r="CT165" s="2">
        <f t="shared" si="58"/>
        <v>1.1122295098803581E-2</v>
      </c>
      <c r="CU165" s="2">
        <f t="shared" si="59"/>
        <v>6.0953222028290455E-3</v>
      </c>
      <c r="CV165" s="2">
        <f t="shared" si="60"/>
        <v>7.8950916787327019E-3</v>
      </c>
      <c r="CW165">
        <v>54</v>
      </c>
      <c r="CX165">
        <v>103</v>
      </c>
      <c r="CY165">
        <v>22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9</v>
      </c>
      <c r="DG165">
        <v>9</v>
      </c>
      <c r="DH165">
        <v>4</v>
      </c>
      <c r="DI165">
        <v>3</v>
      </c>
      <c r="DJ165">
        <v>1</v>
      </c>
      <c r="DK165">
        <v>1</v>
      </c>
      <c r="DL165">
        <v>26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t="s">
        <v>306</v>
      </c>
      <c r="EF165">
        <v>138.05999755859381</v>
      </c>
      <c r="EG165">
        <v>138.19000244140619</v>
      </c>
      <c r="EH165">
        <v>138.58000183105469</v>
      </c>
      <c r="EI165">
        <v>137.30000305175781</v>
      </c>
      <c r="EJ165">
        <v>137.97999572753909</v>
      </c>
      <c r="EK165" s="2">
        <f t="shared" si="61"/>
        <v>9.4076908977192009E-4</v>
      </c>
      <c r="EL165" s="2">
        <f t="shared" si="62"/>
        <v>2.814254470309141E-3</v>
      </c>
      <c r="EM165" s="2">
        <f t="shared" si="63"/>
        <v>6.4404036031894263E-3</v>
      </c>
      <c r="EN165" s="2">
        <f t="shared" si="64"/>
        <v>4.9281975419395163E-3</v>
      </c>
      <c r="EO165">
        <v>30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40</v>
      </c>
      <c r="EY165">
        <v>67</v>
      </c>
      <c r="EZ165">
        <v>46</v>
      </c>
      <c r="FA165">
        <v>20</v>
      </c>
      <c r="FB165">
        <v>10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426</v>
      </c>
      <c r="FX165">
        <v>137.97999572753909</v>
      </c>
      <c r="FY165">
        <v>138.6300048828125</v>
      </c>
      <c r="FZ165">
        <v>138.6300048828125</v>
      </c>
      <c r="GA165">
        <v>134.19999694824219</v>
      </c>
      <c r="GB165">
        <v>135.47999572753909</v>
      </c>
      <c r="GC165">
        <v>482</v>
      </c>
      <c r="GD165">
        <v>359</v>
      </c>
      <c r="GE165">
        <v>209</v>
      </c>
      <c r="GF165">
        <v>209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26</v>
      </c>
      <c r="GM165">
        <v>0</v>
      </c>
      <c r="GN165">
        <v>11</v>
      </c>
      <c r="GO165">
        <v>2</v>
      </c>
      <c r="GP165">
        <v>1</v>
      </c>
      <c r="GQ165">
        <v>1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2.1</v>
      </c>
      <c r="GX165" t="s">
        <v>218</v>
      </c>
      <c r="GY165">
        <v>1192915</v>
      </c>
      <c r="GZ165">
        <v>1249600</v>
      </c>
      <c r="HA165">
        <v>0.44900000000000001</v>
      </c>
      <c r="HB165">
        <v>0.66</v>
      </c>
      <c r="HC165">
        <v>3.93</v>
      </c>
      <c r="HD165">
        <v>2.92</v>
      </c>
      <c r="HE165">
        <v>0.63529999999999998</v>
      </c>
      <c r="HF165" s="2">
        <f t="shared" si="65"/>
        <v>4.6888056869281991E-3</v>
      </c>
      <c r="HG165" s="2">
        <f t="shared" si="66"/>
        <v>0</v>
      </c>
      <c r="HH165" s="2">
        <f t="shared" si="67"/>
        <v>3.1955621283538904E-2</v>
      </c>
      <c r="HI165" s="2">
        <f t="shared" si="68"/>
        <v>9.4478802750413982E-3</v>
      </c>
      <c r="HJ165" s="3">
        <f t="shared" si="69"/>
        <v>138.6300048828125</v>
      </c>
      <c r="HK165" t="str">
        <f t="shared" si="70"/>
        <v>SRE</v>
      </c>
    </row>
    <row r="166" spans="1:219" hidden="1" x14ac:dyDescent="0.3">
      <c r="A166">
        <v>157</v>
      </c>
      <c r="B166" t="s">
        <v>792</v>
      </c>
      <c r="C166">
        <v>9</v>
      </c>
      <c r="D166">
        <v>0</v>
      </c>
      <c r="E166">
        <v>6</v>
      </c>
      <c r="F166">
        <v>0</v>
      </c>
      <c r="G166" t="s">
        <v>218</v>
      </c>
      <c r="H166" t="s">
        <v>218</v>
      </c>
      <c r="I166">
        <v>6</v>
      </c>
      <c r="J166">
        <v>0</v>
      </c>
      <c r="K166" t="s">
        <v>218</v>
      </c>
      <c r="L166" t="s">
        <v>218</v>
      </c>
      <c r="M166">
        <v>1</v>
      </c>
      <c r="N166">
        <v>67</v>
      </c>
      <c r="O166">
        <v>96</v>
      </c>
      <c r="P166">
        <v>30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417</v>
      </c>
      <c r="AV166">
        <v>65.160003662109375</v>
      </c>
      <c r="AW166">
        <v>65.370002746582031</v>
      </c>
      <c r="AX166">
        <v>66.230003356933594</v>
      </c>
      <c r="AY166">
        <v>65.010002136230469</v>
      </c>
      <c r="AZ166">
        <v>66.169998168945313</v>
      </c>
      <c r="BA166" s="2">
        <f t="shared" si="53"/>
        <v>3.2124686499823696E-3</v>
      </c>
      <c r="BB166" s="2">
        <f t="shared" si="54"/>
        <v>1.2985060648672442E-2</v>
      </c>
      <c r="BC166" s="2">
        <f t="shared" si="55"/>
        <v>5.5071224602386559E-3</v>
      </c>
      <c r="BD166" s="2">
        <f t="shared" si="56"/>
        <v>1.7530543521448227E-2</v>
      </c>
      <c r="BE166">
        <v>83</v>
      </c>
      <c r="BF166">
        <v>75</v>
      </c>
      <c r="BG166">
        <v>12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</v>
      </c>
      <c r="BO166">
        <v>1</v>
      </c>
      <c r="BP166">
        <v>6</v>
      </c>
      <c r="BQ166">
        <v>13</v>
      </c>
      <c r="BR166">
        <v>3</v>
      </c>
      <c r="BS166">
        <v>1</v>
      </c>
      <c r="BT166">
        <v>28</v>
      </c>
      <c r="BU166">
        <v>0</v>
      </c>
      <c r="BV166">
        <v>0</v>
      </c>
      <c r="BW166">
        <v>0</v>
      </c>
      <c r="BX166">
        <v>0</v>
      </c>
      <c r="BY166">
        <v>3</v>
      </c>
      <c r="BZ166">
        <v>3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t="s">
        <v>793</v>
      </c>
      <c r="CN166">
        <v>66.169998168945313</v>
      </c>
      <c r="CO166">
        <v>66.180000305175781</v>
      </c>
      <c r="CP166">
        <v>66.699996948242188</v>
      </c>
      <c r="CQ166">
        <v>65.830001831054688</v>
      </c>
      <c r="CR166">
        <v>66.050003051757813</v>
      </c>
      <c r="CS166" s="2">
        <f t="shared" si="57"/>
        <v>1.5113533067911966E-4</v>
      </c>
      <c r="CT166" s="2">
        <f t="shared" si="58"/>
        <v>7.7960519768826009E-3</v>
      </c>
      <c r="CU166" s="2">
        <f t="shared" si="59"/>
        <v>5.2885837489746734E-3</v>
      </c>
      <c r="CV166" s="2">
        <f t="shared" si="60"/>
        <v>3.3308283200339517E-3</v>
      </c>
      <c r="CW166">
        <v>87</v>
      </c>
      <c r="CX166">
        <v>64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26</v>
      </c>
      <c r="DG166">
        <v>13</v>
      </c>
      <c r="DH166">
        <v>6</v>
      </c>
      <c r="DI166">
        <v>8</v>
      </c>
      <c r="DJ166">
        <v>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t="s">
        <v>771</v>
      </c>
      <c r="EF166">
        <v>66.050003051757813</v>
      </c>
      <c r="EG166">
        <v>66.220001220703125</v>
      </c>
      <c r="EH166">
        <v>66.709999084472656</v>
      </c>
      <c r="EI166">
        <v>65.849998474121094</v>
      </c>
      <c r="EJ166">
        <v>66.419998168945313</v>
      </c>
      <c r="EK166" s="2">
        <f t="shared" si="61"/>
        <v>2.5671725432129255E-3</v>
      </c>
      <c r="EL166" s="2">
        <f t="shared" si="62"/>
        <v>7.3451936815208674E-3</v>
      </c>
      <c r="EM166" s="2">
        <f t="shared" si="63"/>
        <v>5.5874771936179624E-3</v>
      </c>
      <c r="EN166" s="2">
        <f t="shared" si="64"/>
        <v>8.5817481261347694E-3</v>
      </c>
      <c r="EO166">
        <v>75</v>
      </c>
      <c r="EP166">
        <v>16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48</v>
      </c>
      <c r="EY166">
        <v>40</v>
      </c>
      <c r="EZ166">
        <v>17</v>
      </c>
      <c r="FA166">
        <v>8</v>
      </c>
      <c r="FB166">
        <v>4</v>
      </c>
      <c r="FC166">
        <v>0</v>
      </c>
      <c r="FD166">
        <v>0</v>
      </c>
      <c r="FE166">
        <v>0</v>
      </c>
      <c r="FF166">
        <v>0</v>
      </c>
      <c r="FG166">
        <v>16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 t="s">
        <v>632</v>
      </c>
      <c r="FX166">
        <v>66.419998168945313</v>
      </c>
      <c r="FY166">
        <v>66.209999084472656</v>
      </c>
      <c r="FZ166">
        <v>66.209999084472656</v>
      </c>
      <c r="GA166">
        <v>64.959999084472656</v>
      </c>
      <c r="GB166">
        <v>65.449996948242188</v>
      </c>
      <c r="GC166">
        <v>606</v>
      </c>
      <c r="GD166">
        <v>202</v>
      </c>
      <c r="GE166">
        <v>242</v>
      </c>
      <c r="GF166">
        <v>173</v>
      </c>
      <c r="GG166">
        <v>0</v>
      </c>
      <c r="GH166">
        <v>30</v>
      </c>
      <c r="GI166">
        <v>0</v>
      </c>
      <c r="GJ166">
        <v>0</v>
      </c>
      <c r="GK166">
        <v>0</v>
      </c>
      <c r="GL166">
        <v>10</v>
      </c>
      <c r="GM166">
        <v>0</v>
      </c>
      <c r="GN166">
        <v>7</v>
      </c>
      <c r="GO166">
        <v>2</v>
      </c>
      <c r="GP166">
        <v>1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2.6</v>
      </c>
      <c r="GX166" t="s">
        <v>234</v>
      </c>
      <c r="GY166">
        <v>3656148</v>
      </c>
      <c r="GZ166">
        <v>4119283</v>
      </c>
      <c r="HA166">
        <v>0.41399999999999998</v>
      </c>
      <c r="HB166">
        <v>0.81699999999999995</v>
      </c>
      <c r="HC166">
        <v>3.02</v>
      </c>
      <c r="HD166">
        <v>2.89</v>
      </c>
      <c r="HE166">
        <v>0.80500000000000005</v>
      </c>
      <c r="HF166" s="2">
        <f t="shared" si="65"/>
        <v>-3.1717125415562375E-3</v>
      </c>
      <c r="HG166" s="2">
        <f t="shared" si="66"/>
        <v>0</v>
      </c>
      <c r="HH166" s="2">
        <f t="shared" si="67"/>
        <v>1.8879323626106892E-2</v>
      </c>
      <c r="HI166" s="2">
        <f t="shared" si="68"/>
        <v>7.4865987260017697E-3</v>
      </c>
      <c r="HJ166" s="3">
        <f t="shared" si="69"/>
        <v>66.209999084472656</v>
      </c>
      <c r="HK166" t="str">
        <f t="shared" si="70"/>
        <v>SO</v>
      </c>
    </row>
    <row r="167" spans="1:219" hidden="1" x14ac:dyDescent="0.3">
      <c r="A167">
        <v>158</v>
      </c>
      <c r="B167" t="s">
        <v>794</v>
      </c>
      <c r="C167">
        <v>9</v>
      </c>
      <c r="D167">
        <v>0</v>
      </c>
      <c r="E167">
        <v>6</v>
      </c>
      <c r="F167">
        <v>0</v>
      </c>
      <c r="G167" t="s">
        <v>218</v>
      </c>
      <c r="H167" t="s">
        <v>218</v>
      </c>
      <c r="I167">
        <v>6</v>
      </c>
      <c r="J167">
        <v>0</v>
      </c>
      <c r="K167" t="s">
        <v>218</v>
      </c>
      <c r="L167" t="s">
        <v>218</v>
      </c>
      <c r="M167">
        <v>6</v>
      </c>
      <c r="N167">
        <v>10</v>
      </c>
      <c r="O167">
        <v>11</v>
      </c>
      <c r="P167">
        <v>0</v>
      </c>
      <c r="Q167">
        <v>0</v>
      </c>
      <c r="R167">
        <v>1</v>
      </c>
      <c r="S167">
        <v>11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2</v>
      </c>
      <c r="Z167">
        <v>172</v>
      </c>
      <c r="AA167">
        <v>1</v>
      </c>
      <c r="AB167">
        <v>0</v>
      </c>
      <c r="AC167">
        <v>0</v>
      </c>
      <c r="AD167">
        <v>0</v>
      </c>
      <c r="AE167">
        <v>21</v>
      </c>
      <c r="AF167">
        <v>11</v>
      </c>
      <c r="AG167">
        <v>7</v>
      </c>
      <c r="AH167">
        <v>0</v>
      </c>
      <c r="AI167">
        <v>2</v>
      </c>
      <c r="AJ167">
        <v>1</v>
      </c>
      <c r="AK167">
        <v>1</v>
      </c>
      <c r="AL167">
        <v>1</v>
      </c>
      <c r="AM167">
        <v>27</v>
      </c>
      <c r="AN167">
        <v>21</v>
      </c>
      <c r="AO167">
        <v>5</v>
      </c>
      <c r="AP167">
        <v>5</v>
      </c>
      <c r="AQ167">
        <v>2</v>
      </c>
      <c r="AR167">
        <v>2</v>
      </c>
      <c r="AS167">
        <v>2</v>
      </c>
      <c r="AT167">
        <v>1</v>
      </c>
      <c r="AU167" t="s">
        <v>795</v>
      </c>
      <c r="AV167">
        <v>4.309999942779541</v>
      </c>
      <c r="AW167">
        <v>4.2100000381469727</v>
      </c>
      <c r="AX167">
        <v>4.380000114440918</v>
      </c>
      <c r="AY167">
        <v>4.1700000762939453</v>
      </c>
      <c r="AZ167">
        <v>4.2699999809265137</v>
      </c>
      <c r="BA167" s="2">
        <f t="shared" si="53"/>
        <v>-2.3752946253317253E-2</v>
      </c>
      <c r="BB167" s="2">
        <f t="shared" si="54"/>
        <v>3.8812801792733498E-2</v>
      </c>
      <c r="BC167" s="2">
        <f t="shared" si="55"/>
        <v>9.5011785013269234E-3</v>
      </c>
      <c r="BD167" s="2">
        <f t="shared" si="56"/>
        <v>2.3419181517389642E-2</v>
      </c>
      <c r="BE167">
        <v>30</v>
      </c>
      <c r="BF167">
        <v>63</v>
      </c>
      <c r="BG167">
        <v>54</v>
      </c>
      <c r="BH167">
        <v>19</v>
      </c>
      <c r="BI167">
        <v>20</v>
      </c>
      <c r="BJ167">
        <v>2</v>
      </c>
      <c r="BK167">
        <v>34</v>
      </c>
      <c r="BL167">
        <v>1</v>
      </c>
      <c r="BM167">
        <v>20</v>
      </c>
      <c r="BN167">
        <v>5</v>
      </c>
      <c r="BO167">
        <v>4</v>
      </c>
      <c r="BP167">
        <v>0</v>
      </c>
      <c r="BQ167">
        <v>9</v>
      </c>
      <c r="BR167">
        <v>1</v>
      </c>
      <c r="BS167">
        <v>3</v>
      </c>
      <c r="BT167">
        <v>19</v>
      </c>
      <c r="BU167">
        <v>1</v>
      </c>
      <c r="BV167">
        <v>2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 t="s">
        <v>219</v>
      </c>
      <c r="CN167">
        <v>4.2699999809265137</v>
      </c>
      <c r="CO167">
        <v>4.3600001335144043</v>
      </c>
      <c r="CP167">
        <v>4.5999999046325684</v>
      </c>
      <c r="CQ167">
        <v>4.320000171661377</v>
      </c>
      <c r="CR167">
        <v>4.5900001525878906</v>
      </c>
      <c r="CS167" s="2">
        <f t="shared" si="57"/>
        <v>2.0642236199966635E-2</v>
      </c>
      <c r="CT167" s="2">
        <f t="shared" si="58"/>
        <v>5.2173864368228573E-2</v>
      </c>
      <c r="CU167" s="2">
        <f t="shared" si="59"/>
        <v>9.1743028963591211E-3</v>
      </c>
      <c r="CV167" s="2">
        <f t="shared" si="60"/>
        <v>5.8823523300818414E-2</v>
      </c>
      <c r="CW167">
        <v>4</v>
      </c>
      <c r="CX167">
        <v>8</v>
      </c>
      <c r="CY167">
        <v>13</v>
      </c>
      <c r="CZ167">
        <v>32</v>
      </c>
      <c r="DA167">
        <v>136</v>
      </c>
      <c r="DB167">
        <v>1</v>
      </c>
      <c r="DC167">
        <v>1</v>
      </c>
      <c r="DD167">
        <v>0</v>
      </c>
      <c r="DE167">
        <v>0</v>
      </c>
      <c r="DF167">
        <v>2</v>
      </c>
      <c r="DG167">
        <v>0</v>
      </c>
      <c r="DH167">
        <v>0</v>
      </c>
      <c r="DI167">
        <v>1</v>
      </c>
      <c r="DJ167">
        <v>6</v>
      </c>
      <c r="DK167">
        <v>2</v>
      </c>
      <c r="DL167">
        <v>9</v>
      </c>
      <c r="DM167">
        <v>1</v>
      </c>
      <c r="DN167">
        <v>9</v>
      </c>
      <c r="DO167">
        <v>4</v>
      </c>
      <c r="DP167">
        <v>1</v>
      </c>
      <c r="DQ167">
        <v>6</v>
      </c>
      <c r="DR167">
        <v>6</v>
      </c>
      <c r="DS167">
        <v>2</v>
      </c>
      <c r="DT167">
        <v>1</v>
      </c>
      <c r="DU167">
        <v>3</v>
      </c>
      <c r="DV167">
        <v>2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 t="s">
        <v>796</v>
      </c>
      <c r="EF167">
        <v>4.5900001525878906</v>
      </c>
      <c r="EG167">
        <v>4.5300002098083496</v>
      </c>
      <c r="EH167">
        <v>4.5999999046325684</v>
      </c>
      <c r="EI167">
        <v>4.4099998474121094</v>
      </c>
      <c r="EJ167">
        <v>4.559999942779541</v>
      </c>
      <c r="EK167" s="2">
        <f t="shared" si="61"/>
        <v>-1.3245019867687668E-2</v>
      </c>
      <c r="EL167" s="2">
        <f t="shared" si="62"/>
        <v>1.5217325277273042E-2</v>
      </c>
      <c r="EM167" s="2">
        <f t="shared" si="63"/>
        <v>2.6490144997436293E-2</v>
      </c>
      <c r="EN167" s="2">
        <f t="shared" si="64"/>
        <v>3.2894758168790506E-2</v>
      </c>
      <c r="EO167">
        <v>61</v>
      </c>
      <c r="EP167">
        <v>75</v>
      </c>
      <c r="EQ167">
        <v>25</v>
      </c>
      <c r="ER167">
        <v>0</v>
      </c>
      <c r="ES167">
        <v>0</v>
      </c>
      <c r="ET167">
        <v>3</v>
      </c>
      <c r="EU167">
        <v>16</v>
      </c>
      <c r="EV167">
        <v>0</v>
      </c>
      <c r="EW167">
        <v>0</v>
      </c>
      <c r="EX167">
        <v>9</v>
      </c>
      <c r="EY167">
        <v>7</v>
      </c>
      <c r="EZ167">
        <v>4</v>
      </c>
      <c r="FA167">
        <v>3</v>
      </c>
      <c r="FB167">
        <v>29</v>
      </c>
      <c r="FC167">
        <v>3</v>
      </c>
      <c r="FD167">
        <v>33</v>
      </c>
      <c r="FE167">
        <v>0</v>
      </c>
      <c r="FF167">
        <v>0</v>
      </c>
      <c r="FG167">
        <v>1</v>
      </c>
      <c r="FH167">
        <v>1</v>
      </c>
      <c r="FI167">
        <v>29</v>
      </c>
      <c r="FJ167">
        <v>29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26</v>
      </c>
      <c r="FR167">
        <v>26</v>
      </c>
      <c r="FS167">
        <v>1</v>
      </c>
      <c r="FT167">
        <v>1</v>
      </c>
      <c r="FU167">
        <v>1</v>
      </c>
      <c r="FV167">
        <v>1</v>
      </c>
      <c r="FW167" t="s">
        <v>797</v>
      </c>
      <c r="FX167">
        <v>4.559999942779541</v>
      </c>
      <c r="FY167">
        <v>4.5999999046325684</v>
      </c>
      <c r="FZ167">
        <v>4.690000057220459</v>
      </c>
      <c r="GA167">
        <v>4.5900001525878906</v>
      </c>
      <c r="GB167">
        <v>4.6700000762939453</v>
      </c>
      <c r="GC167">
        <v>567</v>
      </c>
      <c r="GD167">
        <v>256</v>
      </c>
      <c r="GE167">
        <v>354</v>
      </c>
      <c r="GF167">
        <v>61</v>
      </c>
      <c r="GG167">
        <v>20</v>
      </c>
      <c r="GH167">
        <v>207</v>
      </c>
      <c r="GI167">
        <v>0</v>
      </c>
      <c r="GJ167">
        <v>168</v>
      </c>
      <c r="GK167">
        <v>11</v>
      </c>
      <c r="GL167">
        <v>208</v>
      </c>
      <c r="GM167">
        <v>9</v>
      </c>
      <c r="GN167">
        <v>35</v>
      </c>
      <c r="GO167">
        <v>6</v>
      </c>
      <c r="GP167">
        <v>4</v>
      </c>
      <c r="GQ167">
        <v>5</v>
      </c>
      <c r="GR167">
        <v>3</v>
      </c>
      <c r="GS167">
        <v>3</v>
      </c>
      <c r="GT167">
        <v>1</v>
      </c>
      <c r="GU167">
        <v>2</v>
      </c>
      <c r="GV167">
        <v>1</v>
      </c>
      <c r="GW167">
        <v>2.9</v>
      </c>
      <c r="GX167" t="s">
        <v>234</v>
      </c>
      <c r="GY167">
        <v>10094592</v>
      </c>
      <c r="GZ167">
        <v>14606966</v>
      </c>
      <c r="HA167">
        <v>0.29499999999999998</v>
      </c>
      <c r="HB167">
        <v>0.439</v>
      </c>
      <c r="HC167">
        <v>-0.17</v>
      </c>
      <c r="HD167">
        <v>2.16</v>
      </c>
      <c r="HE167">
        <v>0</v>
      </c>
      <c r="HF167" s="2">
        <f t="shared" si="65"/>
        <v>8.6956440613714658E-3</v>
      </c>
      <c r="HG167" s="2">
        <f t="shared" si="66"/>
        <v>1.9189797759028071E-2</v>
      </c>
      <c r="HH167" s="2">
        <f t="shared" si="67"/>
        <v>2.1738591852158429E-3</v>
      </c>
      <c r="HI167" s="2">
        <f t="shared" si="68"/>
        <v>1.71306043681142E-2</v>
      </c>
      <c r="HJ167" s="3">
        <f t="shared" si="69"/>
        <v>4.6882729724940155</v>
      </c>
      <c r="HK167" t="str">
        <f t="shared" si="70"/>
        <v>SWN</v>
      </c>
    </row>
    <row r="168" spans="1:219" hidden="1" x14ac:dyDescent="0.3">
      <c r="A168">
        <v>159</v>
      </c>
      <c r="B168" t="s">
        <v>798</v>
      </c>
      <c r="C168">
        <v>9</v>
      </c>
      <c r="D168">
        <v>0</v>
      </c>
      <c r="E168">
        <v>6</v>
      </c>
      <c r="F168">
        <v>0</v>
      </c>
      <c r="G168" t="s">
        <v>218</v>
      </c>
      <c r="H168" t="s">
        <v>218</v>
      </c>
      <c r="I168">
        <v>6</v>
      </c>
      <c r="J168">
        <v>0</v>
      </c>
      <c r="K168" t="s">
        <v>218</v>
      </c>
      <c r="L168" t="s">
        <v>218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6</v>
      </c>
      <c r="X168">
        <v>5</v>
      </c>
      <c r="Y168">
        <v>7</v>
      </c>
      <c r="Z168">
        <v>163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2</v>
      </c>
      <c r="AN168">
        <v>1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 t="s">
        <v>799</v>
      </c>
      <c r="AV168">
        <v>69.400001525878906</v>
      </c>
      <c r="AW168">
        <v>69.019996643066406</v>
      </c>
      <c r="AX168">
        <v>69.699996948242188</v>
      </c>
      <c r="AY168">
        <v>68.300003051757813</v>
      </c>
      <c r="AZ168">
        <v>69.19000244140625</v>
      </c>
      <c r="BA168" s="2">
        <f t="shared" si="53"/>
        <v>-5.5057215487517297E-3</v>
      </c>
      <c r="BB168" s="2">
        <f t="shared" si="54"/>
        <v>9.7561023665573288E-3</v>
      </c>
      <c r="BC168" s="2">
        <f t="shared" si="55"/>
        <v>1.0431666565155151E-2</v>
      </c>
      <c r="BD168" s="2">
        <f t="shared" si="56"/>
        <v>1.2863121234923169E-2</v>
      </c>
      <c r="BE168">
        <v>45</v>
      </c>
      <c r="BF168">
        <v>47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</v>
      </c>
      <c r="BO168">
        <v>10</v>
      </c>
      <c r="BP168">
        <v>15</v>
      </c>
      <c r="BQ168">
        <v>13</v>
      </c>
      <c r="BR168">
        <v>36</v>
      </c>
      <c r="BS168">
        <v>0</v>
      </c>
      <c r="BT168">
        <v>0</v>
      </c>
      <c r="BU168">
        <v>0</v>
      </c>
      <c r="BV168">
        <v>0</v>
      </c>
      <c r="BW168">
        <v>45</v>
      </c>
      <c r="BX168">
        <v>0</v>
      </c>
      <c r="BY168">
        <v>28</v>
      </c>
      <c r="BZ168">
        <v>0</v>
      </c>
      <c r="CA168">
        <v>1</v>
      </c>
      <c r="CB168">
        <v>0</v>
      </c>
      <c r="CC168">
        <v>2</v>
      </c>
      <c r="CD168">
        <v>0</v>
      </c>
      <c r="CE168">
        <v>12</v>
      </c>
      <c r="CF168">
        <v>0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 t="s">
        <v>800</v>
      </c>
      <c r="CN168">
        <v>69.19000244140625</v>
      </c>
      <c r="CO168">
        <v>70.089996337890625</v>
      </c>
      <c r="CP168">
        <v>71.110000610351563</v>
      </c>
      <c r="CQ168">
        <v>69.099998474121094</v>
      </c>
      <c r="CR168">
        <v>70.569999694824219</v>
      </c>
      <c r="CS168" s="2">
        <f t="shared" si="57"/>
        <v>1.284054706103388E-2</v>
      </c>
      <c r="CT168" s="2">
        <f t="shared" si="58"/>
        <v>1.4344034083898616E-2</v>
      </c>
      <c r="CU168" s="2">
        <f t="shared" si="59"/>
        <v>1.412466707797988E-2</v>
      </c>
      <c r="CV168" s="2">
        <f t="shared" si="60"/>
        <v>2.0830398569647968E-2</v>
      </c>
      <c r="CW168">
        <v>53</v>
      </c>
      <c r="CX168">
        <v>60</v>
      </c>
      <c r="CY168">
        <v>38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0</v>
      </c>
      <c r="DF168">
        <v>6</v>
      </c>
      <c r="DG168">
        <v>0</v>
      </c>
      <c r="DH168">
        <v>2</v>
      </c>
      <c r="DI168">
        <v>1</v>
      </c>
      <c r="DJ168">
        <v>34</v>
      </c>
      <c r="DK168">
        <v>2</v>
      </c>
      <c r="DL168">
        <v>43</v>
      </c>
      <c r="DM168">
        <v>0</v>
      </c>
      <c r="DN168">
        <v>0</v>
      </c>
      <c r="DO168">
        <v>11</v>
      </c>
      <c r="DP168">
        <v>2</v>
      </c>
      <c r="DQ168">
        <v>34</v>
      </c>
      <c r="DR168">
        <v>34</v>
      </c>
      <c r="DS168">
        <v>1</v>
      </c>
      <c r="DT168">
        <v>1</v>
      </c>
      <c r="DU168">
        <v>1</v>
      </c>
      <c r="DV168">
        <v>1</v>
      </c>
      <c r="DW168">
        <v>19</v>
      </c>
      <c r="DX168">
        <v>12</v>
      </c>
      <c r="DY168">
        <v>17</v>
      </c>
      <c r="DZ168">
        <v>17</v>
      </c>
      <c r="EA168">
        <v>1</v>
      </c>
      <c r="EB168">
        <v>1</v>
      </c>
      <c r="EC168">
        <v>1</v>
      </c>
      <c r="ED168">
        <v>1</v>
      </c>
      <c r="EE168" t="s">
        <v>227</v>
      </c>
      <c r="EF168">
        <v>70.569999694824219</v>
      </c>
      <c r="EG168">
        <v>70.150001525878906</v>
      </c>
      <c r="EH168">
        <v>71.459999084472656</v>
      </c>
      <c r="EI168">
        <v>68.949996948242188</v>
      </c>
      <c r="EJ168">
        <v>71.050003051757813</v>
      </c>
      <c r="EK168" s="2">
        <f t="shared" si="61"/>
        <v>-5.9871441170300521E-3</v>
      </c>
      <c r="EL168" s="2">
        <f t="shared" si="62"/>
        <v>1.8331900019270986E-2</v>
      </c>
      <c r="EM168" s="2">
        <f t="shared" si="63"/>
        <v>1.710626588075026E-2</v>
      </c>
      <c r="EN168" s="2">
        <f t="shared" si="64"/>
        <v>2.9556734881289626E-2</v>
      </c>
      <c r="EO168">
        <v>18</v>
      </c>
      <c r="EP168">
        <v>46</v>
      </c>
      <c r="EQ168">
        <v>57</v>
      </c>
      <c r="ER168">
        <v>9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8</v>
      </c>
      <c r="EY168">
        <v>2</v>
      </c>
      <c r="EZ168">
        <v>6</v>
      </c>
      <c r="FA168">
        <v>8</v>
      </c>
      <c r="FB168">
        <v>32</v>
      </c>
      <c r="FC168">
        <v>1</v>
      </c>
      <c r="FD168">
        <v>56</v>
      </c>
      <c r="FE168">
        <v>0</v>
      </c>
      <c r="FF168">
        <v>0</v>
      </c>
      <c r="FG168">
        <v>3</v>
      </c>
      <c r="FH168">
        <v>1</v>
      </c>
      <c r="FI168">
        <v>32</v>
      </c>
      <c r="FJ168">
        <v>32</v>
      </c>
      <c r="FK168">
        <v>1</v>
      </c>
      <c r="FL168">
        <v>1</v>
      </c>
      <c r="FM168">
        <v>1</v>
      </c>
      <c r="FN168">
        <v>1</v>
      </c>
      <c r="FO168">
        <v>5</v>
      </c>
      <c r="FP168">
        <v>3</v>
      </c>
      <c r="FQ168">
        <v>12</v>
      </c>
      <c r="FR168">
        <v>12</v>
      </c>
      <c r="FS168">
        <v>1</v>
      </c>
      <c r="FT168">
        <v>1</v>
      </c>
      <c r="FU168">
        <v>1</v>
      </c>
      <c r="FV168">
        <v>1</v>
      </c>
      <c r="FW168" t="s">
        <v>233</v>
      </c>
      <c r="FX168">
        <v>71.050003051757813</v>
      </c>
      <c r="FY168">
        <v>71.589996337890625</v>
      </c>
      <c r="FZ168">
        <v>72.199996948242188</v>
      </c>
      <c r="GA168">
        <v>71.150001525878906</v>
      </c>
      <c r="GB168">
        <v>71.339996337890625</v>
      </c>
      <c r="GC168">
        <v>375</v>
      </c>
      <c r="GD168">
        <v>389</v>
      </c>
      <c r="GE168">
        <v>281</v>
      </c>
      <c r="GF168">
        <v>99</v>
      </c>
      <c r="GG168">
        <v>0</v>
      </c>
      <c r="GH168">
        <v>9</v>
      </c>
      <c r="GI168">
        <v>0</v>
      </c>
      <c r="GJ168">
        <v>9</v>
      </c>
      <c r="GK168">
        <v>0</v>
      </c>
      <c r="GL168">
        <v>265</v>
      </c>
      <c r="GM168">
        <v>0</v>
      </c>
      <c r="GN168">
        <v>66</v>
      </c>
      <c r="GO168">
        <v>4</v>
      </c>
      <c r="GP168">
        <v>2</v>
      </c>
      <c r="GQ168">
        <v>2</v>
      </c>
      <c r="GR168">
        <v>2</v>
      </c>
      <c r="GS168">
        <v>3</v>
      </c>
      <c r="GT168">
        <v>2</v>
      </c>
      <c r="GU168">
        <v>3</v>
      </c>
      <c r="GV168">
        <v>2</v>
      </c>
      <c r="GW168">
        <v>2.8</v>
      </c>
      <c r="GX168" t="s">
        <v>234</v>
      </c>
      <c r="GY168">
        <v>595382</v>
      </c>
      <c r="GZ168">
        <v>674783</v>
      </c>
      <c r="HC168">
        <v>0.93</v>
      </c>
      <c r="HD168">
        <v>3.57</v>
      </c>
      <c r="HE168">
        <v>0.1011</v>
      </c>
      <c r="HF168" s="2">
        <f t="shared" si="65"/>
        <v>7.5428595300403023E-3</v>
      </c>
      <c r="HG168" s="2">
        <f t="shared" si="66"/>
        <v>8.4487622733399048E-3</v>
      </c>
      <c r="HH168" s="2">
        <f t="shared" si="67"/>
        <v>6.1460376382062032E-3</v>
      </c>
      <c r="HI168" s="2">
        <f t="shared" si="68"/>
        <v>2.6632299097947287E-3</v>
      </c>
      <c r="HJ168" s="3">
        <f t="shared" si="69"/>
        <v>72.194843198098738</v>
      </c>
      <c r="HK168" t="str">
        <f t="shared" si="70"/>
        <v>SF</v>
      </c>
    </row>
    <row r="169" spans="1:219" hidden="1" x14ac:dyDescent="0.3">
      <c r="A169">
        <v>160</v>
      </c>
      <c r="B169" t="s">
        <v>801</v>
      </c>
      <c r="C169">
        <v>9</v>
      </c>
      <c r="D169">
        <v>0</v>
      </c>
      <c r="E169">
        <v>6</v>
      </c>
      <c r="F169">
        <v>0</v>
      </c>
      <c r="G169" t="s">
        <v>218</v>
      </c>
      <c r="H169" t="s">
        <v>218</v>
      </c>
      <c r="I169">
        <v>6</v>
      </c>
      <c r="J169">
        <v>0</v>
      </c>
      <c r="K169" t="s">
        <v>218</v>
      </c>
      <c r="L169" t="s">
        <v>218</v>
      </c>
      <c r="M169">
        <v>0</v>
      </c>
      <c r="N169">
        <v>8</v>
      </c>
      <c r="O169">
        <v>66</v>
      </c>
      <c r="P169">
        <v>62</v>
      </c>
      <c r="Q169">
        <v>59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802</v>
      </c>
      <c r="AV169">
        <v>44.439998626708977</v>
      </c>
      <c r="AW169">
        <v>43.889999389648438</v>
      </c>
      <c r="AX169">
        <v>44.220001220703118</v>
      </c>
      <c r="AY169">
        <v>43.549999237060547</v>
      </c>
      <c r="AZ169">
        <v>43.740001678466797</v>
      </c>
      <c r="BA169" s="2">
        <f t="shared" si="53"/>
        <v>-1.2531311112076615E-2</v>
      </c>
      <c r="BB169" s="2">
        <f t="shared" si="54"/>
        <v>7.4627277689938154E-3</v>
      </c>
      <c r="BC169" s="2">
        <f t="shared" si="55"/>
        <v>7.746642909912671E-3</v>
      </c>
      <c r="BD169" s="2">
        <f t="shared" si="56"/>
        <v>4.3439056724999814E-3</v>
      </c>
      <c r="BE169">
        <v>39</v>
      </c>
      <c r="BF169">
        <v>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55</v>
      </c>
      <c r="BO169">
        <v>45</v>
      </c>
      <c r="BP169">
        <v>27</v>
      </c>
      <c r="BQ169">
        <v>26</v>
      </c>
      <c r="BR169">
        <v>25</v>
      </c>
      <c r="BS169">
        <v>0</v>
      </c>
      <c r="BT169">
        <v>0</v>
      </c>
      <c r="BU169">
        <v>0</v>
      </c>
      <c r="BV169">
        <v>0</v>
      </c>
      <c r="BW169">
        <v>4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638</v>
      </c>
      <c r="CN169">
        <v>43.740001678466797</v>
      </c>
      <c r="CO169">
        <v>44.290000915527337</v>
      </c>
      <c r="CP169">
        <v>44.544998168945313</v>
      </c>
      <c r="CQ169">
        <v>43.270000457763672</v>
      </c>
      <c r="CR169">
        <v>43.680000305175781</v>
      </c>
      <c r="CS169" s="2">
        <f t="shared" si="57"/>
        <v>1.2418135599263858E-2</v>
      </c>
      <c r="CT169" s="2">
        <f t="shared" si="58"/>
        <v>5.7244867863918136E-3</v>
      </c>
      <c r="CU169" s="2">
        <f t="shared" si="59"/>
        <v>2.3030039211538345E-2</v>
      </c>
      <c r="CV169" s="2">
        <f t="shared" si="60"/>
        <v>9.3864433275547832E-3</v>
      </c>
      <c r="CW169">
        <v>10</v>
      </c>
      <c r="CX169">
        <v>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5</v>
      </c>
      <c r="DG169">
        <v>5</v>
      </c>
      <c r="DH169">
        <v>2</v>
      </c>
      <c r="DI169">
        <v>1</v>
      </c>
      <c r="DJ169">
        <v>179</v>
      </c>
      <c r="DK169">
        <v>0</v>
      </c>
      <c r="DL169">
        <v>0</v>
      </c>
      <c r="DM169">
        <v>0</v>
      </c>
      <c r="DN169">
        <v>0</v>
      </c>
      <c r="DO169">
        <v>2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1</v>
      </c>
      <c r="DV169">
        <v>0</v>
      </c>
      <c r="DW169">
        <v>13</v>
      </c>
      <c r="DX169">
        <v>2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 t="s">
        <v>744</v>
      </c>
      <c r="EF169">
        <v>43.680000305175781</v>
      </c>
      <c r="EG169">
        <v>43.5</v>
      </c>
      <c r="EH169">
        <v>44.840000152587891</v>
      </c>
      <c r="EI169">
        <v>43.110000610351563</v>
      </c>
      <c r="EJ169">
        <v>44.590000152587891</v>
      </c>
      <c r="EK169" s="2">
        <f t="shared" si="61"/>
        <v>-4.1379380500179419E-3</v>
      </c>
      <c r="EL169" s="2">
        <f t="shared" si="62"/>
        <v>2.9884035415431498E-2</v>
      </c>
      <c r="EM169" s="2">
        <f t="shared" si="63"/>
        <v>8.9655032103088672E-3</v>
      </c>
      <c r="EN169" s="2">
        <f t="shared" si="64"/>
        <v>3.3191288117778384E-2</v>
      </c>
      <c r="EO169">
        <v>6</v>
      </c>
      <c r="EP169">
        <v>27</v>
      </c>
      <c r="EQ169">
        <v>31</v>
      </c>
      <c r="ER169">
        <v>36</v>
      </c>
      <c r="ES169">
        <v>80</v>
      </c>
      <c r="ET169">
        <v>1</v>
      </c>
      <c r="EU169">
        <v>5</v>
      </c>
      <c r="EV169">
        <v>0</v>
      </c>
      <c r="EW169">
        <v>0</v>
      </c>
      <c r="EX169">
        <v>2</v>
      </c>
      <c r="EY169">
        <v>1</v>
      </c>
      <c r="EZ169">
        <v>2</v>
      </c>
      <c r="FA169">
        <v>3</v>
      </c>
      <c r="FB169">
        <v>10</v>
      </c>
      <c r="FC169">
        <v>2</v>
      </c>
      <c r="FD169">
        <v>18</v>
      </c>
      <c r="FE169">
        <v>1</v>
      </c>
      <c r="FF169">
        <v>18</v>
      </c>
      <c r="FG169">
        <v>7</v>
      </c>
      <c r="FH169">
        <v>5</v>
      </c>
      <c r="FI169">
        <v>10</v>
      </c>
      <c r="FJ169">
        <v>10</v>
      </c>
      <c r="FK169">
        <v>1</v>
      </c>
      <c r="FL169">
        <v>1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 t="s">
        <v>803</v>
      </c>
      <c r="FX169">
        <v>44.590000152587891</v>
      </c>
      <c r="FY169">
        <v>44.860000610351563</v>
      </c>
      <c r="FZ169">
        <v>45.235000610351563</v>
      </c>
      <c r="GA169">
        <v>44.674999237060547</v>
      </c>
      <c r="GB169">
        <v>44.790000915527337</v>
      </c>
      <c r="GC169">
        <v>430</v>
      </c>
      <c r="GD169">
        <v>389</v>
      </c>
      <c r="GE169">
        <v>192</v>
      </c>
      <c r="GF169">
        <v>210</v>
      </c>
      <c r="GG169">
        <v>0</v>
      </c>
      <c r="GH169">
        <v>237</v>
      </c>
      <c r="GI169">
        <v>0</v>
      </c>
      <c r="GJ169">
        <v>116</v>
      </c>
      <c r="GK169">
        <v>19</v>
      </c>
      <c r="GL169">
        <v>214</v>
      </c>
      <c r="GM169">
        <v>18</v>
      </c>
      <c r="GN169">
        <v>189</v>
      </c>
      <c r="GO169">
        <v>2</v>
      </c>
      <c r="GP169">
        <v>2</v>
      </c>
      <c r="GQ169">
        <v>1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1.9</v>
      </c>
      <c r="GX169" t="s">
        <v>218</v>
      </c>
      <c r="GY169">
        <v>8712679</v>
      </c>
      <c r="GZ169">
        <v>7592466</v>
      </c>
      <c r="HC169">
        <v>2.41</v>
      </c>
      <c r="HD169">
        <v>1.37</v>
      </c>
      <c r="HE169">
        <v>0.24790001</v>
      </c>
      <c r="HF169" s="2">
        <f t="shared" si="65"/>
        <v>6.0187350443631216E-3</v>
      </c>
      <c r="HG169" s="2">
        <f t="shared" si="66"/>
        <v>8.2900407856784097E-3</v>
      </c>
      <c r="HH169" s="2">
        <f t="shared" si="67"/>
        <v>4.1239717069536663E-3</v>
      </c>
      <c r="HI169" s="2">
        <f t="shared" si="68"/>
        <v>2.5675748183993097E-3</v>
      </c>
      <c r="HJ169" s="3">
        <f t="shared" si="69"/>
        <v>45.231891845056936</v>
      </c>
      <c r="HK169" t="str">
        <f t="shared" si="70"/>
        <v>SYF</v>
      </c>
    </row>
    <row r="170" spans="1:219" hidden="1" x14ac:dyDescent="0.3">
      <c r="A170">
        <v>161</v>
      </c>
      <c r="B170" t="s">
        <v>804</v>
      </c>
      <c r="C170">
        <v>10</v>
      </c>
      <c r="D170">
        <v>0</v>
      </c>
      <c r="E170">
        <v>6</v>
      </c>
      <c r="F170">
        <v>0</v>
      </c>
      <c r="G170" t="s">
        <v>218</v>
      </c>
      <c r="H170" t="s">
        <v>218</v>
      </c>
      <c r="I170">
        <v>6</v>
      </c>
      <c r="J170">
        <v>0</v>
      </c>
      <c r="K170" t="s">
        <v>218</v>
      </c>
      <c r="L170" t="s">
        <v>218</v>
      </c>
      <c r="M170">
        <v>32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1</v>
      </c>
      <c r="X170">
        <v>4</v>
      </c>
      <c r="Y170">
        <v>0</v>
      </c>
      <c r="Z170">
        <v>150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128</v>
      </c>
      <c r="AP170">
        <v>128</v>
      </c>
      <c r="AQ170">
        <v>1</v>
      </c>
      <c r="AR170">
        <v>0</v>
      </c>
      <c r="AS170">
        <v>1</v>
      </c>
      <c r="AT170">
        <v>1</v>
      </c>
      <c r="AU170" t="s">
        <v>805</v>
      </c>
      <c r="AV170">
        <v>181.82000732421881</v>
      </c>
      <c r="AW170">
        <v>180.8800048828125</v>
      </c>
      <c r="AX170">
        <v>181.0299987792969</v>
      </c>
      <c r="AY170">
        <v>177.72999572753909</v>
      </c>
      <c r="AZ170">
        <v>179.19999694824219</v>
      </c>
      <c r="BA170" s="2">
        <f t="shared" si="53"/>
        <v>-5.1968289254267219E-3</v>
      </c>
      <c r="BB170" s="2">
        <f t="shared" si="54"/>
        <v>8.2855823618088742E-4</v>
      </c>
      <c r="BC170" s="2">
        <f t="shared" si="55"/>
        <v>1.7414910826181296E-2</v>
      </c>
      <c r="BD170" s="2">
        <f t="shared" si="56"/>
        <v>8.2031319516577827E-3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194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 t="s">
        <v>351</v>
      </c>
      <c r="CN170">
        <v>179.19999694824219</v>
      </c>
      <c r="CO170">
        <v>180.19999694824219</v>
      </c>
      <c r="CP170">
        <v>183.91999816894531</v>
      </c>
      <c r="CQ170">
        <v>179.28999328613281</v>
      </c>
      <c r="CR170">
        <v>182.69000244140619</v>
      </c>
      <c r="CS170" s="2">
        <f t="shared" si="57"/>
        <v>5.549389661128723E-3</v>
      </c>
      <c r="CT170" s="2">
        <f t="shared" si="58"/>
        <v>2.0226192136463594E-2</v>
      </c>
      <c r="CU170" s="2">
        <f t="shared" si="59"/>
        <v>5.0499649140990366E-3</v>
      </c>
      <c r="CV170" s="2">
        <f t="shared" si="60"/>
        <v>1.8610811264091254E-2</v>
      </c>
      <c r="CW170">
        <v>9</v>
      </c>
      <c r="CX170">
        <v>19</v>
      </c>
      <c r="CY170">
        <v>44</v>
      </c>
      <c r="CZ170">
        <v>112</v>
      </c>
      <c r="DA170">
        <v>6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3</v>
      </c>
      <c r="DJ170">
        <v>1</v>
      </c>
      <c r="DK170">
        <v>1</v>
      </c>
      <c r="DL170">
        <v>5</v>
      </c>
      <c r="DM170">
        <v>1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 t="s">
        <v>408</v>
      </c>
      <c r="EF170">
        <v>182.69000244140619</v>
      </c>
      <c r="EG170">
        <v>182.24000549316409</v>
      </c>
      <c r="EH170">
        <v>182.63999938964841</v>
      </c>
      <c r="EI170">
        <v>180.38999938964841</v>
      </c>
      <c r="EJ170">
        <v>181.86000061035159</v>
      </c>
      <c r="EK170" s="2">
        <f t="shared" si="61"/>
        <v>-2.4692544703581731E-3</v>
      </c>
      <c r="EL170" s="2">
        <f t="shared" si="62"/>
        <v>2.1900673336674448E-3</v>
      </c>
      <c r="EM170" s="2">
        <f t="shared" si="63"/>
        <v>1.0151481824802078E-2</v>
      </c>
      <c r="EN170" s="2">
        <f t="shared" si="64"/>
        <v>8.0831475627934912E-3</v>
      </c>
      <c r="EO170">
        <v>27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33</v>
      </c>
      <c r="EY170">
        <v>25</v>
      </c>
      <c r="EZ170">
        <v>27</v>
      </c>
      <c r="FA170">
        <v>33</v>
      </c>
      <c r="FB170">
        <v>63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1</v>
      </c>
      <c r="FV170">
        <v>0</v>
      </c>
      <c r="FW170" t="s">
        <v>806</v>
      </c>
      <c r="FX170">
        <v>181.86000061035159</v>
      </c>
      <c r="FY170">
        <v>180.6499938964844</v>
      </c>
      <c r="FZ170">
        <v>186.5899963378906</v>
      </c>
      <c r="GA170">
        <v>180.6499938964844</v>
      </c>
      <c r="GB170">
        <v>185.33000183105469</v>
      </c>
      <c r="GC170">
        <v>258</v>
      </c>
      <c r="GD170">
        <v>541</v>
      </c>
      <c r="GE170">
        <v>217</v>
      </c>
      <c r="GF170">
        <v>186</v>
      </c>
      <c r="GG170">
        <v>0</v>
      </c>
      <c r="GH170">
        <v>118</v>
      </c>
      <c r="GI170">
        <v>0</v>
      </c>
      <c r="GJ170">
        <v>118</v>
      </c>
      <c r="GK170">
        <v>0</v>
      </c>
      <c r="GL170">
        <v>408</v>
      </c>
      <c r="GM170">
        <v>0</v>
      </c>
      <c r="GN170">
        <v>64</v>
      </c>
      <c r="GO170">
        <v>2</v>
      </c>
      <c r="GP170">
        <v>1</v>
      </c>
      <c r="GQ170">
        <v>1</v>
      </c>
      <c r="GR170">
        <v>1</v>
      </c>
      <c r="GS170">
        <v>2</v>
      </c>
      <c r="GT170">
        <v>1</v>
      </c>
      <c r="GU170">
        <v>1</v>
      </c>
      <c r="GV170">
        <v>0</v>
      </c>
      <c r="GW170">
        <v>3</v>
      </c>
      <c r="GX170" t="s">
        <v>234</v>
      </c>
      <c r="GY170">
        <v>1179530</v>
      </c>
      <c r="GZ170">
        <v>1125333</v>
      </c>
      <c r="HA170">
        <v>2.407</v>
      </c>
      <c r="HB170">
        <v>2.407</v>
      </c>
      <c r="HC170">
        <v>1.08</v>
      </c>
      <c r="HD170">
        <v>4.12</v>
      </c>
      <c r="HE170">
        <v>0.32200000000000001</v>
      </c>
      <c r="HF170" s="2">
        <f t="shared" si="65"/>
        <v>-6.6980722654246261E-3</v>
      </c>
      <c r="HG170" s="2">
        <f t="shared" si="66"/>
        <v>3.183451716591279E-2</v>
      </c>
      <c r="HH170" s="2">
        <f t="shared" si="67"/>
        <v>0</v>
      </c>
      <c r="HI170" s="2">
        <f t="shared" si="68"/>
        <v>2.5252295302066297E-2</v>
      </c>
      <c r="HJ170" s="3">
        <f t="shared" si="69"/>
        <v>186.40089922820408</v>
      </c>
      <c r="HK170" t="str">
        <f t="shared" si="70"/>
        <v>TROW</v>
      </c>
    </row>
    <row r="171" spans="1:219" hidden="1" x14ac:dyDescent="0.3">
      <c r="A171">
        <v>162</v>
      </c>
      <c r="B171" t="s">
        <v>807</v>
      </c>
      <c r="C171">
        <v>9</v>
      </c>
      <c r="D171">
        <v>0</v>
      </c>
      <c r="E171">
        <v>6</v>
      </c>
      <c r="F171">
        <v>0</v>
      </c>
      <c r="G171" t="s">
        <v>218</v>
      </c>
      <c r="H171" t="s">
        <v>218</v>
      </c>
      <c r="I171">
        <v>6</v>
      </c>
      <c r="J171">
        <v>0</v>
      </c>
      <c r="K171" t="s">
        <v>218</v>
      </c>
      <c r="L171" t="s">
        <v>218</v>
      </c>
      <c r="M171">
        <v>59</v>
      </c>
      <c r="N171">
        <v>132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242</v>
      </c>
      <c r="AV171">
        <v>207.3800048828125</v>
      </c>
      <c r="AW171">
        <v>206.21000671386719</v>
      </c>
      <c r="AX171">
        <v>208.1499938964844</v>
      </c>
      <c r="AY171">
        <v>205.97999572753901</v>
      </c>
      <c r="AZ171">
        <v>207.25999450683599</v>
      </c>
      <c r="BA171" s="2">
        <f t="shared" si="53"/>
        <v>-5.6738185871298974E-3</v>
      </c>
      <c r="BB171" s="2">
        <f t="shared" si="54"/>
        <v>9.320140473230043E-3</v>
      </c>
      <c r="BC171" s="2">
        <f t="shared" si="55"/>
        <v>1.1154210699743095E-3</v>
      </c>
      <c r="BD171" s="2">
        <f t="shared" si="56"/>
        <v>6.175812087338306E-3</v>
      </c>
      <c r="BE171">
        <v>69</v>
      </c>
      <c r="BF171">
        <v>125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t="s">
        <v>426</v>
      </c>
      <c r="CN171">
        <v>207.25999450683599</v>
      </c>
      <c r="CO171">
        <v>209.17999267578119</v>
      </c>
      <c r="CP171">
        <v>212.82000732421881</v>
      </c>
      <c r="CQ171">
        <v>208.82000732421881</v>
      </c>
      <c r="CR171">
        <v>211.2799987792969</v>
      </c>
      <c r="CS171" s="2">
        <f t="shared" si="57"/>
        <v>9.1786893401468728E-3</v>
      </c>
      <c r="CT171" s="2">
        <f t="shared" si="58"/>
        <v>1.7103723913007185E-2</v>
      </c>
      <c r="CU171" s="2">
        <f t="shared" si="59"/>
        <v>1.7209358646471662E-3</v>
      </c>
      <c r="CV171" s="2">
        <f t="shared" si="60"/>
        <v>1.1643276549086923E-2</v>
      </c>
      <c r="CW171">
        <v>3</v>
      </c>
      <c r="CX171">
        <v>35</v>
      </c>
      <c r="CY171">
        <v>148</v>
      </c>
      <c r="CZ171">
        <v>9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3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 t="s">
        <v>383</v>
      </c>
      <c r="EF171">
        <v>211.2799987792969</v>
      </c>
      <c r="EG171">
        <v>209.61000061035159</v>
      </c>
      <c r="EH171">
        <v>211.83999633789071</v>
      </c>
      <c r="EI171">
        <v>209.1000061035156</v>
      </c>
      <c r="EJ171">
        <v>211.61000061035159</v>
      </c>
      <c r="EK171" s="2">
        <f t="shared" si="61"/>
        <v>-7.9671683797650772E-3</v>
      </c>
      <c r="EL171" s="2">
        <f t="shared" si="62"/>
        <v>1.0526792702461263E-2</v>
      </c>
      <c r="EM171" s="2">
        <f t="shared" si="63"/>
        <v>2.4330638106530023E-3</v>
      </c>
      <c r="EN171" s="2">
        <f t="shared" si="64"/>
        <v>1.1861417227902127E-2</v>
      </c>
      <c r="EO171">
        <v>112</v>
      </c>
      <c r="EP171">
        <v>80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</v>
      </c>
      <c r="EY171">
        <v>2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 t="s">
        <v>430</v>
      </c>
      <c r="FX171">
        <v>211.61000061035159</v>
      </c>
      <c r="FY171">
        <v>212.6499938964844</v>
      </c>
      <c r="FZ171">
        <v>213.6600036621094</v>
      </c>
      <c r="GA171">
        <v>211.75</v>
      </c>
      <c r="GB171">
        <v>212.4100036621094</v>
      </c>
      <c r="GC171">
        <v>777</v>
      </c>
      <c r="GD171">
        <v>31</v>
      </c>
      <c r="GE171">
        <v>388</v>
      </c>
      <c r="GF171">
        <v>12</v>
      </c>
      <c r="GG171">
        <v>0</v>
      </c>
      <c r="GH171">
        <v>9</v>
      </c>
      <c r="GI171">
        <v>0</v>
      </c>
      <c r="GJ171">
        <v>9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1.9</v>
      </c>
      <c r="GX171" t="s">
        <v>218</v>
      </c>
      <c r="GY171">
        <v>2050731</v>
      </c>
      <c r="GZ171">
        <v>2078366</v>
      </c>
      <c r="HA171">
        <v>0.47899999999999998</v>
      </c>
      <c r="HB171">
        <v>1.0309999999999999</v>
      </c>
      <c r="HC171">
        <v>2.0499999999999998</v>
      </c>
      <c r="HD171">
        <v>2.3199999999999998</v>
      </c>
      <c r="HE171">
        <v>0.31019999999999998</v>
      </c>
      <c r="HF171" s="2">
        <f t="shared" si="65"/>
        <v>4.8906339806389365E-3</v>
      </c>
      <c r="HG171" s="2">
        <f t="shared" si="66"/>
        <v>4.7271821974798067E-3</v>
      </c>
      <c r="HH171" s="2">
        <f t="shared" si="67"/>
        <v>4.2322780264104631E-3</v>
      </c>
      <c r="HI171" s="2">
        <f t="shared" si="68"/>
        <v>3.1072155300148063E-3</v>
      </c>
      <c r="HJ171" s="3">
        <f t="shared" si="69"/>
        <v>213.65522916192606</v>
      </c>
      <c r="HK171" t="str">
        <f t="shared" si="70"/>
        <v>TGT</v>
      </c>
    </row>
    <row r="172" spans="1:219" hidden="1" x14ac:dyDescent="0.3">
      <c r="A172">
        <v>163</v>
      </c>
      <c r="B172" t="s">
        <v>808</v>
      </c>
      <c r="C172">
        <v>10</v>
      </c>
      <c r="D172">
        <v>1</v>
      </c>
      <c r="E172">
        <v>6</v>
      </c>
      <c r="F172">
        <v>0</v>
      </c>
      <c r="G172" t="s">
        <v>218</v>
      </c>
      <c r="H172" t="s">
        <v>218</v>
      </c>
      <c r="I172">
        <v>6</v>
      </c>
      <c r="J172">
        <v>0</v>
      </c>
      <c r="K172" t="s">
        <v>218</v>
      </c>
      <c r="L172" t="s">
        <v>218</v>
      </c>
      <c r="M172">
        <v>28</v>
      </c>
      <c r="N172">
        <v>51</v>
      </c>
      <c r="O172">
        <v>35</v>
      </c>
      <c r="P172">
        <v>34</v>
      </c>
      <c r="Q172">
        <v>8</v>
      </c>
      <c r="R172">
        <v>1</v>
      </c>
      <c r="S172">
        <v>65</v>
      </c>
      <c r="T172">
        <v>1</v>
      </c>
      <c r="U172">
        <v>8</v>
      </c>
      <c r="V172">
        <v>30</v>
      </c>
      <c r="W172">
        <v>12</v>
      </c>
      <c r="X172">
        <v>2</v>
      </c>
      <c r="Y172">
        <v>5</v>
      </c>
      <c r="Z172">
        <v>0</v>
      </c>
      <c r="AA172">
        <v>2</v>
      </c>
      <c r="AB172">
        <v>49</v>
      </c>
      <c r="AC172">
        <v>1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809</v>
      </c>
      <c r="AV172">
        <v>103.7099990844727</v>
      </c>
      <c r="AW172">
        <v>105.5</v>
      </c>
      <c r="AX172">
        <v>110.75</v>
      </c>
      <c r="AY172">
        <v>104.8000030517578</v>
      </c>
      <c r="AZ172">
        <v>107.01999664306641</v>
      </c>
      <c r="BA172" s="2">
        <f t="shared" si="53"/>
        <v>1.6966833322533681E-2</v>
      </c>
      <c r="BB172" s="2">
        <f t="shared" si="54"/>
        <v>4.7404063205417568E-2</v>
      </c>
      <c r="BC172" s="2">
        <f t="shared" si="55"/>
        <v>6.6350421634332468E-3</v>
      </c>
      <c r="BD172" s="2">
        <f t="shared" si="56"/>
        <v>2.0743726975742116E-2</v>
      </c>
      <c r="BE172">
        <v>83</v>
      </c>
      <c r="BF172">
        <v>32</v>
      </c>
      <c r="BG172">
        <v>15</v>
      </c>
      <c r="BH172">
        <v>8</v>
      </c>
      <c r="BI172">
        <v>14</v>
      </c>
      <c r="BJ172">
        <v>2</v>
      </c>
      <c r="BK172">
        <v>27</v>
      </c>
      <c r="BL172">
        <v>1</v>
      </c>
      <c r="BM172">
        <v>14</v>
      </c>
      <c r="BN172">
        <v>40</v>
      </c>
      <c r="BO172">
        <v>15</v>
      </c>
      <c r="BP172">
        <v>12</v>
      </c>
      <c r="BQ172">
        <v>4</v>
      </c>
      <c r="BR172">
        <v>5</v>
      </c>
      <c r="BS172">
        <v>3</v>
      </c>
      <c r="BT172">
        <v>76</v>
      </c>
      <c r="BU172">
        <v>1</v>
      </c>
      <c r="BV172">
        <v>1</v>
      </c>
      <c r="BW172">
        <v>34</v>
      </c>
      <c r="BX172">
        <v>27</v>
      </c>
      <c r="BY172">
        <v>5</v>
      </c>
      <c r="BZ172">
        <v>5</v>
      </c>
      <c r="CA172">
        <v>2</v>
      </c>
      <c r="CB172">
        <v>1</v>
      </c>
      <c r="CC172">
        <v>2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t="s">
        <v>531</v>
      </c>
      <c r="CN172">
        <v>107.01999664306641</v>
      </c>
      <c r="CO172">
        <v>108.11000061035161</v>
      </c>
      <c r="CP172">
        <v>109.4100036621094</v>
      </c>
      <c r="CQ172">
        <v>106.2099990844727</v>
      </c>
      <c r="CR172">
        <v>107.4100036621094</v>
      </c>
      <c r="CS172" s="2">
        <f t="shared" si="57"/>
        <v>1.0082360199162088E-2</v>
      </c>
      <c r="CT172" s="2">
        <f t="shared" si="58"/>
        <v>1.1881939569004962E-2</v>
      </c>
      <c r="CU172" s="2">
        <f t="shared" si="59"/>
        <v>1.7574706457794464E-2</v>
      </c>
      <c r="CV172" s="2">
        <f t="shared" si="60"/>
        <v>1.1172186358094582E-2</v>
      </c>
      <c r="CW172">
        <v>2</v>
      </c>
      <c r="CX172">
        <v>4</v>
      </c>
      <c r="CY172">
        <v>2</v>
      </c>
      <c r="CZ172">
        <v>0</v>
      </c>
      <c r="DA172">
        <v>0</v>
      </c>
      <c r="DB172">
        <v>1</v>
      </c>
      <c r="DC172">
        <v>2</v>
      </c>
      <c r="DD172">
        <v>0</v>
      </c>
      <c r="DE172">
        <v>0</v>
      </c>
      <c r="DF172">
        <v>9</v>
      </c>
      <c r="DG172">
        <v>9</v>
      </c>
      <c r="DH172">
        <v>27</v>
      </c>
      <c r="DI172">
        <v>29</v>
      </c>
      <c r="DJ172">
        <v>114</v>
      </c>
      <c r="DK172">
        <v>0</v>
      </c>
      <c r="DL172">
        <v>0</v>
      </c>
      <c r="DM172">
        <v>0</v>
      </c>
      <c r="DN172">
        <v>0</v>
      </c>
      <c r="DO172">
        <v>6</v>
      </c>
      <c r="DP172">
        <v>2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8</v>
      </c>
      <c r="DX172">
        <v>6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 t="s">
        <v>306</v>
      </c>
      <c r="EF172">
        <v>107.4100036621094</v>
      </c>
      <c r="EG172">
        <v>107.2099990844727</v>
      </c>
      <c r="EH172">
        <v>109</v>
      </c>
      <c r="EI172">
        <v>105.5899963378906</v>
      </c>
      <c r="EJ172">
        <v>106.9599990844727</v>
      </c>
      <c r="EK172" s="2">
        <f t="shared" si="61"/>
        <v>-1.865540335273419E-3</v>
      </c>
      <c r="EL172" s="2">
        <f t="shared" si="62"/>
        <v>1.6422026747956897E-2</v>
      </c>
      <c r="EM172" s="2">
        <f t="shared" si="63"/>
        <v>1.5110556481822912E-2</v>
      </c>
      <c r="EN172" s="2">
        <f t="shared" si="64"/>
        <v>1.2808552340208279E-2</v>
      </c>
      <c r="EO172">
        <v>19</v>
      </c>
      <c r="EP172">
        <v>17</v>
      </c>
      <c r="EQ172">
        <v>1</v>
      </c>
      <c r="ER172">
        <v>4</v>
      </c>
      <c r="ES172">
        <v>0</v>
      </c>
      <c r="ET172">
        <v>1</v>
      </c>
      <c r="EU172">
        <v>5</v>
      </c>
      <c r="EV172">
        <v>0</v>
      </c>
      <c r="EW172">
        <v>0</v>
      </c>
      <c r="EX172">
        <v>26</v>
      </c>
      <c r="EY172">
        <v>24</v>
      </c>
      <c r="EZ172">
        <v>39</v>
      </c>
      <c r="FA172">
        <v>34</v>
      </c>
      <c r="FB172">
        <v>46</v>
      </c>
      <c r="FC172">
        <v>1</v>
      </c>
      <c r="FD172">
        <v>24</v>
      </c>
      <c r="FE172">
        <v>0</v>
      </c>
      <c r="FF172">
        <v>0</v>
      </c>
      <c r="FG172">
        <v>22</v>
      </c>
      <c r="FH172">
        <v>6</v>
      </c>
      <c r="FI172">
        <v>14</v>
      </c>
      <c r="FJ172">
        <v>14</v>
      </c>
      <c r="FK172">
        <v>1</v>
      </c>
      <c r="FL172">
        <v>1</v>
      </c>
      <c r="FM172">
        <v>1</v>
      </c>
      <c r="FN172">
        <v>1</v>
      </c>
      <c r="FO172">
        <v>5</v>
      </c>
      <c r="FP172">
        <v>0</v>
      </c>
      <c r="FQ172">
        <v>5</v>
      </c>
      <c r="FR172">
        <v>5</v>
      </c>
      <c r="FS172">
        <v>1</v>
      </c>
      <c r="FT172">
        <v>0</v>
      </c>
      <c r="FU172">
        <v>1</v>
      </c>
      <c r="FV172">
        <v>1</v>
      </c>
      <c r="FW172" t="s">
        <v>477</v>
      </c>
      <c r="FX172">
        <v>106.9599990844727</v>
      </c>
      <c r="FY172">
        <v>107.19000244140619</v>
      </c>
      <c r="FZ172">
        <v>107.19000244140619</v>
      </c>
      <c r="GA172">
        <v>103.5400009155273</v>
      </c>
      <c r="GB172">
        <v>104.76999664306641</v>
      </c>
      <c r="GC172">
        <v>357</v>
      </c>
      <c r="GD172">
        <v>482</v>
      </c>
      <c r="GE172">
        <v>49</v>
      </c>
      <c r="GF172">
        <v>357</v>
      </c>
      <c r="GG172">
        <v>22</v>
      </c>
      <c r="GH172">
        <v>68</v>
      </c>
      <c r="GI172">
        <v>0</v>
      </c>
      <c r="GJ172">
        <v>4</v>
      </c>
      <c r="GK172">
        <v>3</v>
      </c>
      <c r="GL172">
        <v>165</v>
      </c>
      <c r="GM172">
        <v>0</v>
      </c>
      <c r="GN172">
        <v>160</v>
      </c>
      <c r="GO172">
        <v>3</v>
      </c>
      <c r="GP172">
        <v>1</v>
      </c>
      <c r="GQ172">
        <v>2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2.7</v>
      </c>
      <c r="GX172" t="s">
        <v>234</v>
      </c>
      <c r="GY172">
        <v>936960</v>
      </c>
      <c r="GZ172">
        <v>935716</v>
      </c>
      <c r="HA172">
        <v>0.97499999999999998</v>
      </c>
      <c r="HB172">
        <v>1.137</v>
      </c>
      <c r="HC172">
        <v>0.25</v>
      </c>
      <c r="HD172">
        <v>4</v>
      </c>
      <c r="HE172">
        <v>0</v>
      </c>
      <c r="HF172" s="2">
        <f t="shared" si="65"/>
        <v>2.1457538174721735E-3</v>
      </c>
      <c r="HG172" s="2">
        <f t="shared" si="66"/>
        <v>0</v>
      </c>
      <c r="HH172" s="2">
        <f t="shared" si="67"/>
        <v>3.4051697385435786E-2</v>
      </c>
      <c r="HI172" s="2">
        <f t="shared" si="68"/>
        <v>1.1739961505673135E-2</v>
      </c>
      <c r="HJ172" s="3">
        <f t="shared" si="69"/>
        <v>107.19000244140619</v>
      </c>
      <c r="HK172" t="str">
        <f t="shared" si="70"/>
        <v>TXRH</v>
      </c>
    </row>
    <row r="173" spans="1:219" hidden="1" x14ac:dyDescent="0.3">
      <c r="A173">
        <v>164</v>
      </c>
      <c r="B173" t="s">
        <v>810</v>
      </c>
      <c r="C173">
        <v>10</v>
      </c>
      <c r="D173">
        <v>0</v>
      </c>
      <c r="E173">
        <v>6</v>
      </c>
      <c r="F173">
        <v>0</v>
      </c>
      <c r="G173" t="s">
        <v>218</v>
      </c>
      <c r="H173" t="s">
        <v>218</v>
      </c>
      <c r="I173">
        <v>6</v>
      </c>
      <c r="J173">
        <v>0</v>
      </c>
      <c r="K173" t="s">
        <v>218</v>
      </c>
      <c r="L173" t="s">
        <v>218</v>
      </c>
      <c r="M173">
        <v>1</v>
      </c>
      <c r="N173">
        <v>15</v>
      </c>
      <c r="O173">
        <v>115</v>
      </c>
      <c r="P173">
        <v>63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330</v>
      </c>
      <c r="AV173">
        <v>127.870002746582</v>
      </c>
      <c r="AW173">
        <v>128</v>
      </c>
      <c r="AX173">
        <v>128</v>
      </c>
      <c r="AY173">
        <v>126.38999938964839</v>
      </c>
      <c r="AZ173">
        <v>126.8000030517578</v>
      </c>
      <c r="BA173" s="2">
        <f t="shared" si="53"/>
        <v>1.0156035423281029E-3</v>
      </c>
      <c r="BB173" s="2">
        <f t="shared" si="54"/>
        <v>0</v>
      </c>
      <c r="BC173" s="2">
        <f t="shared" si="55"/>
        <v>1.2578129768371915E-2</v>
      </c>
      <c r="BD173" s="2">
        <f t="shared" si="56"/>
        <v>3.2334672889720029E-3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4</v>
      </c>
      <c r="BQ173">
        <v>6</v>
      </c>
      <c r="BR173">
        <v>184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 t="s">
        <v>789</v>
      </c>
      <c r="CN173">
        <v>126.8000030517578</v>
      </c>
      <c r="CO173">
        <v>127.5400009155273</v>
      </c>
      <c r="CP173">
        <v>129.0899963378906</v>
      </c>
      <c r="CQ173">
        <v>127.23000335693359</v>
      </c>
      <c r="CR173">
        <v>128.1300048828125</v>
      </c>
      <c r="CS173" s="2">
        <f t="shared" si="57"/>
        <v>5.8020845104087559E-3</v>
      </c>
      <c r="CT173" s="2">
        <f t="shared" si="58"/>
        <v>1.2007091690561467E-2</v>
      </c>
      <c r="CU173" s="2">
        <f t="shared" si="59"/>
        <v>2.4305908449775426E-3</v>
      </c>
      <c r="CV173" s="2">
        <f t="shared" si="60"/>
        <v>7.0241277732100427E-3</v>
      </c>
      <c r="CW173">
        <v>34</v>
      </c>
      <c r="CX173">
        <v>127</v>
      </c>
      <c r="CY173">
        <v>32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3</v>
      </c>
      <c r="DG173">
        <v>2</v>
      </c>
      <c r="DH173">
        <v>0</v>
      </c>
      <c r="DI173">
        <v>0</v>
      </c>
      <c r="DJ173">
        <v>0</v>
      </c>
      <c r="DK173">
        <v>1</v>
      </c>
      <c r="DL173">
        <v>5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 t="s">
        <v>498</v>
      </c>
      <c r="EF173">
        <v>128.1300048828125</v>
      </c>
      <c r="EG173">
        <v>128.25</v>
      </c>
      <c r="EH173">
        <v>128.57000732421881</v>
      </c>
      <c r="EI173">
        <v>127.4199981689453</v>
      </c>
      <c r="EJ173">
        <v>127.8399963378906</v>
      </c>
      <c r="EK173" s="2">
        <f t="shared" si="61"/>
        <v>9.3563444200783774E-4</v>
      </c>
      <c r="EL173" s="2">
        <f t="shared" si="62"/>
        <v>2.4889733685076187E-3</v>
      </c>
      <c r="EM173" s="2">
        <f t="shared" si="63"/>
        <v>6.4717491700171381E-3</v>
      </c>
      <c r="EN173" s="2">
        <f t="shared" si="64"/>
        <v>3.2853424669632147E-3</v>
      </c>
      <c r="EO173">
        <v>13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</v>
      </c>
      <c r="EY173">
        <v>31</v>
      </c>
      <c r="EZ173">
        <v>48</v>
      </c>
      <c r="FA173">
        <v>64</v>
      </c>
      <c r="FB173">
        <v>23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 t="s">
        <v>496</v>
      </c>
      <c r="FX173">
        <v>127.8399963378906</v>
      </c>
      <c r="FY173">
        <v>127.51999664306641</v>
      </c>
      <c r="FZ173">
        <v>127.7600021362305</v>
      </c>
      <c r="GA173">
        <v>125.94000244140619</v>
      </c>
      <c r="GB173">
        <v>127.4499969482422</v>
      </c>
      <c r="GC173">
        <v>400</v>
      </c>
      <c r="GD173">
        <v>391</v>
      </c>
      <c r="GE173">
        <v>206</v>
      </c>
      <c r="GF173">
        <v>196</v>
      </c>
      <c r="GG173">
        <v>0</v>
      </c>
      <c r="GH173">
        <v>63</v>
      </c>
      <c r="GI173">
        <v>0</v>
      </c>
      <c r="GJ173">
        <v>0</v>
      </c>
      <c r="GK173">
        <v>0</v>
      </c>
      <c r="GL173">
        <v>207</v>
      </c>
      <c r="GM173">
        <v>0</v>
      </c>
      <c r="GN173">
        <v>23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2.2000000000000002</v>
      </c>
      <c r="GX173" t="s">
        <v>218</v>
      </c>
      <c r="GY173">
        <v>2195623</v>
      </c>
      <c r="GZ173">
        <v>1424016</v>
      </c>
      <c r="HA173">
        <v>0.32400000000000001</v>
      </c>
      <c r="HB173">
        <v>0.54500000000000004</v>
      </c>
      <c r="HC173">
        <v>-24.72</v>
      </c>
      <c r="HD173">
        <v>1.97</v>
      </c>
      <c r="HE173">
        <v>0.12479999999999999</v>
      </c>
      <c r="HF173" s="2">
        <f t="shared" si="65"/>
        <v>-2.509407961481358E-3</v>
      </c>
      <c r="HG173" s="2">
        <f t="shared" si="66"/>
        <v>1.8785651937307524E-3</v>
      </c>
      <c r="HH173" s="2">
        <f t="shared" si="67"/>
        <v>1.239016815600047E-2</v>
      </c>
      <c r="HI173" s="2">
        <f t="shared" si="68"/>
        <v>1.1847740627637826E-2</v>
      </c>
      <c r="HJ173" s="3">
        <f t="shared" si="69"/>
        <v>127.75955127026474</v>
      </c>
      <c r="HK173" t="str">
        <f t="shared" si="70"/>
        <v>ALL</v>
      </c>
    </row>
    <row r="174" spans="1:219" hidden="1" x14ac:dyDescent="0.3">
      <c r="A174">
        <v>165</v>
      </c>
      <c r="B174" t="s">
        <v>811</v>
      </c>
      <c r="C174">
        <v>9</v>
      </c>
      <c r="D174">
        <v>0</v>
      </c>
      <c r="E174">
        <v>6</v>
      </c>
      <c r="F174">
        <v>0</v>
      </c>
      <c r="G174" t="s">
        <v>218</v>
      </c>
      <c r="H174" t="s">
        <v>218</v>
      </c>
      <c r="I174">
        <v>6</v>
      </c>
      <c r="J174">
        <v>0</v>
      </c>
      <c r="K174" t="s">
        <v>218</v>
      </c>
      <c r="L174" t="s">
        <v>218</v>
      </c>
      <c r="M174">
        <v>13</v>
      </c>
      <c r="N174">
        <v>130</v>
      </c>
      <c r="O174">
        <v>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622</v>
      </c>
      <c r="AV174">
        <v>325.33999633789063</v>
      </c>
      <c r="AW174">
        <v>325.04998779296881</v>
      </c>
      <c r="AX174">
        <v>325.82998657226563</v>
      </c>
      <c r="AY174">
        <v>321.6099853515625</v>
      </c>
      <c r="AZ174">
        <v>323.67001342773438</v>
      </c>
      <c r="BA174" s="2">
        <f t="shared" si="53"/>
        <v>-8.9219675684626409E-4</v>
      </c>
      <c r="BB174" s="2">
        <f t="shared" si="54"/>
        <v>2.3938827346814406E-3</v>
      </c>
      <c r="BC174" s="2">
        <f t="shared" si="55"/>
        <v>1.0582995141034446E-2</v>
      </c>
      <c r="BD174" s="2">
        <f t="shared" si="56"/>
        <v>6.3645935388197961E-3</v>
      </c>
      <c r="BE174">
        <v>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</v>
      </c>
      <c r="BO174">
        <v>3</v>
      </c>
      <c r="BP174">
        <v>9</v>
      </c>
      <c r="BQ174">
        <v>27</v>
      </c>
      <c r="BR174">
        <v>151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 t="s">
        <v>491</v>
      </c>
      <c r="CN174">
        <v>323.67001342773438</v>
      </c>
      <c r="CO174">
        <v>326.27999877929688</v>
      </c>
      <c r="CP174">
        <v>331.6199951171875</v>
      </c>
      <c r="CQ174">
        <v>325.67999267578119</v>
      </c>
      <c r="CR174">
        <v>330.26998901367188</v>
      </c>
      <c r="CS174" s="2">
        <f t="shared" si="57"/>
        <v>7.999219570084537E-3</v>
      </c>
      <c r="CT174" s="2">
        <f t="shared" si="58"/>
        <v>1.6102757422704839E-2</v>
      </c>
      <c r="CU174" s="2">
        <f t="shared" si="59"/>
        <v>1.8389300777260642E-3</v>
      </c>
      <c r="CV174" s="2">
        <f t="shared" si="60"/>
        <v>1.3897709421308302E-2</v>
      </c>
      <c r="CW174">
        <v>6</v>
      </c>
      <c r="CX174">
        <v>7</v>
      </c>
      <c r="CY174">
        <v>142</v>
      </c>
      <c r="CZ174">
        <v>40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 t="s">
        <v>812</v>
      </c>
      <c r="EF174">
        <v>330.26998901367188</v>
      </c>
      <c r="EG174">
        <v>329.1199951171875</v>
      </c>
      <c r="EH174">
        <v>333.23001098632813</v>
      </c>
      <c r="EI174">
        <v>328.8800048828125</v>
      </c>
      <c r="EJ174">
        <v>332.76998901367188</v>
      </c>
      <c r="EK174" s="2">
        <f t="shared" si="61"/>
        <v>-3.4941477684298228E-3</v>
      </c>
      <c r="EL174" s="2">
        <f t="shared" si="62"/>
        <v>1.2333870700827254E-2</v>
      </c>
      <c r="EM174" s="2">
        <f t="shared" si="63"/>
        <v>7.2918764564744443E-4</v>
      </c>
      <c r="EN174" s="2">
        <f t="shared" si="64"/>
        <v>1.1689708385029696E-2</v>
      </c>
      <c r="EO174">
        <v>95</v>
      </c>
      <c r="EP174">
        <v>93</v>
      </c>
      <c r="EQ174">
        <v>7</v>
      </c>
      <c r="ER174">
        <v>0</v>
      </c>
      <c r="ES174">
        <v>0</v>
      </c>
      <c r="ET174">
        <v>1</v>
      </c>
      <c r="EU174">
        <v>5</v>
      </c>
      <c r="EV174">
        <v>0</v>
      </c>
      <c r="EW174">
        <v>0</v>
      </c>
      <c r="EX174">
        <v>6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331</v>
      </c>
      <c r="FX174">
        <v>332.76998901367188</v>
      </c>
      <c r="FY174">
        <v>334.25</v>
      </c>
      <c r="FZ174">
        <v>334.25</v>
      </c>
      <c r="GA174">
        <v>331.16000366210938</v>
      </c>
      <c r="GB174">
        <v>332.04998779296881</v>
      </c>
      <c r="GC174">
        <v>589</v>
      </c>
      <c r="GD174">
        <v>209</v>
      </c>
      <c r="GE174">
        <v>390</v>
      </c>
      <c r="GF174">
        <v>8</v>
      </c>
      <c r="GG174">
        <v>0</v>
      </c>
      <c r="GH174">
        <v>40</v>
      </c>
      <c r="GI174">
        <v>0</v>
      </c>
      <c r="GJ174">
        <v>40</v>
      </c>
      <c r="GK174">
        <v>0</v>
      </c>
      <c r="GL174">
        <v>151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2.1</v>
      </c>
      <c r="GX174" t="s">
        <v>218</v>
      </c>
      <c r="GY174">
        <v>3954574</v>
      </c>
      <c r="GZ174">
        <v>3159716</v>
      </c>
      <c r="HA174">
        <v>0.47</v>
      </c>
      <c r="HB174">
        <v>1.2290000000000001</v>
      </c>
      <c r="HC174">
        <v>2.89</v>
      </c>
      <c r="HD174">
        <v>2.13</v>
      </c>
      <c r="HE174">
        <v>0.50249999999999995</v>
      </c>
      <c r="HF174" s="2">
        <f t="shared" si="65"/>
        <v>4.427856354010884E-3</v>
      </c>
      <c r="HG174" s="2">
        <f t="shared" si="66"/>
        <v>0</v>
      </c>
      <c r="HH174" s="2">
        <f t="shared" si="67"/>
        <v>9.2445664559180907E-3</v>
      </c>
      <c r="HI174" s="2">
        <f t="shared" si="68"/>
        <v>2.6802715361469165E-3</v>
      </c>
      <c r="HJ174" s="3">
        <f t="shared" si="69"/>
        <v>334.25</v>
      </c>
      <c r="HK174" t="str">
        <f t="shared" si="70"/>
        <v>HD</v>
      </c>
    </row>
    <row r="175" spans="1:219" hidden="1" x14ac:dyDescent="0.3">
      <c r="A175">
        <v>166</v>
      </c>
      <c r="B175" t="s">
        <v>813</v>
      </c>
      <c r="C175">
        <v>9</v>
      </c>
      <c r="D175">
        <v>0</v>
      </c>
      <c r="E175">
        <v>6</v>
      </c>
      <c r="F175">
        <v>0</v>
      </c>
      <c r="G175" t="s">
        <v>218</v>
      </c>
      <c r="H175" t="s">
        <v>218</v>
      </c>
      <c r="I175">
        <v>6</v>
      </c>
      <c r="J175">
        <v>0</v>
      </c>
      <c r="K175" t="s">
        <v>218</v>
      </c>
      <c r="L175" t="s">
        <v>218</v>
      </c>
      <c r="M175">
        <v>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3</v>
      </c>
      <c r="X175">
        <v>0</v>
      </c>
      <c r="Y175">
        <v>5</v>
      </c>
      <c r="Z175">
        <v>152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 t="s">
        <v>422</v>
      </c>
      <c r="AV175">
        <v>141.94000244140619</v>
      </c>
      <c r="AW175">
        <v>141.57000732421881</v>
      </c>
      <c r="AX175">
        <v>142.9700012207031</v>
      </c>
      <c r="AY175">
        <v>140.52000427246091</v>
      </c>
      <c r="AZ175">
        <v>141.5899963378906</v>
      </c>
      <c r="BA175" s="2">
        <f t="shared" si="53"/>
        <v>-2.6135134424343232E-3</v>
      </c>
      <c r="BB175" s="2">
        <f t="shared" si="54"/>
        <v>9.7922213368601962E-3</v>
      </c>
      <c r="BC175" s="2">
        <f t="shared" si="55"/>
        <v>7.416846771457819E-3</v>
      </c>
      <c r="BD175" s="2">
        <f t="shared" si="56"/>
        <v>7.5569750201579522E-3</v>
      </c>
      <c r="BE175">
        <v>95</v>
      </c>
      <c r="BF175">
        <v>46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22</v>
      </c>
      <c r="BO175">
        <v>6</v>
      </c>
      <c r="BP175">
        <v>4</v>
      </c>
      <c r="BQ175">
        <v>5</v>
      </c>
      <c r="BR175">
        <v>5</v>
      </c>
      <c r="BS175">
        <v>0</v>
      </c>
      <c r="BT175">
        <v>0</v>
      </c>
      <c r="BU175">
        <v>0</v>
      </c>
      <c r="BV175">
        <v>0</v>
      </c>
      <c r="BW175">
        <v>10</v>
      </c>
      <c r="BX175">
        <v>0</v>
      </c>
      <c r="BY175">
        <v>5</v>
      </c>
      <c r="BZ175">
        <v>0</v>
      </c>
      <c r="CA175">
        <v>1</v>
      </c>
      <c r="CB175">
        <v>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814</v>
      </c>
      <c r="CN175">
        <v>141.5899963378906</v>
      </c>
      <c r="CO175">
        <v>143.17999267578119</v>
      </c>
      <c r="CP175">
        <v>146.75</v>
      </c>
      <c r="CQ175">
        <v>142.28999328613281</v>
      </c>
      <c r="CR175">
        <v>145.25</v>
      </c>
      <c r="CS175" s="2">
        <f t="shared" si="57"/>
        <v>1.1104877910498301E-2</v>
      </c>
      <c r="CT175" s="2">
        <f t="shared" si="58"/>
        <v>2.4327136791950976E-2</v>
      </c>
      <c r="CU175" s="2">
        <f t="shared" si="59"/>
        <v>6.2159480037389248E-3</v>
      </c>
      <c r="CV175" s="2">
        <f t="shared" si="60"/>
        <v>2.0378703709929002E-2</v>
      </c>
      <c r="CW175">
        <v>27</v>
      </c>
      <c r="CX175">
        <v>31</v>
      </c>
      <c r="CY175">
        <v>58</v>
      </c>
      <c r="CZ175">
        <v>23</v>
      </c>
      <c r="DA175">
        <v>30</v>
      </c>
      <c r="DB175">
        <v>0</v>
      </c>
      <c r="DC175">
        <v>0</v>
      </c>
      <c r="DD175">
        <v>0</v>
      </c>
      <c r="DE175">
        <v>0</v>
      </c>
      <c r="DF175">
        <v>4</v>
      </c>
      <c r="DG175">
        <v>1</v>
      </c>
      <c r="DH175">
        <v>1</v>
      </c>
      <c r="DI175">
        <v>0</v>
      </c>
      <c r="DJ175">
        <v>1</v>
      </c>
      <c r="DK175">
        <v>1</v>
      </c>
      <c r="DL175">
        <v>7</v>
      </c>
      <c r="DM175">
        <v>1</v>
      </c>
      <c r="DN175">
        <v>7</v>
      </c>
      <c r="DO175">
        <v>0</v>
      </c>
      <c r="DP175">
        <v>0</v>
      </c>
      <c r="DQ175">
        <v>1</v>
      </c>
      <c r="DR175">
        <v>1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 t="s">
        <v>815</v>
      </c>
      <c r="EF175">
        <v>145.25</v>
      </c>
      <c r="EG175">
        <v>144</v>
      </c>
      <c r="EH175">
        <v>147.05999755859381</v>
      </c>
      <c r="EI175">
        <v>141.80000305175781</v>
      </c>
      <c r="EJ175">
        <v>146.75999450683591</v>
      </c>
      <c r="EK175" s="2">
        <f t="shared" si="61"/>
        <v>-8.6805555555555802E-3</v>
      </c>
      <c r="EL175" s="2">
        <f t="shared" si="62"/>
        <v>2.0807817281341956E-2</v>
      </c>
      <c r="EM175" s="2">
        <f t="shared" si="63"/>
        <v>1.5277756585015179E-2</v>
      </c>
      <c r="EN175" s="2">
        <f t="shared" si="64"/>
        <v>3.379661788449484E-2</v>
      </c>
      <c r="EO175">
        <v>10</v>
      </c>
      <c r="EP175">
        <v>26</v>
      </c>
      <c r="EQ175">
        <v>66</v>
      </c>
      <c r="ER175">
        <v>46</v>
      </c>
      <c r="ES175">
        <v>3</v>
      </c>
      <c r="ET175">
        <v>0</v>
      </c>
      <c r="EU175">
        <v>0</v>
      </c>
      <c r="EV175">
        <v>0</v>
      </c>
      <c r="EW175">
        <v>0</v>
      </c>
      <c r="EX175">
        <v>5</v>
      </c>
      <c r="EY175">
        <v>2</v>
      </c>
      <c r="EZ175">
        <v>0</v>
      </c>
      <c r="FA175">
        <v>1</v>
      </c>
      <c r="FB175">
        <v>12</v>
      </c>
      <c r="FC175">
        <v>1</v>
      </c>
      <c r="FD175">
        <v>20</v>
      </c>
      <c r="FE175">
        <v>1</v>
      </c>
      <c r="FF175">
        <v>0</v>
      </c>
      <c r="FG175">
        <v>3</v>
      </c>
      <c r="FH175">
        <v>0</v>
      </c>
      <c r="FI175">
        <v>12</v>
      </c>
      <c r="FJ175">
        <v>12</v>
      </c>
      <c r="FK175">
        <v>2</v>
      </c>
      <c r="FL175">
        <v>0</v>
      </c>
      <c r="FM175">
        <v>2</v>
      </c>
      <c r="FN175">
        <v>1</v>
      </c>
      <c r="FO175">
        <v>12</v>
      </c>
      <c r="FP175">
        <v>3</v>
      </c>
      <c r="FQ175">
        <v>6</v>
      </c>
      <c r="FR175">
        <v>6</v>
      </c>
      <c r="FS175">
        <v>1</v>
      </c>
      <c r="FT175">
        <v>1</v>
      </c>
      <c r="FU175">
        <v>1</v>
      </c>
      <c r="FV175">
        <v>1</v>
      </c>
      <c r="FW175" t="s">
        <v>816</v>
      </c>
      <c r="FX175">
        <v>146.75999450683591</v>
      </c>
      <c r="FY175">
        <v>148.5899963378906</v>
      </c>
      <c r="FZ175">
        <v>148.5899963378906</v>
      </c>
      <c r="GA175">
        <v>145.03999328613281</v>
      </c>
      <c r="GB175">
        <v>145.91999816894531</v>
      </c>
      <c r="GC175">
        <v>471</v>
      </c>
      <c r="GD175">
        <v>232</v>
      </c>
      <c r="GE175">
        <v>320</v>
      </c>
      <c r="GF175">
        <v>27</v>
      </c>
      <c r="GG175">
        <v>0</v>
      </c>
      <c r="GH175">
        <v>102</v>
      </c>
      <c r="GI175">
        <v>0</v>
      </c>
      <c r="GJ175">
        <v>102</v>
      </c>
      <c r="GK175">
        <v>7</v>
      </c>
      <c r="GL175">
        <v>170</v>
      </c>
      <c r="GM175">
        <v>7</v>
      </c>
      <c r="GN175">
        <v>13</v>
      </c>
      <c r="GO175">
        <v>5</v>
      </c>
      <c r="GP175">
        <v>3</v>
      </c>
      <c r="GQ175">
        <v>2</v>
      </c>
      <c r="GR175">
        <v>2</v>
      </c>
      <c r="GS175">
        <v>1</v>
      </c>
      <c r="GT175">
        <v>1</v>
      </c>
      <c r="GU175">
        <v>1</v>
      </c>
      <c r="GV175">
        <v>1</v>
      </c>
      <c r="GW175">
        <v>2</v>
      </c>
      <c r="GX175" t="s">
        <v>218</v>
      </c>
      <c r="GY175">
        <v>287534</v>
      </c>
      <c r="GZ175">
        <v>382616</v>
      </c>
      <c r="HA175">
        <v>0.67400000000000004</v>
      </c>
      <c r="HB175">
        <v>1.492</v>
      </c>
      <c r="HC175">
        <v>0.63</v>
      </c>
      <c r="HD175">
        <v>5.54</v>
      </c>
      <c r="HE175">
        <v>0.23110000999999999</v>
      </c>
      <c r="HF175" s="2">
        <f t="shared" si="65"/>
        <v>1.2315780847677704E-2</v>
      </c>
      <c r="HG175" s="2">
        <f t="shared" si="66"/>
        <v>0</v>
      </c>
      <c r="HH175" s="2">
        <f t="shared" si="67"/>
        <v>2.3891265490613156E-2</v>
      </c>
      <c r="HI175" s="2">
        <f t="shared" si="68"/>
        <v>6.0307352923184565E-3</v>
      </c>
      <c r="HJ175" s="3">
        <f t="shared" si="69"/>
        <v>148.5899963378906</v>
      </c>
      <c r="HK175" t="str">
        <f t="shared" si="70"/>
        <v>THO</v>
      </c>
    </row>
    <row r="176" spans="1:219" hidden="1" x14ac:dyDescent="0.3">
      <c r="A176">
        <v>167</v>
      </c>
      <c r="B176" t="s">
        <v>817</v>
      </c>
      <c r="C176">
        <v>9</v>
      </c>
      <c r="D176">
        <v>1</v>
      </c>
      <c r="E176">
        <v>6</v>
      </c>
      <c r="F176">
        <v>0</v>
      </c>
      <c r="G176" t="s">
        <v>218</v>
      </c>
      <c r="H176" t="s">
        <v>218</v>
      </c>
      <c r="I176">
        <v>6</v>
      </c>
      <c r="J176">
        <v>0</v>
      </c>
      <c r="K176" t="s">
        <v>218</v>
      </c>
      <c r="L176" t="s">
        <v>218</v>
      </c>
      <c r="M176">
        <v>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2</v>
      </c>
      <c r="X176">
        <v>10</v>
      </c>
      <c r="Y176">
        <v>8</v>
      </c>
      <c r="Z176">
        <v>170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7</v>
      </c>
      <c r="AN176">
        <v>1</v>
      </c>
      <c r="AO176">
        <v>0</v>
      </c>
      <c r="AP176">
        <v>0</v>
      </c>
      <c r="AQ176">
        <v>3</v>
      </c>
      <c r="AR176">
        <v>1</v>
      </c>
      <c r="AS176">
        <v>2</v>
      </c>
      <c r="AT176">
        <v>0</v>
      </c>
      <c r="AU176" t="s">
        <v>220</v>
      </c>
      <c r="AV176">
        <v>87.279998779296875</v>
      </c>
      <c r="AW176">
        <v>86.599998474121094</v>
      </c>
      <c r="AX176">
        <v>86.669998168945313</v>
      </c>
      <c r="AY176">
        <v>83.379997253417969</v>
      </c>
      <c r="AZ176">
        <v>83.870002746582031</v>
      </c>
      <c r="BA176" s="2">
        <f t="shared" si="53"/>
        <v>-7.8521976577052843E-3</v>
      </c>
      <c r="BB176" s="2">
        <f t="shared" si="54"/>
        <v>8.0765773973789923E-4</v>
      </c>
      <c r="BC176" s="2">
        <f t="shared" si="55"/>
        <v>3.7182462787979875E-2</v>
      </c>
      <c r="BD176" s="2">
        <f t="shared" si="56"/>
        <v>5.842440409172811E-3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192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 t="s">
        <v>818</v>
      </c>
      <c r="CN176">
        <v>83.870002746582031</v>
      </c>
      <c r="CO176">
        <v>85.010002136230469</v>
      </c>
      <c r="CP176">
        <v>86</v>
      </c>
      <c r="CQ176">
        <v>83.919998168945313</v>
      </c>
      <c r="CR176">
        <v>85.459999084472656</v>
      </c>
      <c r="CS176" s="2">
        <f t="shared" si="57"/>
        <v>1.341017952007062E-2</v>
      </c>
      <c r="CT176" s="2">
        <f t="shared" si="58"/>
        <v>1.1511603067087539E-2</v>
      </c>
      <c r="CU176" s="2">
        <f t="shared" si="59"/>
        <v>1.2822067284957828E-2</v>
      </c>
      <c r="CV176" s="2">
        <f t="shared" si="60"/>
        <v>1.8020137280894799E-2</v>
      </c>
      <c r="CW176">
        <v>28</v>
      </c>
      <c r="CX176">
        <v>44</v>
      </c>
      <c r="CY176">
        <v>13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45</v>
      </c>
      <c r="DG176">
        <v>19</v>
      </c>
      <c r="DH176">
        <v>10</v>
      </c>
      <c r="DI176">
        <v>3</v>
      </c>
      <c r="DJ176">
        <v>27</v>
      </c>
      <c r="DK176">
        <v>1</v>
      </c>
      <c r="DL176">
        <v>104</v>
      </c>
      <c r="DM176">
        <v>0</v>
      </c>
      <c r="DN176">
        <v>0</v>
      </c>
      <c r="DO176">
        <v>8</v>
      </c>
      <c r="DP176">
        <v>0</v>
      </c>
      <c r="DQ176">
        <v>27</v>
      </c>
      <c r="DR176">
        <v>27</v>
      </c>
      <c r="DS176">
        <v>1</v>
      </c>
      <c r="DT176">
        <v>0</v>
      </c>
      <c r="DU176">
        <v>1</v>
      </c>
      <c r="DV176">
        <v>1</v>
      </c>
      <c r="DW176">
        <v>16</v>
      </c>
      <c r="DX176">
        <v>8</v>
      </c>
      <c r="DY176">
        <v>9</v>
      </c>
      <c r="DZ176">
        <v>9</v>
      </c>
      <c r="EA176">
        <v>1</v>
      </c>
      <c r="EB176">
        <v>1</v>
      </c>
      <c r="EC176">
        <v>1</v>
      </c>
      <c r="ED176">
        <v>1</v>
      </c>
      <c r="EE176" t="s">
        <v>270</v>
      </c>
      <c r="EF176">
        <v>85.459999084472656</v>
      </c>
      <c r="EG176">
        <v>85.279998779296875</v>
      </c>
      <c r="EH176">
        <v>88.169998168945313</v>
      </c>
      <c r="EI176">
        <v>84.180000305175781</v>
      </c>
      <c r="EJ176">
        <v>88</v>
      </c>
      <c r="EK176" s="2">
        <f t="shared" si="61"/>
        <v>-2.1106977925928749E-3</v>
      </c>
      <c r="EL176" s="2">
        <f t="shared" si="62"/>
        <v>3.2777582507269809E-2</v>
      </c>
      <c r="EM176" s="2">
        <f t="shared" si="63"/>
        <v>1.2898668971230487E-2</v>
      </c>
      <c r="EN176" s="2">
        <f t="shared" si="64"/>
        <v>4.3409087441184324E-2</v>
      </c>
      <c r="EO176">
        <v>23</v>
      </c>
      <c r="EP176">
        <v>37</v>
      </c>
      <c r="EQ176">
        <v>13</v>
      </c>
      <c r="ER176">
        <v>46</v>
      </c>
      <c r="ES176">
        <v>55</v>
      </c>
      <c r="ET176">
        <v>0</v>
      </c>
      <c r="EU176">
        <v>0</v>
      </c>
      <c r="EV176">
        <v>0</v>
      </c>
      <c r="EW176">
        <v>0</v>
      </c>
      <c r="EX176">
        <v>10</v>
      </c>
      <c r="EY176">
        <v>3</v>
      </c>
      <c r="EZ176">
        <v>2</v>
      </c>
      <c r="FA176">
        <v>3</v>
      </c>
      <c r="FB176">
        <v>10</v>
      </c>
      <c r="FC176">
        <v>1</v>
      </c>
      <c r="FD176">
        <v>28</v>
      </c>
      <c r="FE176">
        <v>1</v>
      </c>
      <c r="FF176">
        <v>28</v>
      </c>
      <c r="FG176">
        <v>3</v>
      </c>
      <c r="FH176">
        <v>0</v>
      </c>
      <c r="FI176">
        <v>10</v>
      </c>
      <c r="FJ176">
        <v>10</v>
      </c>
      <c r="FK176">
        <v>1</v>
      </c>
      <c r="FL176">
        <v>0</v>
      </c>
      <c r="FM176">
        <v>1</v>
      </c>
      <c r="FN176">
        <v>1</v>
      </c>
      <c r="FO176">
        <v>7</v>
      </c>
      <c r="FP176">
        <v>3</v>
      </c>
      <c r="FQ176">
        <v>5</v>
      </c>
      <c r="FR176">
        <v>5</v>
      </c>
      <c r="FS176">
        <v>1</v>
      </c>
      <c r="FT176">
        <v>1</v>
      </c>
      <c r="FU176">
        <v>1</v>
      </c>
      <c r="FV176">
        <v>1</v>
      </c>
      <c r="FW176" t="s">
        <v>308</v>
      </c>
      <c r="FX176">
        <v>88</v>
      </c>
      <c r="FY176">
        <v>88.5</v>
      </c>
      <c r="FZ176">
        <v>89.980003356933594</v>
      </c>
      <c r="GA176">
        <v>88.5</v>
      </c>
      <c r="GB176">
        <v>89.430000305175781</v>
      </c>
      <c r="GC176">
        <v>266</v>
      </c>
      <c r="GD176">
        <v>519</v>
      </c>
      <c r="GE176">
        <v>259</v>
      </c>
      <c r="GF176">
        <v>132</v>
      </c>
      <c r="GG176">
        <v>0</v>
      </c>
      <c r="GH176">
        <v>101</v>
      </c>
      <c r="GI176">
        <v>0</v>
      </c>
      <c r="GJ176">
        <v>101</v>
      </c>
      <c r="GK176">
        <v>28</v>
      </c>
      <c r="GL176">
        <v>399</v>
      </c>
      <c r="GM176">
        <v>28</v>
      </c>
      <c r="GN176">
        <v>37</v>
      </c>
      <c r="GO176">
        <v>2</v>
      </c>
      <c r="GP176">
        <v>2</v>
      </c>
      <c r="GQ176">
        <v>2</v>
      </c>
      <c r="GR176">
        <v>2</v>
      </c>
      <c r="GS176">
        <v>4</v>
      </c>
      <c r="GT176">
        <v>2</v>
      </c>
      <c r="GU176">
        <v>2</v>
      </c>
      <c r="GV176">
        <v>2</v>
      </c>
      <c r="GW176">
        <v>1.9</v>
      </c>
      <c r="GX176" t="s">
        <v>218</v>
      </c>
      <c r="GY176">
        <v>715646</v>
      </c>
      <c r="GZ176">
        <v>697966</v>
      </c>
      <c r="HA176">
        <v>1.23</v>
      </c>
      <c r="HB176">
        <v>2.3380000000000001</v>
      </c>
      <c r="HC176">
        <v>1.22</v>
      </c>
      <c r="HD176">
        <v>2.36</v>
      </c>
      <c r="HE176">
        <v>0.27600000000000002</v>
      </c>
      <c r="HF176" s="2">
        <f t="shared" si="65"/>
        <v>5.6497175141242417E-3</v>
      </c>
      <c r="HG176" s="2">
        <f t="shared" si="66"/>
        <v>1.6448136271596914E-2</v>
      </c>
      <c r="HH176" s="2">
        <f t="shared" si="67"/>
        <v>0</v>
      </c>
      <c r="HI176" s="2">
        <f t="shared" si="68"/>
        <v>1.0399198278007393E-2</v>
      </c>
      <c r="HJ176" s="3">
        <f t="shared" si="69"/>
        <v>89.955660060036323</v>
      </c>
      <c r="HK176" t="str">
        <f t="shared" si="70"/>
        <v>TKR</v>
      </c>
    </row>
    <row r="177" spans="1:219" hidden="1" x14ac:dyDescent="0.3">
      <c r="A177">
        <v>168</v>
      </c>
      <c r="B177" t="s">
        <v>819</v>
      </c>
      <c r="C177">
        <v>9</v>
      </c>
      <c r="D177">
        <v>0</v>
      </c>
      <c r="E177">
        <v>6</v>
      </c>
      <c r="F177">
        <v>0</v>
      </c>
      <c r="G177" t="s">
        <v>218</v>
      </c>
      <c r="H177" t="s">
        <v>218</v>
      </c>
      <c r="I177">
        <v>6</v>
      </c>
      <c r="J177">
        <v>0</v>
      </c>
      <c r="K177" t="s">
        <v>218</v>
      </c>
      <c r="L177" t="s">
        <v>218</v>
      </c>
      <c r="M177">
        <v>38</v>
      </c>
      <c r="N177">
        <v>47</v>
      </c>
      <c r="O177">
        <v>30</v>
      </c>
      <c r="P177">
        <v>45</v>
      </c>
      <c r="Q177">
        <v>12</v>
      </c>
      <c r="R177">
        <v>1</v>
      </c>
      <c r="S177">
        <v>19</v>
      </c>
      <c r="T177">
        <v>1</v>
      </c>
      <c r="U177">
        <v>4</v>
      </c>
      <c r="V177">
        <v>12</v>
      </c>
      <c r="W177">
        <v>11</v>
      </c>
      <c r="X177">
        <v>5</v>
      </c>
      <c r="Y177">
        <v>4</v>
      </c>
      <c r="Z177">
        <v>2</v>
      </c>
      <c r="AA177">
        <v>2</v>
      </c>
      <c r="AB177">
        <v>34</v>
      </c>
      <c r="AC177">
        <v>2</v>
      </c>
      <c r="AD177">
        <v>34</v>
      </c>
      <c r="AE177">
        <v>54</v>
      </c>
      <c r="AF177">
        <v>20</v>
      </c>
      <c r="AG177">
        <v>2</v>
      </c>
      <c r="AH177">
        <v>2</v>
      </c>
      <c r="AI177">
        <v>1</v>
      </c>
      <c r="AJ177">
        <v>1</v>
      </c>
      <c r="AK177">
        <v>2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580</v>
      </c>
      <c r="AV177">
        <v>64.089996337890625</v>
      </c>
      <c r="AW177">
        <v>63.819999694824219</v>
      </c>
      <c r="AX177">
        <v>63.840000152587891</v>
      </c>
      <c r="AY177">
        <v>62.259998321533203</v>
      </c>
      <c r="AZ177">
        <v>62.700000762939453</v>
      </c>
      <c r="BA177" s="2">
        <f t="shared" si="53"/>
        <v>-4.2305961196722475E-3</v>
      </c>
      <c r="BB177" s="2">
        <f t="shared" si="54"/>
        <v>3.1329037775484903E-4</v>
      </c>
      <c r="BC177" s="2">
        <f t="shared" si="55"/>
        <v>2.4443769676444127E-2</v>
      </c>
      <c r="BD177" s="2">
        <f t="shared" si="56"/>
        <v>7.0175827121572443E-3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2</v>
      </c>
      <c r="BQ177">
        <v>3</v>
      </c>
      <c r="BR177">
        <v>189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 t="s">
        <v>820</v>
      </c>
      <c r="CN177">
        <v>62.700000762939453</v>
      </c>
      <c r="CO177">
        <v>63.509998321533203</v>
      </c>
      <c r="CP177">
        <v>64.760002136230469</v>
      </c>
      <c r="CQ177">
        <v>63.119998931884773</v>
      </c>
      <c r="CR177">
        <v>64.589996337890625</v>
      </c>
      <c r="CS177" s="2">
        <f t="shared" si="57"/>
        <v>1.2753858919865801E-2</v>
      </c>
      <c r="CT177" s="2">
        <f t="shared" si="58"/>
        <v>1.9302096563674209E-2</v>
      </c>
      <c r="CU177" s="2">
        <f t="shared" si="59"/>
        <v>6.1407557857894313E-3</v>
      </c>
      <c r="CV177" s="2">
        <f t="shared" si="60"/>
        <v>2.2758902141994719E-2</v>
      </c>
      <c r="CW177">
        <v>54</v>
      </c>
      <c r="CX177">
        <v>20</v>
      </c>
      <c r="CY177">
        <v>34</v>
      </c>
      <c r="CZ177">
        <v>40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29</v>
      </c>
      <c r="DG177">
        <v>20</v>
      </c>
      <c r="DH177">
        <v>6</v>
      </c>
      <c r="DI177">
        <v>6</v>
      </c>
      <c r="DJ177">
        <v>3</v>
      </c>
      <c r="DK177">
        <v>1</v>
      </c>
      <c r="DL177">
        <v>64</v>
      </c>
      <c r="DM177">
        <v>0</v>
      </c>
      <c r="DN177">
        <v>0</v>
      </c>
      <c r="DO177">
        <v>2</v>
      </c>
      <c r="DP177">
        <v>0</v>
      </c>
      <c r="DQ177">
        <v>3</v>
      </c>
      <c r="DR177">
        <v>3</v>
      </c>
      <c r="DS177">
        <v>1</v>
      </c>
      <c r="DT177">
        <v>0</v>
      </c>
      <c r="DU177">
        <v>2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 t="s">
        <v>376</v>
      </c>
      <c r="EF177">
        <v>64.589996337890625</v>
      </c>
      <c r="EG177">
        <v>64.279998779296875</v>
      </c>
      <c r="EH177">
        <v>65.739997863769531</v>
      </c>
      <c r="EI177">
        <v>63.709999084472663</v>
      </c>
      <c r="EJ177">
        <v>65.569999694824219</v>
      </c>
      <c r="EK177" s="2">
        <f t="shared" si="61"/>
        <v>-4.822613013079069E-3</v>
      </c>
      <c r="EL177" s="2">
        <f t="shared" si="62"/>
        <v>2.2208687738295319E-2</v>
      </c>
      <c r="EM177" s="2">
        <f t="shared" si="63"/>
        <v>8.8674503056741516E-3</v>
      </c>
      <c r="EN177" s="2">
        <f t="shared" si="64"/>
        <v>2.8366640521707565E-2</v>
      </c>
      <c r="EO177">
        <v>25</v>
      </c>
      <c r="EP177">
        <v>35</v>
      </c>
      <c r="EQ177">
        <v>37</v>
      </c>
      <c r="ER177">
        <v>44</v>
      </c>
      <c r="ES177">
        <v>39</v>
      </c>
      <c r="ET177">
        <v>0</v>
      </c>
      <c r="EU177">
        <v>0</v>
      </c>
      <c r="EV177">
        <v>0</v>
      </c>
      <c r="EW177">
        <v>0</v>
      </c>
      <c r="EX177">
        <v>2</v>
      </c>
      <c r="EY177">
        <v>3</v>
      </c>
      <c r="EZ177">
        <v>0</v>
      </c>
      <c r="FA177">
        <v>4</v>
      </c>
      <c r="FB177">
        <v>10</v>
      </c>
      <c r="FC177">
        <v>1</v>
      </c>
      <c r="FD177">
        <v>19</v>
      </c>
      <c r="FE177">
        <v>1</v>
      </c>
      <c r="FF177">
        <v>19</v>
      </c>
      <c r="FG177">
        <v>0</v>
      </c>
      <c r="FH177">
        <v>0</v>
      </c>
      <c r="FI177">
        <v>10</v>
      </c>
      <c r="FJ177">
        <v>10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 t="s">
        <v>640</v>
      </c>
      <c r="FX177">
        <v>65.569999694824219</v>
      </c>
      <c r="FY177">
        <v>65.970001220703125</v>
      </c>
      <c r="FZ177">
        <v>66.099998474121094</v>
      </c>
      <c r="GA177">
        <v>65.19000244140625</v>
      </c>
      <c r="GB177">
        <v>66.029998779296875</v>
      </c>
      <c r="GC177">
        <v>501</v>
      </c>
      <c r="GD177">
        <v>312</v>
      </c>
      <c r="GE177">
        <v>328</v>
      </c>
      <c r="GF177">
        <v>83</v>
      </c>
      <c r="GG177">
        <v>4</v>
      </c>
      <c r="GH177">
        <v>180</v>
      </c>
      <c r="GI177">
        <v>0</v>
      </c>
      <c r="GJ177">
        <v>123</v>
      </c>
      <c r="GK177">
        <v>53</v>
      </c>
      <c r="GL177">
        <v>204</v>
      </c>
      <c r="GM177">
        <v>19</v>
      </c>
      <c r="GN177">
        <v>13</v>
      </c>
      <c r="GO177">
        <v>5</v>
      </c>
      <c r="GP177">
        <v>3</v>
      </c>
      <c r="GQ177">
        <v>4</v>
      </c>
      <c r="GR177">
        <v>2</v>
      </c>
      <c r="GS177">
        <v>0</v>
      </c>
      <c r="GT177">
        <v>0</v>
      </c>
      <c r="GU177">
        <v>0</v>
      </c>
      <c r="GV177">
        <v>0</v>
      </c>
      <c r="GW177">
        <v>2.8</v>
      </c>
      <c r="GX177" t="s">
        <v>234</v>
      </c>
      <c r="GY177">
        <v>923585</v>
      </c>
      <c r="GZ177">
        <v>1032116</v>
      </c>
      <c r="HA177">
        <v>0.64700000000000002</v>
      </c>
      <c r="HB177">
        <v>5.2969999999999997</v>
      </c>
      <c r="HC177">
        <v>0.65</v>
      </c>
      <c r="HD177">
        <v>3.21</v>
      </c>
      <c r="HE177">
        <v>0.1173</v>
      </c>
      <c r="HF177" s="2">
        <f t="shared" si="65"/>
        <v>6.063385151998113E-3</v>
      </c>
      <c r="HG177" s="2">
        <f t="shared" si="66"/>
        <v>1.9666755887878251E-3</v>
      </c>
      <c r="HH177" s="2">
        <f t="shared" si="67"/>
        <v>1.1823537439197285E-2</v>
      </c>
      <c r="HI177" s="2">
        <f t="shared" si="68"/>
        <v>1.2721435005599302E-2</v>
      </c>
      <c r="HJ177" s="3">
        <f t="shared" si="69"/>
        <v>66.099742811696188</v>
      </c>
      <c r="HK177" t="str">
        <f t="shared" si="70"/>
        <v>TOL</v>
      </c>
    </row>
    <row r="178" spans="1:219" hidden="1" x14ac:dyDescent="0.3">
      <c r="A178">
        <v>169</v>
      </c>
      <c r="B178" t="s">
        <v>821</v>
      </c>
      <c r="C178">
        <v>9</v>
      </c>
      <c r="D178">
        <v>0</v>
      </c>
      <c r="E178">
        <v>5</v>
      </c>
      <c r="F178">
        <v>1</v>
      </c>
      <c r="G178" t="s">
        <v>218</v>
      </c>
      <c r="H178" t="s">
        <v>218</v>
      </c>
      <c r="I178">
        <v>5</v>
      </c>
      <c r="J178">
        <v>1</v>
      </c>
      <c r="K178" t="s">
        <v>218</v>
      </c>
      <c r="L178" t="s">
        <v>218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3</v>
      </c>
      <c r="X178">
        <v>7</v>
      </c>
      <c r="Y178">
        <v>0</v>
      </c>
      <c r="Z178">
        <v>182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 t="s">
        <v>465</v>
      </c>
      <c r="AV178">
        <v>45.189998626708977</v>
      </c>
      <c r="AW178">
        <v>44.680000305175781</v>
      </c>
      <c r="AX178">
        <v>44.720001220703118</v>
      </c>
      <c r="AY178">
        <v>44.099998474121087</v>
      </c>
      <c r="AZ178">
        <v>44.279998779296882</v>
      </c>
      <c r="BA178" s="2">
        <f t="shared" si="53"/>
        <v>-1.1414465489028247E-2</v>
      </c>
      <c r="BB178" s="2">
        <f t="shared" si="54"/>
        <v>8.9447483084637014E-4</v>
      </c>
      <c r="BC178" s="2">
        <f t="shared" si="55"/>
        <v>1.298124053476124E-2</v>
      </c>
      <c r="BD178" s="2">
        <f t="shared" si="56"/>
        <v>4.0650476544266123E-3</v>
      </c>
      <c r="BE178">
        <v>12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</v>
      </c>
      <c r="BO178">
        <v>2</v>
      </c>
      <c r="BP178">
        <v>8</v>
      </c>
      <c r="BQ178">
        <v>32</v>
      </c>
      <c r="BR178">
        <v>134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17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 t="s">
        <v>822</v>
      </c>
      <c r="CN178">
        <v>44.279998779296882</v>
      </c>
      <c r="CO178">
        <v>44.709999084472663</v>
      </c>
      <c r="CP178">
        <v>45.310001373291023</v>
      </c>
      <c r="CQ178">
        <v>44.590000152587891</v>
      </c>
      <c r="CR178">
        <v>45.279998779296882</v>
      </c>
      <c r="CS178" s="2">
        <f t="shared" si="57"/>
        <v>9.6175422496288521E-3</v>
      </c>
      <c r="CT178" s="2">
        <f t="shared" si="58"/>
        <v>1.3242160022798988E-2</v>
      </c>
      <c r="CU178" s="2">
        <f t="shared" si="59"/>
        <v>2.6839394842762543E-3</v>
      </c>
      <c r="CV178" s="2">
        <f t="shared" si="60"/>
        <v>1.5238485983009253E-2</v>
      </c>
      <c r="CW178">
        <v>91</v>
      </c>
      <c r="CX178">
        <v>65</v>
      </c>
      <c r="CY178">
        <v>33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</v>
      </c>
      <c r="DG178">
        <v>6</v>
      </c>
      <c r="DH178">
        <v>0</v>
      </c>
      <c r="DI178">
        <v>0</v>
      </c>
      <c r="DJ178">
        <v>0</v>
      </c>
      <c r="DK178">
        <v>1</v>
      </c>
      <c r="DL178">
        <v>10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 t="s">
        <v>484</v>
      </c>
      <c r="EF178">
        <v>45.279998779296882</v>
      </c>
      <c r="EG178">
        <v>45.580001831054688</v>
      </c>
      <c r="EH178">
        <v>45.740001678466797</v>
      </c>
      <c r="EI178">
        <v>44.959999084472663</v>
      </c>
      <c r="EJ178">
        <v>45.400001525878913</v>
      </c>
      <c r="EK178" s="2">
        <f t="shared" si="61"/>
        <v>6.5819008272484103E-3</v>
      </c>
      <c r="EL178" s="2">
        <f t="shared" si="62"/>
        <v>3.4980288924526537E-3</v>
      </c>
      <c r="EM178" s="2">
        <f t="shared" si="63"/>
        <v>1.3602516930124486E-2</v>
      </c>
      <c r="EN178" s="2">
        <f t="shared" si="64"/>
        <v>9.6916834056809398E-3</v>
      </c>
      <c r="EO178">
        <v>6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</v>
      </c>
      <c r="EY178">
        <v>13</v>
      </c>
      <c r="EZ178">
        <v>42</v>
      </c>
      <c r="FA178">
        <v>54</v>
      </c>
      <c r="FB178">
        <v>77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6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 t="s">
        <v>545</v>
      </c>
      <c r="FX178">
        <v>45.400001525878913</v>
      </c>
      <c r="FY178">
        <v>46.430000305175781</v>
      </c>
      <c r="FZ178">
        <v>47</v>
      </c>
      <c r="GA178">
        <v>46.430000305175781</v>
      </c>
      <c r="GB178">
        <v>46.950000762939453</v>
      </c>
      <c r="GC178">
        <v>208</v>
      </c>
      <c r="GD178">
        <v>590</v>
      </c>
      <c r="GE178">
        <v>195</v>
      </c>
      <c r="GF178">
        <v>202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393</v>
      </c>
      <c r="GM178">
        <v>0</v>
      </c>
      <c r="GN178">
        <v>77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2.6</v>
      </c>
      <c r="GX178" t="s">
        <v>234</v>
      </c>
      <c r="GY178">
        <v>2366946</v>
      </c>
      <c r="GZ178">
        <v>2282150</v>
      </c>
      <c r="HA178">
        <v>0.749</v>
      </c>
      <c r="HB178">
        <v>1.19</v>
      </c>
      <c r="HC178">
        <v>0.33</v>
      </c>
      <c r="HD178">
        <v>1.73</v>
      </c>
      <c r="HF178" s="2">
        <f t="shared" si="65"/>
        <v>2.2183906364998451E-2</v>
      </c>
      <c r="HG178" s="2">
        <f t="shared" si="66"/>
        <v>1.2127653081366319E-2</v>
      </c>
      <c r="HH178" s="2">
        <f t="shared" si="67"/>
        <v>0</v>
      </c>
      <c r="HI178" s="2">
        <f t="shared" si="68"/>
        <v>1.1075621923613221E-2</v>
      </c>
      <c r="HJ178" s="3">
        <f t="shared" si="69"/>
        <v>46.993087241444684</v>
      </c>
      <c r="HK178" t="str">
        <f t="shared" si="70"/>
        <v>TOT</v>
      </c>
    </row>
    <row r="179" spans="1:219" hidden="1" x14ac:dyDescent="0.3">
      <c r="A179">
        <v>170</v>
      </c>
      <c r="B179" t="s">
        <v>823</v>
      </c>
      <c r="C179">
        <v>10</v>
      </c>
      <c r="D179">
        <v>0</v>
      </c>
      <c r="E179">
        <v>6</v>
      </c>
      <c r="F179">
        <v>0</v>
      </c>
      <c r="G179" t="s">
        <v>218</v>
      </c>
      <c r="H179" t="s">
        <v>218</v>
      </c>
      <c r="I179">
        <v>6</v>
      </c>
      <c r="J179">
        <v>0</v>
      </c>
      <c r="K179" t="s">
        <v>218</v>
      </c>
      <c r="L179" t="s">
        <v>218</v>
      </c>
      <c r="M179">
        <v>4</v>
      </c>
      <c r="N179">
        <v>16</v>
      </c>
      <c r="O179">
        <v>32</v>
      </c>
      <c r="P179">
        <v>78</v>
      </c>
      <c r="Q179">
        <v>63</v>
      </c>
      <c r="R179">
        <v>1</v>
      </c>
      <c r="S179">
        <v>6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</v>
      </c>
      <c r="Z179">
        <v>0</v>
      </c>
      <c r="AA179">
        <v>2</v>
      </c>
      <c r="AB179">
        <v>3</v>
      </c>
      <c r="AC179">
        <v>1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566</v>
      </c>
      <c r="AV179">
        <v>80.779998779296875</v>
      </c>
      <c r="AW179">
        <v>80.55999755859375</v>
      </c>
      <c r="AX179">
        <v>81.819999694824219</v>
      </c>
      <c r="AY179">
        <v>80.410003662109375</v>
      </c>
      <c r="AZ179">
        <v>81.279998779296875</v>
      </c>
      <c r="BA179" s="2">
        <f t="shared" si="53"/>
        <v>-2.7308990487879825E-3</v>
      </c>
      <c r="BB179" s="2">
        <f t="shared" si="54"/>
        <v>1.5399683951724308E-2</v>
      </c>
      <c r="BC179" s="2">
        <f t="shared" si="55"/>
        <v>1.861890529170851E-3</v>
      </c>
      <c r="BD179" s="2">
        <f t="shared" si="56"/>
        <v>1.0703680244260827E-2</v>
      </c>
      <c r="BE179">
        <v>14</v>
      </c>
      <c r="BF179">
        <v>42</v>
      </c>
      <c r="BG179">
        <v>126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824</v>
      </c>
      <c r="CN179">
        <v>81.279998779296875</v>
      </c>
      <c r="CO179">
        <v>81.819999694824219</v>
      </c>
      <c r="CP179">
        <v>82.480003356933594</v>
      </c>
      <c r="CQ179">
        <v>81.099998474121094</v>
      </c>
      <c r="CR179">
        <v>81.319999694824219</v>
      </c>
      <c r="CS179" s="2">
        <f t="shared" si="57"/>
        <v>6.5998645507390208E-3</v>
      </c>
      <c r="CT179" s="2">
        <f t="shared" si="58"/>
        <v>8.0019839384971592E-3</v>
      </c>
      <c r="CU179" s="2">
        <f t="shared" si="59"/>
        <v>8.799819400985287E-3</v>
      </c>
      <c r="CV179" s="2">
        <f t="shared" si="60"/>
        <v>2.7053765559362786E-3</v>
      </c>
      <c r="CW179">
        <v>108</v>
      </c>
      <c r="CX179">
        <v>21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20</v>
      </c>
      <c r="DG179">
        <v>9</v>
      </c>
      <c r="DH179">
        <v>5</v>
      </c>
      <c r="DI179">
        <v>9</v>
      </c>
      <c r="DJ179">
        <v>25</v>
      </c>
      <c r="DK179">
        <v>0</v>
      </c>
      <c r="DL179">
        <v>0</v>
      </c>
      <c r="DM179">
        <v>0</v>
      </c>
      <c r="DN179">
        <v>0</v>
      </c>
      <c r="DO179">
        <v>21</v>
      </c>
      <c r="DP179">
        <v>0</v>
      </c>
      <c r="DQ179">
        <v>8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 t="s">
        <v>345</v>
      </c>
      <c r="EF179">
        <v>81.319999694824219</v>
      </c>
      <c r="EG179">
        <v>81.110000610351563</v>
      </c>
      <c r="EH179">
        <v>82.176002502441406</v>
      </c>
      <c r="EI179">
        <v>80.05999755859375</v>
      </c>
      <c r="EJ179">
        <v>81.290000915527344</v>
      </c>
      <c r="EK179" s="2">
        <f t="shared" si="61"/>
        <v>-2.5890652557318816E-3</v>
      </c>
      <c r="EL179" s="2">
        <f t="shared" si="62"/>
        <v>1.297217995068789E-2</v>
      </c>
      <c r="EM179" s="2">
        <f t="shared" si="63"/>
        <v>1.2945420340975899E-2</v>
      </c>
      <c r="EN179" s="2">
        <f t="shared" si="64"/>
        <v>1.5131053550014761E-2</v>
      </c>
      <c r="EO179">
        <v>71</v>
      </c>
      <c r="EP179">
        <v>0</v>
      </c>
      <c r="EQ179">
        <v>1</v>
      </c>
      <c r="ER179">
        <v>0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45</v>
      </c>
      <c r="EY179">
        <v>17</v>
      </c>
      <c r="EZ179">
        <v>31</v>
      </c>
      <c r="FA179">
        <v>24</v>
      </c>
      <c r="FB179">
        <v>8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1</v>
      </c>
      <c r="FQ179">
        <v>1</v>
      </c>
      <c r="FR179">
        <v>0</v>
      </c>
      <c r="FS179">
        <v>1</v>
      </c>
      <c r="FT179">
        <v>1</v>
      </c>
      <c r="FU179">
        <v>1</v>
      </c>
      <c r="FV179">
        <v>0</v>
      </c>
      <c r="FW179" t="s">
        <v>825</v>
      </c>
      <c r="FX179">
        <v>81.290000915527344</v>
      </c>
      <c r="FY179">
        <v>80.55999755859375</v>
      </c>
      <c r="FZ179">
        <v>82.239997863769531</v>
      </c>
      <c r="GA179">
        <v>79.19000244140625</v>
      </c>
      <c r="GB179">
        <v>82.139999389648438</v>
      </c>
      <c r="GC179">
        <v>577</v>
      </c>
      <c r="GD179">
        <v>197</v>
      </c>
      <c r="GE179">
        <v>201</v>
      </c>
      <c r="GF179">
        <v>193</v>
      </c>
      <c r="GG179">
        <v>0</v>
      </c>
      <c r="GH179">
        <v>142</v>
      </c>
      <c r="GI179">
        <v>0</v>
      </c>
      <c r="GJ179">
        <v>0</v>
      </c>
      <c r="GK179">
        <v>3</v>
      </c>
      <c r="GL179">
        <v>33</v>
      </c>
      <c r="GM179">
        <v>0</v>
      </c>
      <c r="GN179">
        <v>33</v>
      </c>
      <c r="GO179">
        <v>1</v>
      </c>
      <c r="GP179">
        <v>1</v>
      </c>
      <c r="GQ179">
        <v>0</v>
      </c>
      <c r="GR179">
        <v>0</v>
      </c>
      <c r="GS179">
        <v>1</v>
      </c>
      <c r="GT179">
        <v>1</v>
      </c>
      <c r="GU179">
        <v>0</v>
      </c>
      <c r="GV179">
        <v>0</v>
      </c>
      <c r="GW179">
        <v>2.2999999999999998</v>
      </c>
      <c r="GX179" t="s">
        <v>218</v>
      </c>
      <c r="GY179">
        <v>598073</v>
      </c>
      <c r="GZ179">
        <v>704600</v>
      </c>
      <c r="HA179">
        <v>6.944</v>
      </c>
      <c r="HB179">
        <v>7.0279999999999996</v>
      </c>
      <c r="HC179">
        <v>3.9</v>
      </c>
      <c r="HD179">
        <v>4.07</v>
      </c>
      <c r="HE179">
        <v>0.33210000000000001</v>
      </c>
      <c r="HF179" s="2">
        <f t="shared" si="65"/>
        <v>-9.0616109614780616E-3</v>
      </c>
      <c r="HG179" s="2">
        <f t="shared" si="66"/>
        <v>2.0428019805626696E-2</v>
      </c>
      <c r="HH179" s="2">
        <f t="shared" si="67"/>
        <v>1.7005898196447489E-2</v>
      </c>
      <c r="HI179" s="2">
        <f t="shared" si="68"/>
        <v>3.591425578478824E-2</v>
      </c>
      <c r="HJ179" s="3">
        <f t="shared" si="69"/>
        <v>82.205678784261949</v>
      </c>
      <c r="HK179" t="str">
        <f t="shared" si="70"/>
        <v>TW</v>
      </c>
    </row>
    <row r="180" spans="1:219" hidden="1" x14ac:dyDescent="0.3">
      <c r="A180">
        <v>171</v>
      </c>
      <c r="B180" t="s">
        <v>826</v>
      </c>
      <c r="C180">
        <v>9</v>
      </c>
      <c r="D180">
        <v>0</v>
      </c>
      <c r="E180">
        <v>6</v>
      </c>
      <c r="F180">
        <v>0</v>
      </c>
      <c r="G180" t="s">
        <v>218</v>
      </c>
      <c r="H180" t="s">
        <v>218</v>
      </c>
      <c r="I180">
        <v>6</v>
      </c>
      <c r="J180">
        <v>0</v>
      </c>
      <c r="K180" t="s">
        <v>218</v>
      </c>
      <c r="L180" t="s">
        <v>218</v>
      </c>
      <c r="M180">
        <v>123</v>
      </c>
      <c r="N180">
        <v>64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298</v>
      </c>
      <c r="AV180">
        <v>155.69999694824219</v>
      </c>
      <c r="AW180">
        <v>155.5299987792969</v>
      </c>
      <c r="AX180">
        <v>156.6000061035156</v>
      </c>
      <c r="AY180">
        <v>153.8999938964844</v>
      </c>
      <c r="AZ180">
        <v>154.6600036621094</v>
      </c>
      <c r="BA180" s="2">
        <f t="shared" si="53"/>
        <v>-1.0930249487528521E-3</v>
      </c>
      <c r="BB180" s="2">
        <f t="shared" si="54"/>
        <v>6.832741267656095E-3</v>
      </c>
      <c r="BC180" s="2">
        <f t="shared" si="55"/>
        <v>1.048032466794746E-2</v>
      </c>
      <c r="BD180" s="2">
        <f t="shared" si="56"/>
        <v>4.9140679401858955E-3</v>
      </c>
      <c r="BE180">
        <v>25</v>
      </c>
      <c r="BF180">
        <v>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</v>
      </c>
      <c r="BO180">
        <v>23</v>
      </c>
      <c r="BP180">
        <v>8</v>
      </c>
      <c r="BQ180">
        <v>28</v>
      </c>
      <c r="BR180">
        <v>77</v>
      </c>
      <c r="BS180">
        <v>0</v>
      </c>
      <c r="BT180">
        <v>0</v>
      </c>
      <c r="BU180">
        <v>0</v>
      </c>
      <c r="BV180">
        <v>0</v>
      </c>
      <c r="BW180">
        <v>7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34</v>
      </c>
      <c r="CF180">
        <v>8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 t="s">
        <v>333</v>
      </c>
      <c r="CN180">
        <v>154.6600036621094</v>
      </c>
      <c r="CO180">
        <v>156.11000061035159</v>
      </c>
      <c r="CP180">
        <v>158.08000183105469</v>
      </c>
      <c r="CQ180">
        <v>155.71000671386719</v>
      </c>
      <c r="CR180">
        <v>156.5899963378906</v>
      </c>
      <c r="CS180" s="2">
        <f t="shared" si="57"/>
        <v>9.2883027517330907E-3</v>
      </c>
      <c r="CT180" s="2">
        <f t="shared" si="58"/>
        <v>1.2462052112122923E-2</v>
      </c>
      <c r="CU180" s="2">
        <f t="shared" si="59"/>
        <v>2.5622567095030524E-3</v>
      </c>
      <c r="CV180" s="2">
        <f t="shared" si="60"/>
        <v>5.6197052468445197E-3</v>
      </c>
      <c r="CW180">
        <v>41</v>
      </c>
      <c r="CX180">
        <v>80</v>
      </c>
      <c r="CY180">
        <v>58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17</v>
      </c>
      <c r="DG180">
        <v>4</v>
      </c>
      <c r="DH180">
        <v>0</v>
      </c>
      <c r="DI180">
        <v>0</v>
      </c>
      <c r="DJ180">
        <v>0</v>
      </c>
      <c r="DK180">
        <v>1</v>
      </c>
      <c r="DL180">
        <v>21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 t="s">
        <v>314</v>
      </c>
      <c r="EF180">
        <v>156.5899963378906</v>
      </c>
      <c r="EG180">
        <v>156.38999938964841</v>
      </c>
      <c r="EH180">
        <v>158.69000244140619</v>
      </c>
      <c r="EI180">
        <v>155.9700012207031</v>
      </c>
      <c r="EJ180">
        <v>158.5299987792969</v>
      </c>
      <c r="EK180" s="2">
        <f t="shared" si="61"/>
        <v>-1.278834637909787E-3</v>
      </c>
      <c r="EL180" s="2">
        <f t="shared" si="62"/>
        <v>1.4493685905682785E-2</v>
      </c>
      <c r="EM180" s="2">
        <f t="shared" si="63"/>
        <v>2.6855820102593686E-3</v>
      </c>
      <c r="EN180" s="2">
        <f t="shared" si="64"/>
        <v>1.614834780991703E-2</v>
      </c>
      <c r="EO180">
        <v>46</v>
      </c>
      <c r="EP180">
        <v>41</v>
      </c>
      <c r="EQ180">
        <v>101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</v>
      </c>
      <c r="EY180">
        <v>3</v>
      </c>
      <c r="EZ180">
        <v>0</v>
      </c>
      <c r="FA180">
        <v>0</v>
      </c>
      <c r="FB180">
        <v>0</v>
      </c>
      <c r="FC180">
        <v>1</v>
      </c>
      <c r="FD180">
        <v>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 t="s">
        <v>298</v>
      </c>
      <c r="FX180">
        <v>158.5299987792969</v>
      </c>
      <c r="FY180">
        <v>158.1199951171875</v>
      </c>
      <c r="FZ180">
        <v>159.67999267578119</v>
      </c>
      <c r="GA180">
        <v>157.71000671386719</v>
      </c>
      <c r="GB180">
        <v>159.28999328613281</v>
      </c>
      <c r="GC180">
        <v>586</v>
      </c>
      <c r="GD180">
        <v>213</v>
      </c>
      <c r="GE180">
        <v>367</v>
      </c>
      <c r="GF180">
        <v>34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77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2.7</v>
      </c>
      <c r="GX180" t="s">
        <v>234</v>
      </c>
      <c r="GY180">
        <v>1389921</v>
      </c>
      <c r="GZ180">
        <v>1077283</v>
      </c>
      <c r="HA180">
        <v>0.192</v>
      </c>
      <c r="HB180">
        <v>0.376</v>
      </c>
      <c r="HC180">
        <v>1.86</v>
      </c>
      <c r="HD180">
        <v>2.79</v>
      </c>
      <c r="HE180">
        <v>0.30740000000000001</v>
      </c>
      <c r="HF180" s="2">
        <f t="shared" si="65"/>
        <v>-2.5929906069472874E-3</v>
      </c>
      <c r="HG180" s="2">
        <f t="shared" si="66"/>
        <v>9.7695242368976976E-3</v>
      </c>
      <c r="HH180" s="2">
        <f t="shared" si="67"/>
        <v>2.5928941056219124E-3</v>
      </c>
      <c r="HI180" s="2">
        <f t="shared" si="68"/>
        <v>9.9189317525268939E-3</v>
      </c>
      <c r="HJ180" s="3">
        <f t="shared" si="69"/>
        <v>159.66475224182301</v>
      </c>
      <c r="HK180" t="str">
        <f t="shared" si="70"/>
        <v>TRV</v>
      </c>
    </row>
    <row r="181" spans="1:219" hidden="1" x14ac:dyDescent="0.3">
      <c r="A181">
        <v>172</v>
      </c>
      <c r="B181" t="s">
        <v>827</v>
      </c>
      <c r="C181">
        <v>9</v>
      </c>
      <c r="D181">
        <v>0</v>
      </c>
      <c r="E181">
        <v>6</v>
      </c>
      <c r="F181">
        <v>0</v>
      </c>
      <c r="G181" t="s">
        <v>218</v>
      </c>
      <c r="H181" t="s">
        <v>218</v>
      </c>
      <c r="I181">
        <v>6</v>
      </c>
      <c r="J181">
        <v>0</v>
      </c>
      <c r="K181" t="s">
        <v>218</v>
      </c>
      <c r="L181" t="s">
        <v>218</v>
      </c>
      <c r="M181">
        <v>40</v>
      </c>
      <c r="N181">
        <v>124</v>
      </c>
      <c r="O181">
        <v>31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622</v>
      </c>
      <c r="AV181">
        <v>401.54998779296881</v>
      </c>
      <c r="AW181">
        <v>401</v>
      </c>
      <c r="AX181">
        <v>401.8599853515625</v>
      </c>
      <c r="AY181">
        <v>398.35000610351563</v>
      </c>
      <c r="AZ181">
        <v>398.79998779296881</v>
      </c>
      <c r="BA181" s="2">
        <f t="shared" si="53"/>
        <v>-1.3715406308449918E-3</v>
      </c>
      <c r="BB181" s="2">
        <f t="shared" si="54"/>
        <v>2.1400123996175857E-3</v>
      </c>
      <c r="BC181" s="2">
        <f t="shared" si="55"/>
        <v>6.6084635822553084E-3</v>
      </c>
      <c r="BD181" s="2">
        <f t="shared" si="56"/>
        <v>1.1283392758948407E-3</v>
      </c>
      <c r="BE181">
        <v>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</v>
      </c>
      <c r="BO181">
        <v>40</v>
      </c>
      <c r="BP181">
        <v>72</v>
      </c>
      <c r="BQ181">
        <v>45</v>
      </c>
      <c r="BR181">
        <v>28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 t="s">
        <v>222</v>
      </c>
      <c r="CN181">
        <v>398.79998779296881</v>
      </c>
      <c r="CO181">
        <v>401</v>
      </c>
      <c r="CP181">
        <v>406.76998901367188</v>
      </c>
      <c r="CQ181">
        <v>400.52999877929688</v>
      </c>
      <c r="CR181">
        <v>405.89999389648438</v>
      </c>
      <c r="CS181" s="2">
        <f t="shared" si="57"/>
        <v>5.4863147307511184E-3</v>
      </c>
      <c r="CT181" s="2">
        <f t="shared" si="58"/>
        <v>1.4184893599606063E-2</v>
      </c>
      <c r="CU181" s="2">
        <f t="shared" si="59"/>
        <v>1.1720728695838734E-3</v>
      </c>
      <c r="CV181" s="2">
        <f t="shared" si="60"/>
        <v>1.3229847740665379E-2</v>
      </c>
      <c r="CW181">
        <v>7</v>
      </c>
      <c r="CX181">
        <v>47</v>
      </c>
      <c r="CY181">
        <v>141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 t="s">
        <v>828</v>
      </c>
      <c r="EF181">
        <v>405.89999389648438</v>
      </c>
      <c r="EG181">
        <v>405.48001098632813</v>
      </c>
      <c r="EH181">
        <v>412.47000122070313</v>
      </c>
      <c r="EI181">
        <v>403.5</v>
      </c>
      <c r="EJ181">
        <v>411.33999633789063</v>
      </c>
      <c r="EK181" s="2">
        <f t="shared" si="61"/>
        <v>-1.0357672358118908E-3</v>
      </c>
      <c r="EL181" s="2">
        <f t="shared" si="62"/>
        <v>1.6946663305666188E-2</v>
      </c>
      <c r="EM181" s="2">
        <f t="shared" si="63"/>
        <v>4.8831284716397416E-3</v>
      </c>
      <c r="EN181" s="2">
        <f t="shared" si="64"/>
        <v>1.9059649943329426E-2</v>
      </c>
      <c r="EO181">
        <v>49</v>
      </c>
      <c r="EP181">
        <v>26</v>
      </c>
      <c r="EQ181">
        <v>59</v>
      </c>
      <c r="ER181">
        <v>61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</v>
      </c>
      <c r="EY181">
        <v>1</v>
      </c>
      <c r="EZ181">
        <v>0</v>
      </c>
      <c r="FA181">
        <v>1</v>
      </c>
      <c r="FB181">
        <v>0</v>
      </c>
      <c r="FC181">
        <v>1</v>
      </c>
      <c r="FD181">
        <v>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 t="s">
        <v>829</v>
      </c>
      <c r="FX181">
        <v>411.33999633789063</v>
      </c>
      <c r="FY181">
        <v>410.5</v>
      </c>
      <c r="FZ181">
        <v>412.75</v>
      </c>
      <c r="GA181">
        <v>409.6300048828125</v>
      </c>
      <c r="GB181">
        <v>412.5</v>
      </c>
      <c r="GC181">
        <v>591</v>
      </c>
      <c r="GD181">
        <v>209</v>
      </c>
      <c r="GE181">
        <v>390</v>
      </c>
      <c r="GF181">
        <v>10</v>
      </c>
      <c r="GG181">
        <v>0</v>
      </c>
      <c r="GH181">
        <v>61</v>
      </c>
      <c r="GI181">
        <v>0</v>
      </c>
      <c r="GJ181">
        <v>61</v>
      </c>
      <c r="GK181">
        <v>0</v>
      </c>
      <c r="GL181">
        <v>28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1.8</v>
      </c>
      <c r="GX181" t="s">
        <v>218</v>
      </c>
      <c r="GY181">
        <v>3237332</v>
      </c>
      <c r="GZ181">
        <v>2030066</v>
      </c>
      <c r="HA181">
        <v>0.48199999999999998</v>
      </c>
      <c r="HB181">
        <v>0.73799999999999999</v>
      </c>
      <c r="HC181">
        <v>1.69</v>
      </c>
      <c r="HD181">
        <v>2.08</v>
      </c>
      <c r="HE181">
        <v>0.2843</v>
      </c>
      <c r="HF181" s="2">
        <f t="shared" si="65"/>
        <v>-2.046276097175781E-3</v>
      </c>
      <c r="HG181" s="2">
        <f t="shared" si="66"/>
        <v>5.4512416717140688E-3</v>
      </c>
      <c r="HH181" s="2">
        <f t="shared" si="67"/>
        <v>2.1193547312728933E-3</v>
      </c>
      <c r="HI181" s="2">
        <f t="shared" si="68"/>
        <v>6.9575639204545459E-3</v>
      </c>
      <c r="HJ181" s="3">
        <f t="shared" si="69"/>
        <v>412.7377347062386</v>
      </c>
      <c r="HK181" t="str">
        <f t="shared" si="70"/>
        <v>UNH</v>
      </c>
    </row>
    <row r="182" spans="1:219" hidden="1" x14ac:dyDescent="0.3">
      <c r="A182">
        <v>173</v>
      </c>
      <c r="B182" t="s">
        <v>830</v>
      </c>
      <c r="C182">
        <v>9</v>
      </c>
      <c r="D182">
        <v>0</v>
      </c>
      <c r="E182">
        <v>6</v>
      </c>
      <c r="F182">
        <v>0</v>
      </c>
      <c r="G182" t="s">
        <v>218</v>
      </c>
      <c r="H182" t="s">
        <v>218</v>
      </c>
      <c r="I182">
        <v>6</v>
      </c>
      <c r="J182">
        <v>0</v>
      </c>
      <c r="K182" t="s">
        <v>218</v>
      </c>
      <c r="L182" t="s">
        <v>218</v>
      </c>
      <c r="M182">
        <v>113</v>
      </c>
      <c r="N182">
        <v>42</v>
      </c>
      <c r="O182">
        <v>14</v>
      </c>
      <c r="P182">
        <v>7</v>
      </c>
      <c r="Q182">
        <v>0</v>
      </c>
      <c r="R182">
        <v>1</v>
      </c>
      <c r="S182">
        <v>21</v>
      </c>
      <c r="T182">
        <v>0</v>
      </c>
      <c r="U182">
        <v>0</v>
      </c>
      <c r="V182">
        <v>33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239</v>
      </c>
      <c r="AV182">
        <v>148.5899963378906</v>
      </c>
      <c r="AW182">
        <v>147.4700012207031</v>
      </c>
      <c r="AX182">
        <v>149.69000244140619</v>
      </c>
      <c r="AY182">
        <v>147.4700012207031</v>
      </c>
      <c r="AZ182">
        <v>148.4100036621094</v>
      </c>
      <c r="BA182" s="2">
        <f t="shared" si="53"/>
        <v>-7.5947318635423144E-3</v>
      </c>
      <c r="BB182" s="2">
        <f t="shared" si="54"/>
        <v>1.4830657923010415E-2</v>
      </c>
      <c r="BC182" s="2">
        <f t="shared" si="55"/>
        <v>0</v>
      </c>
      <c r="BD182" s="2">
        <f t="shared" si="56"/>
        <v>6.3338212937885663E-3</v>
      </c>
      <c r="BE182">
        <v>55</v>
      </c>
      <c r="BF182">
        <v>116</v>
      </c>
      <c r="BG182">
        <v>17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t="s">
        <v>639</v>
      </c>
      <c r="CN182">
        <v>148.4100036621094</v>
      </c>
      <c r="CO182">
        <v>150</v>
      </c>
      <c r="CP182">
        <v>151.6499938964844</v>
      </c>
      <c r="CQ182">
        <v>148.58000183105469</v>
      </c>
      <c r="CR182">
        <v>150.58000183105469</v>
      </c>
      <c r="CS182" s="2">
        <f t="shared" si="57"/>
        <v>1.0599975585937282E-2</v>
      </c>
      <c r="CT182" s="2">
        <f t="shared" si="58"/>
        <v>1.0880276708818637E-2</v>
      </c>
      <c r="CU182" s="2">
        <f t="shared" si="59"/>
        <v>9.4666544596354596E-3</v>
      </c>
      <c r="CV182" s="2">
        <f t="shared" si="60"/>
        <v>1.328197619657312E-2</v>
      </c>
      <c r="CW182">
        <v>55</v>
      </c>
      <c r="CX182">
        <v>82</v>
      </c>
      <c r="CY182">
        <v>7</v>
      </c>
      <c r="CZ182">
        <v>0</v>
      </c>
      <c r="DA182">
        <v>0</v>
      </c>
      <c r="DB182">
        <v>1</v>
      </c>
      <c r="DC182">
        <v>2</v>
      </c>
      <c r="DD182">
        <v>0</v>
      </c>
      <c r="DE182">
        <v>0</v>
      </c>
      <c r="DF182">
        <v>9</v>
      </c>
      <c r="DG182">
        <v>9</v>
      </c>
      <c r="DH182">
        <v>10</v>
      </c>
      <c r="DI182">
        <v>7</v>
      </c>
      <c r="DJ182">
        <v>9</v>
      </c>
      <c r="DK182">
        <v>2</v>
      </c>
      <c r="DL182">
        <v>44</v>
      </c>
      <c r="DM182">
        <v>0</v>
      </c>
      <c r="DN182">
        <v>0</v>
      </c>
      <c r="DO182">
        <v>11</v>
      </c>
      <c r="DP182">
        <v>3</v>
      </c>
      <c r="DQ182">
        <v>9</v>
      </c>
      <c r="DR182">
        <v>9</v>
      </c>
      <c r="DS182">
        <v>1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 t="s">
        <v>299</v>
      </c>
      <c r="EF182">
        <v>150.58000183105469</v>
      </c>
      <c r="EG182">
        <v>150.16999816894531</v>
      </c>
      <c r="EH182">
        <v>153.22999572753909</v>
      </c>
      <c r="EI182">
        <v>150.16999816894531</v>
      </c>
      <c r="EJ182">
        <v>152.96000671386719</v>
      </c>
      <c r="EK182" s="2">
        <f t="shared" si="61"/>
        <v>-2.7302634821111393E-3</v>
      </c>
      <c r="EL182" s="2">
        <f t="shared" si="62"/>
        <v>1.9969964392838713E-2</v>
      </c>
      <c r="EM182" s="2">
        <f t="shared" si="63"/>
        <v>0</v>
      </c>
      <c r="EN182" s="2">
        <f t="shared" si="64"/>
        <v>1.8240117824660951E-2</v>
      </c>
      <c r="EO182">
        <v>1</v>
      </c>
      <c r="EP182">
        <v>41</v>
      </c>
      <c r="EQ182">
        <v>91</v>
      </c>
      <c r="ER182">
        <v>47</v>
      </c>
      <c r="ES182">
        <v>2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273</v>
      </c>
      <c r="FX182">
        <v>152.96000671386719</v>
      </c>
      <c r="FY182">
        <v>153.6499938964844</v>
      </c>
      <c r="FZ182">
        <v>154.1499938964844</v>
      </c>
      <c r="GA182">
        <v>152.08000183105469</v>
      </c>
      <c r="GB182">
        <v>153.5299987792969</v>
      </c>
      <c r="GC182">
        <v>691</v>
      </c>
      <c r="GD182">
        <v>77</v>
      </c>
      <c r="GE182">
        <v>326</v>
      </c>
      <c r="GF182">
        <v>44</v>
      </c>
      <c r="GG182">
        <v>0</v>
      </c>
      <c r="GH182">
        <v>57</v>
      </c>
      <c r="GI182">
        <v>0</v>
      </c>
      <c r="GJ182">
        <v>49</v>
      </c>
      <c r="GK182">
        <v>0</v>
      </c>
      <c r="GL182">
        <v>9</v>
      </c>
      <c r="GM182">
        <v>0</v>
      </c>
      <c r="GN182">
        <v>9</v>
      </c>
      <c r="GO182">
        <v>1</v>
      </c>
      <c r="GP182">
        <v>1</v>
      </c>
      <c r="GQ182">
        <v>1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2.4</v>
      </c>
      <c r="GX182" t="s">
        <v>218</v>
      </c>
      <c r="GY182">
        <v>612511</v>
      </c>
      <c r="GZ182">
        <v>643150</v>
      </c>
      <c r="HA182">
        <v>1.087</v>
      </c>
      <c r="HB182">
        <v>1.2430000000000001</v>
      </c>
      <c r="HC182">
        <v>1.76</v>
      </c>
      <c r="HD182">
        <v>3.16</v>
      </c>
      <c r="HE182">
        <v>1.7000000000000001E-2</v>
      </c>
      <c r="HF182" s="2">
        <f t="shared" si="65"/>
        <v>4.4906424342722184E-3</v>
      </c>
      <c r="HG182" s="2">
        <f t="shared" si="66"/>
        <v>3.2435940304724742E-3</v>
      </c>
      <c r="HH182" s="2">
        <f t="shared" si="67"/>
        <v>1.021797675102698E-2</v>
      </c>
      <c r="HI182" s="2">
        <f t="shared" si="68"/>
        <v>9.444388456790298E-3</v>
      </c>
      <c r="HJ182" s="3">
        <f t="shared" si="69"/>
        <v>154.14837209946919</v>
      </c>
      <c r="HK182" t="str">
        <f t="shared" si="70"/>
        <v>UHS</v>
      </c>
    </row>
    <row r="183" spans="1:219" hidden="1" x14ac:dyDescent="0.3">
      <c r="A183">
        <v>174</v>
      </c>
      <c r="B183" t="s">
        <v>831</v>
      </c>
      <c r="C183">
        <v>9</v>
      </c>
      <c r="D183">
        <v>0</v>
      </c>
      <c r="E183">
        <v>6</v>
      </c>
      <c r="F183">
        <v>0</v>
      </c>
      <c r="G183" t="s">
        <v>218</v>
      </c>
      <c r="H183" t="s">
        <v>218</v>
      </c>
      <c r="I183">
        <v>6</v>
      </c>
      <c r="J183">
        <v>0</v>
      </c>
      <c r="K183" t="s">
        <v>218</v>
      </c>
      <c r="L183" t="s">
        <v>218</v>
      </c>
      <c r="M183">
        <v>23</v>
      </c>
      <c r="N183">
        <v>134</v>
      </c>
      <c r="O183">
        <v>37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459</v>
      </c>
      <c r="AV183">
        <v>60.029998779296882</v>
      </c>
      <c r="AW183">
        <v>59.560001373291023</v>
      </c>
      <c r="AX183">
        <v>59.869998931884773</v>
      </c>
      <c r="AY183">
        <v>59.080001831054688</v>
      </c>
      <c r="AZ183">
        <v>59.349998474121087</v>
      </c>
      <c r="BA183" s="2">
        <f t="shared" si="53"/>
        <v>-7.8911584145231473E-3</v>
      </c>
      <c r="BB183" s="2">
        <f t="shared" si="54"/>
        <v>5.1778447323247434E-3</v>
      </c>
      <c r="BC183" s="2">
        <f t="shared" si="55"/>
        <v>8.059092195581874E-3</v>
      </c>
      <c r="BD183" s="2">
        <f t="shared" si="56"/>
        <v>4.5492274643297304E-3</v>
      </c>
      <c r="BE183">
        <v>112</v>
      </c>
      <c r="BF183">
        <v>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67</v>
      </c>
      <c r="BO183">
        <v>24</v>
      </c>
      <c r="BP183">
        <v>20</v>
      </c>
      <c r="BQ183">
        <v>8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832</v>
      </c>
      <c r="CN183">
        <v>59.349998474121087</v>
      </c>
      <c r="CO183">
        <v>59.630001068115227</v>
      </c>
      <c r="CP183">
        <v>60.040000915527337</v>
      </c>
      <c r="CQ183">
        <v>59.229999542236328</v>
      </c>
      <c r="CR183">
        <v>59.290000915527337</v>
      </c>
      <c r="CS183" s="2">
        <f t="shared" si="57"/>
        <v>4.6956664259371061E-3</v>
      </c>
      <c r="CT183" s="2">
        <f t="shared" si="58"/>
        <v>6.8287781672248249E-3</v>
      </c>
      <c r="CU183" s="2">
        <f t="shared" si="59"/>
        <v>6.7080583383183345E-3</v>
      </c>
      <c r="CV183" s="2">
        <f t="shared" si="60"/>
        <v>1.0119981845926329E-3</v>
      </c>
      <c r="CW183">
        <v>15</v>
      </c>
      <c r="CX183">
        <v>11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31</v>
      </c>
      <c r="DG183">
        <v>32</v>
      </c>
      <c r="DH183">
        <v>65</v>
      </c>
      <c r="DI183">
        <v>36</v>
      </c>
      <c r="DJ183">
        <v>14</v>
      </c>
      <c r="DK183">
        <v>0</v>
      </c>
      <c r="DL183">
        <v>0</v>
      </c>
      <c r="DM183">
        <v>0</v>
      </c>
      <c r="DN183">
        <v>0</v>
      </c>
      <c r="DO183">
        <v>11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 t="s">
        <v>833</v>
      </c>
      <c r="EF183">
        <v>59.290000915527337</v>
      </c>
      <c r="EG183">
        <v>59</v>
      </c>
      <c r="EH183">
        <v>60.659999847412109</v>
      </c>
      <c r="EI183">
        <v>58.819999694824219</v>
      </c>
      <c r="EJ183">
        <v>60.599998474121087</v>
      </c>
      <c r="EK183" s="2">
        <f t="shared" si="61"/>
        <v>-4.9152697547005797E-3</v>
      </c>
      <c r="EL183" s="2">
        <f t="shared" si="62"/>
        <v>2.7365642129702827E-2</v>
      </c>
      <c r="EM183" s="2">
        <f t="shared" si="63"/>
        <v>3.0508526300979666E-3</v>
      </c>
      <c r="EN183" s="2">
        <f t="shared" si="64"/>
        <v>2.9372917889709305E-2</v>
      </c>
      <c r="EO183">
        <v>12</v>
      </c>
      <c r="EP183">
        <v>35</v>
      </c>
      <c r="EQ183">
        <v>15</v>
      </c>
      <c r="ER183">
        <v>16</v>
      </c>
      <c r="ES183">
        <v>115</v>
      </c>
      <c r="ET183">
        <v>1</v>
      </c>
      <c r="EU183">
        <v>5</v>
      </c>
      <c r="EV183">
        <v>0</v>
      </c>
      <c r="EW183">
        <v>0</v>
      </c>
      <c r="EX183">
        <v>6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8</v>
      </c>
      <c r="FE183">
        <v>1</v>
      </c>
      <c r="FF183">
        <v>8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 t="s">
        <v>834</v>
      </c>
      <c r="FX183">
        <v>60.599998474121087</v>
      </c>
      <c r="FY183">
        <v>60.580001831054688</v>
      </c>
      <c r="FZ183">
        <v>60.979999542236328</v>
      </c>
      <c r="GA183">
        <v>60.279998779296882</v>
      </c>
      <c r="GB183">
        <v>60.389999389648438</v>
      </c>
      <c r="GC183">
        <v>528</v>
      </c>
      <c r="GD183">
        <v>312</v>
      </c>
      <c r="GE183">
        <v>219</v>
      </c>
      <c r="GF183">
        <v>186</v>
      </c>
      <c r="GG183">
        <v>0</v>
      </c>
      <c r="GH183">
        <v>131</v>
      </c>
      <c r="GI183">
        <v>0</v>
      </c>
      <c r="GJ183">
        <v>131</v>
      </c>
      <c r="GK183">
        <v>8</v>
      </c>
      <c r="GL183">
        <v>20</v>
      </c>
      <c r="GM183">
        <v>8</v>
      </c>
      <c r="GN183">
        <v>14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2.2000000000000002</v>
      </c>
      <c r="GX183" t="s">
        <v>218</v>
      </c>
      <c r="GY183">
        <v>7425821</v>
      </c>
      <c r="GZ183">
        <v>5676966</v>
      </c>
      <c r="HC183">
        <v>2.0699999999999998</v>
      </c>
      <c r="HD183">
        <v>1.39</v>
      </c>
      <c r="HE183">
        <v>0.44330000000000003</v>
      </c>
      <c r="HF183" s="2">
        <f t="shared" si="65"/>
        <v>-3.300865378341733E-4</v>
      </c>
      <c r="HG183" s="2">
        <f t="shared" si="66"/>
        <v>6.5594902293266699E-3</v>
      </c>
      <c r="HH183" s="2">
        <f t="shared" si="67"/>
        <v>4.9521796416324149E-3</v>
      </c>
      <c r="HI183" s="2">
        <f t="shared" si="68"/>
        <v>1.8215037500134423E-3</v>
      </c>
      <c r="HJ183" s="3">
        <f t="shared" si="69"/>
        <v>60.977375761158079</v>
      </c>
      <c r="HK183" t="str">
        <f t="shared" si="70"/>
        <v>USB</v>
      </c>
    </row>
    <row r="184" spans="1:219" hidden="1" x14ac:dyDescent="0.3">
      <c r="A184">
        <v>175</v>
      </c>
      <c r="B184" t="s">
        <v>835</v>
      </c>
      <c r="C184">
        <v>9</v>
      </c>
      <c r="D184">
        <v>0</v>
      </c>
      <c r="E184">
        <v>6</v>
      </c>
      <c r="F184">
        <v>0</v>
      </c>
      <c r="G184" t="s">
        <v>218</v>
      </c>
      <c r="H184" t="s">
        <v>218</v>
      </c>
      <c r="I184">
        <v>6</v>
      </c>
      <c r="J184">
        <v>0</v>
      </c>
      <c r="K184" t="s">
        <v>218</v>
      </c>
      <c r="L184" t="s">
        <v>218</v>
      </c>
      <c r="M184">
        <v>41</v>
      </c>
      <c r="N184">
        <v>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25</v>
      </c>
      <c r="W184">
        <v>17</v>
      </c>
      <c r="X184">
        <v>29</v>
      </c>
      <c r="Y184">
        <v>13</v>
      </c>
      <c r="Z184">
        <v>77</v>
      </c>
      <c r="AA184">
        <v>0</v>
      </c>
      <c r="AB184">
        <v>0</v>
      </c>
      <c r="AC184">
        <v>0</v>
      </c>
      <c r="AD184">
        <v>0</v>
      </c>
      <c r="AE184">
        <v>17</v>
      </c>
      <c r="AF184">
        <v>0</v>
      </c>
      <c r="AG184">
        <v>2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43</v>
      </c>
      <c r="AN184">
        <v>17</v>
      </c>
      <c r="AO184">
        <v>15</v>
      </c>
      <c r="AP184">
        <v>0</v>
      </c>
      <c r="AQ184">
        <v>1</v>
      </c>
      <c r="AR184">
        <v>1</v>
      </c>
      <c r="AS184">
        <v>1</v>
      </c>
      <c r="AT184">
        <v>0</v>
      </c>
      <c r="AU184" t="s">
        <v>440</v>
      </c>
      <c r="AV184">
        <v>74.860000610351563</v>
      </c>
      <c r="AW184">
        <v>73.860000610351563</v>
      </c>
      <c r="AX184">
        <v>75.830001831054688</v>
      </c>
      <c r="AY184">
        <v>73.239997863769531</v>
      </c>
      <c r="AZ184">
        <v>73.959999084472656</v>
      </c>
      <c r="BA184" s="2">
        <f t="shared" si="53"/>
        <v>-1.3539127968269282E-2</v>
      </c>
      <c r="BB184" s="2">
        <f t="shared" si="54"/>
        <v>2.5979179389869822E-2</v>
      </c>
      <c r="BC184" s="2">
        <f t="shared" si="55"/>
        <v>8.3942965266525782E-3</v>
      </c>
      <c r="BD184" s="2">
        <f t="shared" si="56"/>
        <v>9.7350085129230823E-3</v>
      </c>
      <c r="BE184">
        <v>10</v>
      </c>
      <c r="BF184">
        <v>84</v>
      </c>
      <c r="BG184">
        <v>78</v>
      </c>
      <c r="BH184">
        <v>8</v>
      </c>
      <c r="BI184">
        <v>15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2</v>
      </c>
      <c r="BU184">
        <v>1</v>
      </c>
      <c r="BV184">
        <v>2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303</v>
      </c>
      <c r="CN184">
        <v>73.959999084472656</v>
      </c>
      <c r="CO184">
        <v>75.519996643066406</v>
      </c>
      <c r="CP184">
        <v>78.470001220703125</v>
      </c>
      <c r="CQ184">
        <v>75.349998474121094</v>
      </c>
      <c r="CR184">
        <v>78.150001525878906</v>
      </c>
      <c r="CS184" s="2">
        <f t="shared" si="57"/>
        <v>2.0656748251285495E-2</v>
      </c>
      <c r="CT184" s="2">
        <f t="shared" si="58"/>
        <v>3.7594042713719245E-2</v>
      </c>
      <c r="CU184" s="2">
        <f t="shared" si="59"/>
        <v>2.2510351761373393E-3</v>
      </c>
      <c r="CV184" s="2">
        <f t="shared" si="60"/>
        <v>3.5828573219293003E-2</v>
      </c>
      <c r="CW184">
        <v>2</v>
      </c>
      <c r="CX184">
        <v>0</v>
      </c>
      <c r="CY184">
        <v>15</v>
      </c>
      <c r="CZ184">
        <v>22</v>
      </c>
      <c r="DA184">
        <v>156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 t="s">
        <v>836</v>
      </c>
      <c r="EF184">
        <v>78.150001525878906</v>
      </c>
      <c r="EG184">
        <v>78.199996948242188</v>
      </c>
      <c r="EH184">
        <v>79.220001220703125</v>
      </c>
      <c r="EI184">
        <v>76.720001220703125</v>
      </c>
      <c r="EJ184">
        <v>78.160003662109375</v>
      </c>
      <c r="EK184" s="2">
        <f t="shared" si="61"/>
        <v>6.3932767665419998E-4</v>
      </c>
      <c r="EL184" s="2">
        <f t="shared" si="62"/>
        <v>1.2875590213881183E-2</v>
      </c>
      <c r="EM184" s="2">
        <f t="shared" si="63"/>
        <v>1.8925777305574876E-2</v>
      </c>
      <c r="EN184" s="2">
        <f t="shared" si="64"/>
        <v>1.8423776534498004E-2</v>
      </c>
      <c r="EO184">
        <v>31</v>
      </c>
      <c r="EP184">
        <v>69</v>
      </c>
      <c r="EQ184">
        <v>20</v>
      </c>
      <c r="ER184">
        <v>0</v>
      </c>
      <c r="ES184">
        <v>0</v>
      </c>
      <c r="ET184">
        <v>2</v>
      </c>
      <c r="EU184">
        <v>20</v>
      </c>
      <c r="EV184">
        <v>0</v>
      </c>
      <c r="EW184">
        <v>0</v>
      </c>
      <c r="EX184">
        <v>18</v>
      </c>
      <c r="EY184">
        <v>12</v>
      </c>
      <c r="EZ184">
        <v>14</v>
      </c>
      <c r="FA184">
        <v>5</v>
      </c>
      <c r="FB184">
        <v>45</v>
      </c>
      <c r="FC184">
        <v>2</v>
      </c>
      <c r="FD184">
        <v>66</v>
      </c>
      <c r="FE184">
        <v>0</v>
      </c>
      <c r="FF184">
        <v>0</v>
      </c>
      <c r="FG184">
        <v>3</v>
      </c>
      <c r="FH184">
        <v>1</v>
      </c>
      <c r="FI184">
        <v>45</v>
      </c>
      <c r="FJ184">
        <v>45</v>
      </c>
      <c r="FK184">
        <v>1</v>
      </c>
      <c r="FL184">
        <v>1</v>
      </c>
      <c r="FM184">
        <v>1</v>
      </c>
      <c r="FN184">
        <v>1</v>
      </c>
      <c r="FO184">
        <v>14</v>
      </c>
      <c r="FP184">
        <v>3</v>
      </c>
      <c r="FQ184">
        <v>26</v>
      </c>
      <c r="FR184">
        <v>26</v>
      </c>
      <c r="FS184">
        <v>2</v>
      </c>
      <c r="FT184">
        <v>1</v>
      </c>
      <c r="FU184">
        <v>2</v>
      </c>
      <c r="FV184">
        <v>1</v>
      </c>
      <c r="FW184" t="s">
        <v>837</v>
      </c>
      <c r="FX184">
        <v>78.160003662109375</v>
      </c>
      <c r="FY184">
        <v>78.650001525878906</v>
      </c>
      <c r="FZ184">
        <v>80.25</v>
      </c>
      <c r="GA184">
        <v>78.589996337890625</v>
      </c>
      <c r="GB184">
        <v>80.05999755859375</v>
      </c>
      <c r="GC184">
        <v>568</v>
      </c>
      <c r="GD184">
        <v>258</v>
      </c>
      <c r="GE184">
        <v>315</v>
      </c>
      <c r="GF184">
        <v>95</v>
      </c>
      <c r="GG184">
        <v>0</v>
      </c>
      <c r="GH184">
        <v>201</v>
      </c>
      <c r="GI184">
        <v>0</v>
      </c>
      <c r="GJ184">
        <v>178</v>
      </c>
      <c r="GK184">
        <v>3</v>
      </c>
      <c r="GL184">
        <v>123</v>
      </c>
      <c r="GM184">
        <v>1</v>
      </c>
      <c r="GN184">
        <v>45</v>
      </c>
      <c r="GO184">
        <v>3</v>
      </c>
      <c r="GP184">
        <v>1</v>
      </c>
      <c r="GQ184">
        <v>2</v>
      </c>
      <c r="GR184">
        <v>1</v>
      </c>
      <c r="GS184">
        <v>3</v>
      </c>
      <c r="GT184">
        <v>2</v>
      </c>
      <c r="GU184">
        <v>1</v>
      </c>
      <c r="GV184">
        <v>1</v>
      </c>
      <c r="GW184">
        <v>1.8</v>
      </c>
      <c r="GX184" t="s">
        <v>218</v>
      </c>
      <c r="GY184">
        <v>3737699</v>
      </c>
      <c r="GZ184">
        <v>3336716</v>
      </c>
      <c r="HA184">
        <v>0.88300000000000001</v>
      </c>
      <c r="HB184">
        <v>1.429</v>
      </c>
      <c r="HC184">
        <v>-10.050000000000001</v>
      </c>
      <c r="HD184">
        <v>2.13</v>
      </c>
      <c r="HF184" s="2">
        <f t="shared" si="65"/>
        <v>6.2301062207646973E-3</v>
      </c>
      <c r="HG184" s="2">
        <f t="shared" si="66"/>
        <v>1.9937675689982504E-2</v>
      </c>
      <c r="HH184" s="2">
        <f t="shared" si="67"/>
        <v>7.6293943832328459E-4</v>
      </c>
      <c r="HI184" s="2">
        <f t="shared" si="68"/>
        <v>1.8361244885465644E-2</v>
      </c>
      <c r="HJ184" s="3">
        <f t="shared" si="69"/>
        <v>80.218099749318512</v>
      </c>
      <c r="HK184" t="str">
        <f t="shared" si="70"/>
        <v>VLO</v>
      </c>
    </row>
    <row r="185" spans="1:219" hidden="1" x14ac:dyDescent="0.3">
      <c r="A185">
        <v>176</v>
      </c>
      <c r="B185" t="s">
        <v>838</v>
      </c>
      <c r="C185">
        <v>10</v>
      </c>
      <c r="D185">
        <v>1</v>
      </c>
      <c r="E185">
        <v>6</v>
      </c>
      <c r="F185">
        <v>0</v>
      </c>
      <c r="G185" t="s">
        <v>218</v>
      </c>
      <c r="H185" t="s">
        <v>218</v>
      </c>
      <c r="I185">
        <v>6</v>
      </c>
      <c r="J185">
        <v>0</v>
      </c>
      <c r="K185" t="s">
        <v>218</v>
      </c>
      <c r="L185" t="s">
        <v>218</v>
      </c>
      <c r="M185">
        <v>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35</v>
      </c>
      <c r="W185">
        <v>18</v>
      </c>
      <c r="X185">
        <v>21</v>
      </c>
      <c r="Y185">
        <v>25</v>
      </c>
      <c r="Z185">
        <v>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 t="s">
        <v>839</v>
      </c>
      <c r="AV185">
        <v>23.629999160766602</v>
      </c>
      <c r="AW185">
        <v>23.379999160766602</v>
      </c>
      <c r="AX185">
        <v>24.110000610351559</v>
      </c>
      <c r="AY185">
        <v>23.344999313354489</v>
      </c>
      <c r="AZ185">
        <v>23.739999771118161</v>
      </c>
      <c r="BA185" s="2">
        <f t="shared" si="53"/>
        <v>-1.0692900298282293E-2</v>
      </c>
      <c r="BB185" s="2">
        <f t="shared" si="54"/>
        <v>3.0277952347771087E-2</v>
      </c>
      <c r="BC185" s="2">
        <f t="shared" si="55"/>
        <v>1.496999515331221E-3</v>
      </c>
      <c r="BD185" s="2">
        <f t="shared" si="56"/>
        <v>1.6638604110023048E-2</v>
      </c>
      <c r="BE185">
        <v>0</v>
      </c>
      <c r="BF185">
        <v>0</v>
      </c>
      <c r="BG185">
        <v>8</v>
      </c>
      <c r="BH185">
        <v>43</v>
      </c>
      <c r="BI185">
        <v>92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497</v>
      </c>
      <c r="CN185">
        <v>23.739999771118161</v>
      </c>
      <c r="CO185">
        <v>23.979999542236332</v>
      </c>
      <c r="CP185">
        <v>24.370000839233398</v>
      </c>
      <c r="CQ185">
        <v>23.819999694824219</v>
      </c>
      <c r="CR185">
        <v>24.030000686645511</v>
      </c>
      <c r="CS185" s="2">
        <f t="shared" si="57"/>
        <v>1.0008330929925813E-2</v>
      </c>
      <c r="CT185" s="2">
        <f t="shared" si="58"/>
        <v>1.6003335394605411E-2</v>
      </c>
      <c r="CU185" s="2">
        <f t="shared" si="59"/>
        <v>6.6722206199505418E-3</v>
      </c>
      <c r="CV185" s="2">
        <f t="shared" si="60"/>
        <v>8.7391171793848033E-3</v>
      </c>
      <c r="CW185">
        <v>40</v>
      </c>
      <c r="CX185">
        <v>62</v>
      </c>
      <c r="CY185">
        <v>30</v>
      </c>
      <c r="CZ185">
        <v>4</v>
      </c>
      <c r="DA185">
        <v>0</v>
      </c>
      <c r="DB185">
        <v>1</v>
      </c>
      <c r="DC185">
        <v>34</v>
      </c>
      <c r="DD185">
        <v>0</v>
      </c>
      <c r="DE185">
        <v>0</v>
      </c>
      <c r="DF185">
        <v>18</v>
      </c>
      <c r="DG185">
        <v>1</v>
      </c>
      <c r="DH185">
        <v>2</v>
      </c>
      <c r="DI185">
        <v>0</v>
      </c>
      <c r="DJ185">
        <v>4</v>
      </c>
      <c r="DK185">
        <v>1</v>
      </c>
      <c r="DL185">
        <v>22</v>
      </c>
      <c r="DM185">
        <v>0</v>
      </c>
      <c r="DN185">
        <v>0</v>
      </c>
      <c r="DO185">
        <v>0</v>
      </c>
      <c r="DP185">
        <v>0</v>
      </c>
      <c r="DQ185">
        <v>4</v>
      </c>
      <c r="DR185">
        <v>4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 t="s">
        <v>840</v>
      </c>
      <c r="EF185">
        <v>24.030000686645511</v>
      </c>
      <c r="EG185">
        <v>23.809999465942379</v>
      </c>
      <c r="EH185">
        <v>24.129999160766602</v>
      </c>
      <c r="EI185">
        <v>23.530000686645511</v>
      </c>
      <c r="EJ185">
        <v>23.979999542236332</v>
      </c>
      <c r="EK185" s="2">
        <f t="shared" si="61"/>
        <v>-9.2398666794519801E-3</v>
      </c>
      <c r="EL185" s="2">
        <f t="shared" si="62"/>
        <v>1.3261488021289125E-2</v>
      </c>
      <c r="EM185" s="2">
        <f t="shared" si="63"/>
        <v>1.1759713799967764E-2</v>
      </c>
      <c r="EN185" s="2">
        <f t="shared" si="64"/>
        <v>1.8765590666431464E-2</v>
      </c>
      <c r="EO185">
        <v>15</v>
      </c>
      <c r="EP185">
        <v>7</v>
      </c>
      <c r="EQ185">
        <v>8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</v>
      </c>
      <c r="EY185">
        <v>3</v>
      </c>
      <c r="EZ185">
        <v>8</v>
      </c>
      <c r="FA185">
        <v>14</v>
      </c>
      <c r="FB185">
        <v>104</v>
      </c>
      <c r="FC185">
        <v>1</v>
      </c>
      <c r="FD185">
        <v>138</v>
      </c>
      <c r="FE185">
        <v>0</v>
      </c>
      <c r="FF185">
        <v>0</v>
      </c>
      <c r="FG185">
        <v>2</v>
      </c>
      <c r="FH185">
        <v>0</v>
      </c>
      <c r="FI185">
        <v>104</v>
      </c>
      <c r="FJ185">
        <v>104</v>
      </c>
      <c r="FK185">
        <v>2</v>
      </c>
      <c r="FL185">
        <v>0</v>
      </c>
      <c r="FM185">
        <v>2</v>
      </c>
      <c r="FN185">
        <v>1</v>
      </c>
      <c r="FO185">
        <v>13</v>
      </c>
      <c r="FP185">
        <v>2</v>
      </c>
      <c r="FQ185">
        <v>11</v>
      </c>
      <c r="FR185">
        <v>11</v>
      </c>
      <c r="FS185">
        <v>1</v>
      </c>
      <c r="FT185">
        <v>1</v>
      </c>
      <c r="FU185">
        <v>1</v>
      </c>
      <c r="FV185">
        <v>1</v>
      </c>
      <c r="FW185" t="s">
        <v>259</v>
      </c>
      <c r="FX185">
        <v>23.979999542236332</v>
      </c>
      <c r="FY185">
        <v>24.829999923706051</v>
      </c>
      <c r="FZ185">
        <v>26.139999389648441</v>
      </c>
      <c r="GA185">
        <v>24.389999389648441</v>
      </c>
      <c r="GB185">
        <v>24.659999847412109</v>
      </c>
      <c r="GC185">
        <v>348</v>
      </c>
      <c r="GD185">
        <v>296</v>
      </c>
      <c r="GE185">
        <v>166</v>
      </c>
      <c r="GF185">
        <v>163</v>
      </c>
      <c r="GG185">
        <v>0</v>
      </c>
      <c r="GH185">
        <v>139</v>
      </c>
      <c r="GI185">
        <v>0</v>
      </c>
      <c r="GJ185">
        <v>4</v>
      </c>
      <c r="GK185">
        <v>1</v>
      </c>
      <c r="GL185">
        <v>141</v>
      </c>
      <c r="GM185">
        <v>0</v>
      </c>
      <c r="GN185">
        <v>108</v>
      </c>
      <c r="GO185">
        <v>3</v>
      </c>
      <c r="GP185">
        <v>3</v>
      </c>
      <c r="GQ185">
        <v>2</v>
      </c>
      <c r="GR185">
        <v>2</v>
      </c>
      <c r="GS185">
        <v>2</v>
      </c>
      <c r="GT185">
        <v>1</v>
      </c>
      <c r="GU185">
        <v>1</v>
      </c>
      <c r="GV185">
        <v>1</v>
      </c>
      <c r="GW185">
        <v>2</v>
      </c>
      <c r="GX185" t="s">
        <v>218</v>
      </c>
      <c r="GY185">
        <v>346759</v>
      </c>
      <c r="GZ185">
        <v>255800</v>
      </c>
      <c r="HA185">
        <v>1.4850000000000001</v>
      </c>
      <c r="HB185">
        <v>3.427</v>
      </c>
      <c r="HC185">
        <v>6.27</v>
      </c>
      <c r="HD185">
        <v>13.82</v>
      </c>
      <c r="HE185">
        <v>0</v>
      </c>
      <c r="HF185" s="2">
        <f t="shared" si="65"/>
        <v>3.4232798392326846E-2</v>
      </c>
      <c r="HG185" s="2">
        <f t="shared" si="66"/>
        <v>5.011474738064281E-2</v>
      </c>
      <c r="HH185" s="2">
        <f t="shared" si="67"/>
        <v>1.7720520958903641E-2</v>
      </c>
      <c r="HI185" s="2">
        <f t="shared" si="68"/>
        <v>1.0948923740240923E-2</v>
      </c>
      <c r="HJ185" s="3">
        <f t="shared" si="69"/>
        <v>26.074349097343962</v>
      </c>
      <c r="HK185" t="str">
        <f t="shared" si="70"/>
        <v>VREX</v>
      </c>
    </row>
    <row r="186" spans="1:219" hidden="1" x14ac:dyDescent="0.3">
      <c r="A186">
        <v>177</v>
      </c>
      <c r="B186" t="s">
        <v>841</v>
      </c>
      <c r="C186">
        <v>9</v>
      </c>
      <c r="D186">
        <v>0</v>
      </c>
      <c r="E186">
        <v>6</v>
      </c>
      <c r="F186">
        <v>0</v>
      </c>
      <c r="G186" t="s">
        <v>218</v>
      </c>
      <c r="H186" t="s">
        <v>218</v>
      </c>
      <c r="I186">
        <v>6</v>
      </c>
      <c r="J186">
        <v>0</v>
      </c>
      <c r="K186" t="s">
        <v>218</v>
      </c>
      <c r="L186" t="s">
        <v>218</v>
      </c>
      <c r="M186">
        <v>2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13</v>
      </c>
      <c r="X186">
        <v>0</v>
      </c>
      <c r="Y186">
        <v>4</v>
      </c>
      <c r="Z186">
        <v>163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19</v>
      </c>
      <c r="AN186">
        <v>5</v>
      </c>
      <c r="AO186">
        <v>0</v>
      </c>
      <c r="AP186">
        <v>0</v>
      </c>
      <c r="AQ186">
        <v>1</v>
      </c>
      <c r="AR186">
        <v>1</v>
      </c>
      <c r="AS186">
        <v>0</v>
      </c>
      <c r="AT186">
        <v>0</v>
      </c>
      <c r="AU186" t="s">
        <v>279</v>
      </c>
      <c r="AV186">
        <v>1.7300000190734861</v>
      </c>
      <c r="AW186">
        <v>1.720000028610229</v>
      </c>
      <c r="AX186">
        <v>1.809999942779541</v>
      </c>
      <c r="AY186">
        <v>1.720000028610229</v>
      </c>
      <c r="AZ186">
        <v>1.799999952316284</v>
      </c>
      <c r="BA186" s="2">
        <f t="shared" si="53"/>
        <v>-5.8139478470458084E-3</v>
      </c>
      <c r="BB186" s="2">
        <f t="shared" si="54"/>
        <v>4.9723711057748865E-2</v>
      </c>
      <c r="BC186" s="2">
        <f t="shared" si="55"/>
        <v>0</v>
      </c>
      <c r="BD186" s="2">
        <f t="shared" si="56"/>
        <v>4.4444403236294061E-2</v>
      </c>
      <c r="BE186">
        <v>0</v>
      </c>
      <c r="BF186">
        <v>41</v>
      </c>
      <c r="BG186">
        <v>20</v>
      </c>
      <c r="BH186">
        <v>16</v>
      </c>
      <c r="BI186">
        <v>113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t="s">
        <v>842</v>
      </c>
      <c r="CN186">
        <v>1.799999952316284</v>
      </c>
      <c r="CO186">
        <v>1.779999971389771</v>
      </c>
      <c r="CP186">
        <v>1.870000004768372</v>
      </c>
      <c r="CQ186">
        <v>1.7699999809265139</v>
      </c>
      <c r="CR186">
        <v>1.7899999618530269</v>
      </c>
      <c r="CS186" s="2">
        <f t="shared" si="57"/>
        <v>-1.1235944521334806E-2</v>
      </c>
      <c r="CT186" s="2">
        <f t="shared" si="58"/>
        <v>4.8128359972784529E-2</v>
      </c>
      <c r="CU186" s="2">
        <f t="shared" si="59"/>
        <v>5.6179722606677363E-3</v>
      </c>
      <c r="CV186" s="2">
        <f t="shared" si="60"/>
        <v>1.1173173940075887E-2</v>
      </c>
      <c r="CW186">
        <v>0</v>
      </c>
      <c r="CX186">
        <v>1</v>
      </c>
      <c r="CY186">
        <v>3</v>
      </c>
      <c r="CZ186">
        <v>8</v>
      </c>
      <c r="DA186">
        <v>183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 t="s">
        <v>843</v>
      </c>
      <c r="EF186">
        <v>1.7899999618530269</v>
      </c>
      <c r="EG186">
        <v>1.7899999618530269</v>
      </c>
      <c r="EH186">
        <v>1.830000042915344</v>
      </c>
      <c r="EI186">
        <v>1.779999971389771</v>
      </c>
      <c r="EJ186">
        <v>1.799999952316284</v>
      </c>
      <c r="EK186" s="2">
        <f t="shared" si="61"/>
        <v>0</v>
      </c>
      <c r="EL186" s="2">
        <f t="shared" si="62"/>
        <v>2.1857967281024515E-2</v>
      </c>
      <c r="EM186" s="2">
        <f t="shared" si="63"/>
        <v>5.5865869700376658E-3</v>
      </c>
      <c r="EN186" s="2">
        <f t="shared" si="64"/>
        <v>1.1111100809073071E-2</v>
      </c>
      <c r="EO186">
        <v>0</v>
      </c>
      <c r="EP186">
        <v>38</v>
      </c>
      <c r="EQ186">
        <v>94</v>
      </c>
      <c r="ER186">
        <v>57</v>
      </c>
      <c r="ES186">
        <v>3</v>
      </c>
      <c r="ET186">
        <v>1</v>
      </c>
      <c r="EU186">
        <v>72</v>
      </c>
      <c r="EV186">
        <v>1</v>
      </c>
      <c r="EW186">
        <v>3</v>
      </c>
      <c r="EX186">
        <v>0</v>
      </c>
      <c r="EY186">
        <v>1</v>
      </c>
      <c r="EZ186">
        <v>0</v>
      </c>
      <c r="FA186">
        <v>0</v>
      </c>
      <c r="FB186">
        <v>2</v>
      </c>
      <c r="FC186">
        <v>2</v>
      </c>
      <c r="FD186">
        <v>3</v>
      </c>
      <c r="FE186">
        <v>1</v>
      </c>
      <c r="FF186">
        <v>0</v>
      </c>
      <c r="FG186">
        <v>78</v>
      </c>
      <c r="FH186">
        <v>72</v>
      </c>
      <c r="FI186">
        <v>2</v>
      </c>
      <c r="FJ186">
        <v>2</v>
      </c>
      <c r="FK186">
        <v>1</v>
      </c>
      <c r="FL186">
        <v>1</v>
      </c>
      <c r="FM186">
        <v>2</v>
      </c>
      <c r="FN186">
        <v>2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 t="s">
        <v>632</v>
      </c>
      <c r="FX186">
        <v>1.799999952316284</v>
      </c>
      <c r="FY186">
        <v>1.799999952316284</v>
      </c>
      <c r="FZ186">
        <v>1.809999942779541</v>
      </c>
      <c r="GA186">
        <v>1.779999971389771</v>
      </c>
      <c r="GB186">
        <v>1.809999942779541</v>
      </c>
      <c r="GC186">
        <v>584</v>
      </c>
      <c r="GD186">
        <v>184</v>
      </c>
      <c r="GE186">
        <v>387</v>
      </c>
      <c r="GF186">
        <v>4</v>
      </c>
      <c r="GG186">
        <v>3</v>
      </c>
      <c r="GH186">
        <v>380</v>
      </c>
      <c r="GI186">
        <v>3</v>
      </c>
      <c r="GJ186">
        <v>251</v>
      </c>
      <c r="GK186">
        <v>1</v>
      </c>
      <c r="GL186">
        <v>165</v>
      </c>
      <c r="GM186">
        <v>1</v>
      </c>
      <c r="GN186">
        <v>2</v>
      </c>
      <c r="GO186">
        <v>3</v>
      </c>
      <c r="GP186">
        <v>2</v>
      </c>
      <c r="GQ186">
        <v>2</v>
      </c>
      <c r="GR186">
        <v>2</v>
      </c>
      <c r="GS186">
        <v>0</v>
      </c>
      <c r="GT186">
        <v>0</v>
      </c>
      <c r="GU186">
        <v>0</v>
      </c>
      <c r="GV186">
        <v>0</v>
      </c>
      <c r="GW186">
        <v>2.6</v>
      </c>
      <c r="GX186" t="s">
        <v>234</v>
      </c>
      <c r="GY186">
        <v>3960427</v>
      </c>
      <c r="GZ186">
        <v>3044450</v>
      </c>
      <c r="HA186">
        <v>0.47799999999999998</v>
      </c>
      <c r="HB186">
        <v>0.59799999999999998</v>
      </c>
      <c r="HC186">
        <v>-0.2</v>
      </c>
      <c r="HD186">
        <v>7.18</v>
      </c>
      <c r="HE186">
        <v>0</v>
      </c>
      <c r="HF186" s="2">
        <f t="shared" si="65"/>
        <v>0</v>
      </c>
      <c r="HG186" s="2">
        <f t="shared" si="66"/>
        <v>5.524856784194454E-3</v>
      </c>
      <c r="HH186" s="2">
        <f t="shared" si="67"/>
        <v>1.1111100809073071E-2</v>
      </c>
      <c r="HI186" s="2">
        <f t="shared" si="68"/>
        <v>1.6574570352582696E-2</v>
      </c>
      <c r="HJ186" s="3">
        <f t="shared" si="69"/>
        <v>1.8099446942643882</v>
      </c>
      <c r="HK186" t="str">
        <f t="shared" si="70"/>
        <v>VEON</v>
      </c>
    </row>
    <row r="187" spans="1:219" hidden="1" x14ac:dyDescent="0.3">
      <c r="A187">
        <v>178</v>
      </c>
      <c r="B187" t="s">
        <v>844</v>
      </c>
      <c r="C187">
        <v>9</v>
      </c>
      <c r="D187">
        <v>0</v>
      </c>
      <c r="E187">
        <v>6</v>
      </c>
      <c r="F187">
        <v>0</v>
      </c>
      <c r="G187" t="s">
        <v>218</v>
      </c>
      <c r="H187" t="s">
        <v>218</v>
      </c>
      <c r="I187">
        <v>6</v>
      </c>
      <c r="J187">
        <v>0</v>
      </c>
      <c r="K187" t="s">
        <v>218</v>
      </c>
      <c r="L187" t="s">
        <v>218</v>
      </c>
      <c r="M187">
        <v>10</v>
      </c>
      <c r="N187">
        <v>60</v>
      </c>
      <c r="O187">
        <v>113</v>
      </c>
      <c r="P187">
        <v>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273</v>
      </c>
      <c r="AV187">
        <v>57.319999694824219</v>
      </c>
      <c r="AW187">
        <v>57.349998474121087</v>
      </c>
      <c r="AX187">
        <v>57.860000610351563</v>
      </c>
      <c r="AY187">
        <v>56.959999084472663</v>
      </c>
      <c r="AZ187">
        <v>57.790000915527337</v>
      </c>
      <c r="BA187" s="2">
        <f t="shared" si="53"/>
        <v>5.2308247768140248E-4</v>
      </c>
      <c r="BB187" s="2">
        <f t="shared" si="54"/>
        <v>8.8144163645106355E-3</v>
      </c>
      <c r="BC187" s="2">
        <f t="shared" si="55"/>
        <v>6.8003382741921303E-3</v>
      </c>
      <c r="BD187" s="2">
        <f t="shared" si="56"/>
        <v>1.4362377883812449E-2</v>
      </c>
      <c r="BE187">
        <v>85</v>
      </c>
      <c r="BF187">
        <v>69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</v>
      </c>
      <c r="BO187">
        <v>9</v>
      </c>
      <c r="BP187">
        <v>7</v>
      </c>
      <c r="BQ187">
        <v>3</v>
      </c>
      <c r="BR187">
        <v>16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16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779</v>
      </c>
      <c r="CN187">
        <v>57.790000915527337</v>
      </c>
      <c r="CO187">
        <v>58.229999542236328</v>
      </c>
      <c r="CP187">
        <v>58.330001831054688</v>
      </c>
      <c r="CQ187">
        <v>57.869998931884773</v>
      </c>
      <c r="CR187">
        <v>57.919998168945313</v>
      </c>
      <c r="CS187" s="2">
        <f t="shared" si="57"/>
        <v>7.556218962183614E-3</v>
      </c>
      <c r="CT187" s="2">
        <f t="shared" si="58"/>
        <v>1.7144228643778403E-3</v>
      </c>
      <c r="CU187" s="2">
        <f t="shared" si="59"/>
        <v>6.1823907467221106E-3</v>
      </c>
      <c r="CV187" s="2">
        <f t="shared" si="60"/>
        <v>8.6324652350122655E-4</v>
      </c>
      <c r="CW187">
        <v>46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75</v>
      </c>
      <c r="DG187">
        <v>47</v>
      </c>
      <c r="DH187">
        <v>36</v>
      </c>
      <c r="DI187">
        <v>13</v>
      </c>
      <c r="DJ187">
        <v>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 t="s">
        <v>344</v>
      </c>
      <c r="EF187">
        <v>57.919998168945313</v>
      </c>
      <c r="EG187">
        <v>57.979999542236328</v>
      </c>
      <c r="EH187">
        <v>58.650001525878913</v>
      </c>
      <c r="EI187">
        <v>57.950000762939453</v>
      </c>
      <c r="EJ187">
        <v>58.599998474121087</v>
      </c>
      <c r="EK187" s="2">
        <f t="shared" si="61"/>
        <v>1.0348632936312274E-3</v>
      </c>
      <c r="EL187" s="2">
        <f t="shared" si="62"/>
        <v>1.1423733439238748E-2</v>
      </c>
      <c r="EM187" s="2">
        <f t="shared" si="63"/>
        <v>5.1739875015044401E-4</v>
      </c>
      <c r="EN187" s="2">
        <f t="shared" si="64"/>
        <v>1.1092111401140858E-2</v>
      </c>
      <c r="EO187">
        <v>48</v>
      </c>
      <c r="EP187">
        <v>93</v>
      </c>
      <c r="EQ187">
        <v>54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6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 t="s">
        <v>805</v>
      </c>
      <c r="FX187">
        <v>58.599998474121087</v>
      </c>
      <c r="FY187">
        <v>58.630001068115227</v>
      </c>
      <c r="FZ187">
        <v>58.950000762939453</v>
      </c>
      <c r="GA187">
        <v>58.630001068115227</v>
      </c>
      <c r="GB187">
        <v>58.689998626708977</v>
      </c>
      <c r="GC187">
        <v>590</v>
      </c>
      <c r="GD187">
        <v>234</v>
      </c>
      <c r="GE187">
        <v>241</v>
      </c>
      <c r="GF187">
        <v>186</v>
      </c>
      <c r="GG187">
        <v>0</v>
      </c>
      <c r="GH187">
        <v>12</v>
      </c>
      <c r="GI187">
        <v>0</v>
      </c>
      <c r="GJ187">
        <v>0</v>
      </c>
      <c r="GK187">
        <v>0</v>
      </c>
      <c r="GL187">
        <v>25</v>
      </c>
      <c r="GM187">
        <v>0</v>
      </c>
      <c r="GN187">
        <v>9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2.7</v>
      </c>
      <c r="GX187" t="s">
        <v>234</v>
      </c>
      <c r="GY187">
        <v>22067723</v>
      </c>
      <c r="GZ187">
        <v>17061683</v>
      </c>
      <c r="HA187">
        <v>0.86299999999999999</v>
      </c>
      <c r="HB187">
        <v>1.024</v>
      </c>
      <c r="HC187">
        <v>3.84</v>
      </c>
      <c r="HD187">
        <v>2.58</v>
      </c>
      <c r="HE187">
        <v>0.54649999999999999</v>
      </c>
      <c r="HF187" s="2">
        <f t="shared" si="65"/>
        <v>5.1172767265150743E-4</v>
      </c>
      <c r="HG187" s="2">
        <f t="shared" si="66"/>
        <v>5.4283238453392002E-3</v>
      </c>
      <c r="HH187" s="2">
        <f t="shared" si="67"/>
        <v>0</v>
      </c>
      <c r="HI187" s="2">
        <f t="shared" si="68"/>
        <v>1.0222790935020543E-3</v>
      </c>
      <c r="HJ187" s="3">
        <f t="shared" si="69"/>
        <v>58.948263700965541</v>
      </c>
      <c r="HK187" t="str">
        <f t="shared" si="70"/>
        <v>VZ</v>
      </c>
    </row>
    <row r="188" spans="1:219" hidden="1" x14ac:dyDescent="0.3">
      <c r="A188">
        <v>179</v>
      </c>
      <c r="B188" t="s">
        <v>845</v>
      </c>
      <c r="C188">
        <v>9</v>
      </c>
      <c r="D188">
        <v>1</v>
      </c>
      <c r="E188">
        <v>6</v>
      </c>
      <c r="F188">
        <v>0</v>
      </c>
      <c r="G188" t="s">
        <v>218</v>
      </c>
      <c r="H188" t="s">
        <v>218</v>
      </c>
      <c r="I188">
        <v>6</v>
      </c>
      <c r="J188">
        <v>0</v>
      </c>
      <c r="K188" t="s">
        <v>218</v>
      </c>
      <c r="L188" t="s">
        <v>218</v>
      </c>
      <c r="M188">
        <v>45</v>
      </c>
      <c r="N188">
        <v>23</v>
      </c>
      <c r="O188">
        <v>17</v>
      </c>
      <c r="P188">
        <v>11</v>
      </c>
      <c r="Q188">
        <v>0</v>
      </c>
      <c r="R188">
        <v>1</v>
      </c>
      <c r="S188">
        <v>28</v>
      </c>
      <c r="T188">
        <v>0</v>
      </c>
      <c r="U188">
        <v>0</v>
      </c>
      <c r="V188">
        <v>44</v>
      </c>
      <c r="W188">
        <v>27</v>
      </c>
      <c r="X188">
        <v>12</v>
      </c>
      <c r="Y188">
        <v>3</v>
      </c>
      <c r="Z188">
        <v>27</v>
      </c>
      <c r="AA188">
        <v>0</v>
      </c>
      <c r="AB188">
        <v>0</v>
      </c>
      <c r="AC188">
        <v>0</v>
      </c>
      <c r="AD188">
        <v>0</v>
      </c>
      <c r="AE188">
        <v>53</v>
      </c>
      <c r="AF188">
        <v>28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66</v>
      </c>
      <c r="AN188">
        <v>53</v>
      </c>
      <c r="AO188">
        <v>7</v>
      </c>
      <c r="AP188">
        <v>0</v>
      </c>
      <c r="AQ188">
        <v>1</v>
      </c>
      <c r="AR188">
        <v>1</v>
      </c>
      <c r="AS188">
        <v>1</v>
      </c>
      <c r="AT188">
        <v>0</v>
      </c>
      <c r="AU188" t="s">
        <v>746</v>
      </c>
      <c r="AV188">
        <v>46.279998779296882</v>
      </c>
      <c r="AW188">
        <v>46.279998779296882</v>
      </c>
      <c r="AX188">
        <v>46.279998779296882</v>
      </c>
      <c r="AY188">
        <v>45.529998779296882</v>
      </c>
      <c r="AZ188">
        <v>45.75</v>
      </c>
      <c r="BA188" s="2">
        <f t="shared" si="53"/>
        <v>0</v>
      </c>
      <c r="BB188" s="2">
        <f t="shared" si="54"/>
        <v>0</v>
      </c>
      <c r="BC188" s="2">
        <f t="shared" si="55"/>
        <v>1.6205704835400958E-2</v>
      </c>
      <c r="BD188" s="2">
        <f t="shared" si="56"/>
        <v>4.8087698514343025E-3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3</v>
      </c>
      <c r="BR188">
        <v>188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 t="s">
        <v>846</v>
      </c>
      <c r="CN188">
        <v>45.75</v>
      </c>
      <c r="CO188">
        <v>46.099998474121087</v>
      </c>
      <c r="CP188">
        <v>46.389999389648438</v>
      </c>
      <c r="CQ188">
        <v>45.540000915527337</v>
      </c>
      <c r="CR188">
        <v>45.709999084472663</v>
      </c>
      <c r="CS188" s="2">
        <f t="shared" si="57"/>
        <v>7.5921580413406131E-3</v>
      </c>
      <c r="CT188" s="2">
        <f t="shared" si="58"/>
        <v>6.2513670908144192E-3</v>
      </c>
      <c r="CU188" s="2">
        <f t="shared" si="59"/>
        <v>1.2147452866145159E-2</v>
      </c>
      <c r="CV188" s="2">
        <f t="shared" si="60"/>
        <v>3.7190586819126903E-3</v>
      </c>
      <c r="CW188">
        <v>77</v>
      </c>
      <c r="CX188">
        <v>4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62</v>
      </c>
      <c r="DG188">
        <v>15</v>
      </c>
      <c r="DH188">
        <v>12</v>
      </c>
      <c r="DI188">
        <v>9</v>
      </c>
      <c r="DJ188">
        <v>33</v>
      </c>
      <c r="DK188">
        <v>0</v>
      </c>
      <c r="DL188">
        <v>0</v>
      </c>
      <c r="DM188">
        <v>0</v>
      </c>
      <c r="DN188">
        <v>0</v>
      </c>
      <c r="DO188">
        <v>5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89</v>
      </c>
      <c r="DX188">
        <v>5</v>
      </c>
      <c r="DY188">
        <v>0</v>
      </c>
      <c r="DZ188">
        <v>0</v>
      </c>
      <c r="EA188">
        <v>1</v>
      </c>
      <c r="EB188">
        <v>1</v>
      </c>
      <c r="EC188">
        <v>0</v>
      </c>
      <c r="ED188">
        <v>0</v>
      </c>
      <c r="EE188" t="s">
        <v>340</v>
      </c>
      <c r="EF188">
        <v>45.709999084472663</v>
      </c>
      <c r="EG188">
        <v>45.909999847412109</v>
      </c>
      <c r="EH188">
        <v>48.349998474121087</v>
      </c>
      <c r="EI188">
        <v>45.740001678466797</v>
      </c>
      <c r="EJ188">
        <v>47.430000305175781</v>
      </c>
      <c r="EK188" s="2">
        <f t="shared" si="61"/>
        <v>4.3563660118530745E-3</v>
      </c>
      <c r="EL188" s="2">
        <f t="shared" si="62"/>
        <v>5.046532996303954E-2</v>
      </c>
      <c r="EM188" s="2">
        <f t="shared" si="63"/>
        <v>3.7028571010743194E-3</v>
      </c>
      <c r="EN188" s="2">
        <f t="shared" si="64"/>
        <v>3.5631427700508866E-2</v>
      </c>
      <c r="EO188">
        <v>5</v>
      </c>
      <c r="EP188">
        <v>8</v>
      </c>
      <c r="EQ188">
        <v>5</v>
      </c>
      <c r="ER188">
        <v>3</v>
      </c>
      <c r="ES188">
        <v>174</v>
      </c>
      <c r="ET188">
        <v>2</v>
      </c>
      <c r="EU188">
        <v>9</v>
      </c>
      <c r="EV188">
        <v>1</v>
      </c>
      <c r="EW188">
        <v>5</v>
      </c>
      <c r="EX188">
        <v>2</v>
      </c>
      <c r="EY188">
        <v>0</v>
      </c>
      <c r="EZ188">
        <v>2</v>
      </c>
      <c r="FA188">
        <v>0</v>
      </c>
      <c r="FB188">
        <v>0</v>
      </c>
      <c r="FC188">
        <v>2</v>
      </c>
      <c r="FD188">
        <v>4</v>
      </c>
      <c r="FE188">
        <v>1</v>
      </c>
      <c r="FF188">
        <v>4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 t="s">
        <v>847</v>
      </c>
      <c r="FX188">
        <v>47.430000305175781</v>
      </c>
      <c r="FY188">
        <v>47.029998779296882</v>
      </c>
      <c r="FZ188">
        <v>47.029998779296882</v>
      </c>
      <c r="GA188">
        <v>45.909999847412109</v>
      </c>
      <c r="GB188">
        <v>46.209999084472663</v>
      </c>
      <c r="GC188">
        <v>372</v>
      </c>
      <c r="GD188">
        <v>441</v>
      </c>
      <c r="GE188">
        <v>276</v>
      </c>
      <c r="GF188">
        <v>135</v>
      </c>
      <c r="GG188">
        <v>5</v>
      </c>
      <c r="GH188">
        <v>188</v>
      </c>
      <c r="GI188">
        <v>5</v>
      </c>
      <c r="GJ188">
        <v>177</v>
      </c>
      <c r="GK188">
        <v>4</v>
      </c>
      <c r="GL188">
        <v>248</v>
      </c>
      <c r="GM188">
        <v>4</v>
      </c>
      <c r="GN188">
        <v>33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3</v>
      </c>
      <c r="GX188" t="s">
        <v>234</v>
      </c>
      <c r="GY188">
        <v>2557166</v>
      </c>
      <c r="GZ188">
        <v>1495033</v>
      </c>
      <c r="HA188">
        <v>5.5119999999999996</v>
      </c>
      <c r="HB188">
        <v>6.0919999999999996</v>
      </c>
      <c r="HC188">
        <v>17.3</v>
      </c>
      <c r="HD188">
        <v>8.59</v>
      </c>
      <c r="HF188" s="2">
        <f t="shared" si="65"/>
        <v>-8.5052421063422923E-3</v>
      </c>
      <c r="HG188" s="2">
        <f t="shared" si="66"/>
        <v>0</v>
      </c>
      <c r="HH188" s="2">
        <f t="shared" si="67"/>
        <v>2.3814564340958633E-2</v>
      </c>
      <c r="HI188" s="2">
        <f t="shared" si="68"/>
        <v>6.4920848951359744E-3</v>
      </c>
      <c r="HJ188" s="3">
        <f t="shared" si="69"/>
        <v>47.029998779296882</v>
      </c>
      <c r="HK188" t="str">
        <f t="shared" si="70"/>
        <v>VNO</v>
      </c>
    </row>
    <row r="189" spans="1:219" hidden="1" x14ac:dyDescent="0.3">
      <c r="A189">
        <v>180</v>
      </c>
      <c r="B189" t="s">
        <v>848</v>
      </c>
      <c r="C189">
        <v>10</v>
      </c>
      <c r="D189">
        <v>0</v>
      </c>
      <c r="E189">
        <v>6</v>
      </c>
      <c r="F189">
        <v>0</v>
      </c>
      <c r="G189" t="s">
        <v>218</v>
      </c>
      <c r="H189" t="s">
        <v>218</v>
      </c>
      <c r="I189">
        <v>6</v>
      </c>
      <c r="J189">
        <v>0</v>
      </c>
      <c r="K189" t="s">
        <v>218</v>
      </c>
      <c r="L189" t="s">
        <v>218</v>
      </c>
      <c r="M189">
        <v>42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4</v>
      </c>
      <c r="X189">
        <v>2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622</v>
      </c>
      <c r="AV189">
        <v>125.75</v>
      </c>
      <c r="AW189">
        <v>125.0299987792969</v>
      </c>
      <c r="AX189">
        <v>125.879997253418</v>
      </c>
      <c r="AY189">
        <v>124.120002746582</v>
      </c>
      <c r="AZ189">
        <v>124.5500030517578</v>
      </c>
      <c r="BA189" s="2">
        <f t="shared" si="53"/>
        <v>-5.758627751201173E-3</v>
      </c>
      <c r="BB189" s="2">
        <f t="shared" si="54"/>
        <v>6.7524506884910629E-3</v>
      </c>
      <c r="BC189" s="2">
        <f t="shared" si="55"/>
        <v>7.2782215596213229E-3</v>
      </c>
      <c r="BD189" s="2">
        <f t="shared" si="56"/>
        <v>3.4524311091113091E-3</v>
      </c>
      <c r="BE189">
        <v>79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</v>
      </c>
      <c r="BO189">
        <v>7</v>
      </c>
      <c r="BP189">
        <v>10</v>
      </c>
      <c r="BQ189">
        <v>4</v>
      </c>
      <c r="BR189">
        <v>3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t="s">
        <v>269</v>
      </c>
      <c r="CN189">
        <v>124.5500030517578</v>
      </c>
      <c r="CO189">
        <v>125.6999969482422</v>
      </c>
      <c r="CP189">
        <v>126.2900009155273</v>
      </c>
      <c r="CQ189">
        <v>123.34999847412109</v>
      </c>
      <c r="CR189">
        <v>123.4300003051758</v>
      </c>
      <c r="CS189" s="2">
        <f t="shared" si="57"/>
        <v>9.1487185712336716E-3</v>
      </c>
      <c r="CT189" s="2">
        <f t="shared" si="58"/>
        <v>4.6718185367640164E-3</v>
      </c>
      <c r="CU189" s="2">
        <f t="shared" si="59"/>
        <v>1.8695294599638923E-2</v>
      </c>
      <c r="CV189" s="2">
        <f t="shared" si="60"/>
        <v>6.4815547968000153E-4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</v>
      </c>
      <c r="DG189">
        <v>0</v>
      </c>
      <c r="DH189">
        <v>6</v>
      </c>
      <c r="DI189">
        <v>7</v>
      </c>
      <c r="DJ189">
        <v>102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3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 t="s">
        <v>231</v>
      </c>
      <c r="EF189">
        <v>123.4300003051758</v>
      </c>
      <c r="EG189">
        <v>123.7799987792969</v>
      </c>
      <c r="EH189">
        <v>126.5800018310547</v>
      </c>
      <c r="EI189">
        <v>123.3399963378906</v>
      </c>
      <c r="EJ189">
        <v>126.3300018310547</v>
      </c>
      <c r="EK189" s="2">
        <f t="shared" si="61"/>
        <v>2.8275850506765954E-3</v>
      </c>
      <c r="EL189" s="2">
        <f t="shared" si="62"/>
        <v>2.2120421956502545E-2</v>
      </c>
      <c r="EM189" s="2">
        <f t="shared" si="63"/>
        <v>3.554713570411705E-3</v>
      </c>
      <c r="EN189" s="2">
        <f t="shared" si="64"/>
        <v>2.3668213803738736E-2</v>
      </c>
      <c r="EO189">
        <v>4</v>
      </c>
      <c r="EP189">
        <v>10</v>
      </c>
      <c r="EQ189">
        <v>35</v>
      </c>
      <c r="ER189">
        <v>48</v>
      </c>
      <c r="ES189">
        <v>4</v>
      </c>
      <c r="ET189">
        <v>1</v>
      </c>
      <c r="EU189">
        <v>1</v>
      </c>
      <c r="EV189">
        <v>0</v>
      </c>
      <c r="EW189">
        <v>0</v>
      </c>
      <c r="EX189">
        <v>3</v>
      </c>
      <c r="EY189">
        <v>1</v>
      </c>
      <c r="EZ189">
        <v>1</v>
      </c>
      <c r="FA189">
        <v>0</v>
      </c>
      <c r="FB189">
        <v>0</v>
      </c>
      <c r="FC189">
        <v>1</v>
      </c>
      <c r="FD189">
        <v>5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 t="s">
        <v>559</v>
      </c>
      <c r="FX189">
        <v>126.3300018310547</v>
      </c>
      <c r="FY189">
        <v>129.83000183105469</v>
      </c>
      <c r="FZ189">
        <v>129.83000183105469</v>
      </c>
      <c r="GA189">
        <v>124.7200012207031</v>
      </c>
      <c r="GB189">
        <v>128.63999938964841</v>
      </c>
      <c r="GC189">
        <v>237</v>
      </c>
      <c r="GD189">
        <v>173</v>
      </c>
      <c r="GE189">
        <v>103</v>
      </c>
      <c r="GF189">
        <v>122</v>
      </c>
      <c r="GG189">
        <v>0</v>
      </c>
      <c r="GH189">
        <v>52</v>
      </c>
      <c r="GI189">
        <v>0</v>
      </c>
      <c r="GJ189">
        <v>52</v>
      </c>
      <c r="GK189">
        <v>0</v>
      </c>
      <c r="GL189">
        <v>107</v>
      </c>
      <c r="GM189">
        <v>0</v>
      </c>
      <c r="GN189">
        <v>102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3</v>
      </c>
      <c r="GX189" t="s">
        <v>234</v>
      </c>
      <c r="GY189">
        <v>118883</v>
      </c>
      <c r="GZ189">
        <v>138633</v>
      </c>
      <c r="HA189">
        <v>1.3320000000000001</v>
      </c>
      <c r="HB189">
        <v>2.2679999999999998</v>
      </c>
      <c r="HC189">
        <v>3.77</v>
      </c>
      <c r="HD189">
        <v>10.029999999999999</v>
      </c>
      <c r="HE189">
        <v>0.27379999999999999</v>
      </c>
      <c r="HF189" s="2">
        <f t="shared" si="65"/>
        <v>2.6958329743801968E-2</v>
      </c>
      <c r="HG189" s="2">
        <f t="shared" si="66"/>
        <v>0</v>
      </c>
      <c r="HH189" s="2">
        <f t="shared" si="67"/>
        <v>3.9359166127110878E-2</v>
      </c>
      <c r="HI189" s="2">
        <f t="shared" si="68"/>
        <v>3.0472622726557264E-2</v>
      </c>
      <c r="HJ189" s="3">
        <f t="shared" si="69"/>
        <v>129.83000183105469</v>
      </c>
      <c r="HK189" t="str">
        <f t="shared" si="70"/>
        <v>WTS</v>
      </c>
    </row>
    <row r="190" spans="1:219" hidden="1" x14ac:dyDescent="0.3">
      <c r="A190">
        <v>181</v>
      </c>
      <c r="B190" t="s">
        <v>849</v>
      </c>
      <c r="C190">
        <v>10</v>
      </c>
      <c r="D190">
        <v>0</v>
      </c>
      <c r="E190">
        <v>6</v>
      </c>
      <c r="F190">
        <v>0</v>
      </c>
      <c r="G190" t="s">
        <v>218</v>
      </c>
      <c r="H190" t="s">
        <v>218</v>
      </c>
      <c r="I190">
        <v>6</v>
      </c>
      <c r="J190">
        <v>0</v>
      </c>
      <c r="K190" t="s">
        <v>218</v>
      </c>
      <c r="L190" t="s">
        <v>218</v>
      </c>
      <c r="M190">
        <v>1</v>
      </c>
      <c r="N190">
        <v>116</v>
      </c>
      <c r="O190">
        <v>77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850</v>
      </c>
      <c r="AV190">
        <v>95.75</v>
      </c>
      <c r="AW190">
        <v>96.290000915527344</v>
      </c>
      <c r="AX190">
        <v>97.25</v>
      </c>
      <c r="AY190">
        <v>95.430000305175781</v>
      </c>
      <c r="AZ190">
        <v>97.169998168945327</v>
      </c>
      <c r="BA190" s="2">
        <f t="shared" si="53"/>
        <v>5.6080684431717431E-3</v>
      </c>
      <c r="BB190" s="2">
        <f t="shared" si="54"/>
        <v>9.8714558814668729E-3</v>
      </c>
      <c r="BC190" s="2">
        <f t="shared" si="55"/>
        <v>8.9313594576244659E-3</v>
      </c>
      <c r="BD190" s="2">
        <f t="shared" si="56"/>
        <v>1.7906739699061092E-2</v>
      </c>
      <c r="BE190">
        <v>70</v>
      </c>
      <c r="BF190">
        <v>15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53</v>
      </c>
      <c r="BO190">
        <v>21</v>
      </c>
      <c r="BP190">
        <v>9</v>
      </c>
      <c r="BQ190">
        <v>8</v>
      </c>
      <c r="BR190">
        <v>32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32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t="s">
        <v>628</v>
      </c>
      <c r="CN190">
        <v>97.169998168945327</v>
      </c>
      <c r="CO190">
        <v>96.480003356933594</v>
      </c>
      <c r="CP190">
        <v>98.900001525878906</v>
      </c>
      <c r="CQ190">
        <v>95.430000305175781</v>
      </c>
      <c r="CR190">
        <v>98</v>
      </c>
      <c r="CS190" s="2">
        <f t="shared" si="57"/>
        <v>-7.1516872720147617E-3</v>
      </c>
      <c r="CT190" s="2">
        <f t="shared" si="58"/>
        <v>2.4469141876727662E-2</v>
      </c>
      <c r="CU190" s="2">
        <f t="shared" si="59"/>
        <v>1.0883115829435241E-2</v>
      </c>
      <c r="CV190" s="2">
        <f t="shared" si="60"/>
        <v>2.6224486681879822E-2</v>
      </c>
      <c r="CW190">
        <v>1</v>
      </c>
      <c r="CX190">
        <v>8</v>
      </c>
      <c r="CY190">
        <v>18</v>
      </c>
      <c r="CZ190">
        <v>89</v>
      </c>
      <c r="DA190">
        <v>77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2</v>
      </c>
      <c r="DK190">
        <v>1</v>
      </c>
      <c r="DL190">
        <v>3</v>
      </c>
      <c r="DM190">
        <v>1</v>
      </c>
      <c r="DN190">
        <v>3</v>
      </c>
      <c r="DO190">
        <v>0</v>
      </c>
      <c r="DP190">
        <v>0</v>
      </c>
      <c r="DQ190">
        <v>2</v>
      </c>
      <c r="DR190">
        <v>2</v>
      </c>
      <c r="DS190">
        <v>0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1</v>
      </c>
      <c r="ED190">
        <v>1</v>
      </c>
      <c r="EE190" t="s">
        <v>258</v>
      </c>
      <c r="EF190">
        <v>98</v>
      </c>
      <c r="EG190">
        <v>97.919998168945327</v>
      </c>
      <c r="EH190">
        <v>98.779998779296875</v>
      </c>
      <c r="EI190">
        <v>97.309997558593764</v>
      </c>
      <c r="EJ190">
        <v>97.860000610351563</v>
      </c>
      <c r="EK190" s="2">
        <f t="shared" si="61"/>
        <v>-8.1701217882623745E-4</v>
      </c>
      <c r="EL190" s="2">
        <f t="shared" si="62"/>
        <v>8.7062221196523293E-3</v>
      </c>
      <c r="EM190" s="2">
        <f t="shared" si="63"/>
        <v>6.2295815130541943E-3</v>
      </c>
      <c r="EN190" s="2">
        <f t="shared" si="64"/>
        <v>5.6203050104990382E-3</v>
      </c>
      <c r="EO190">
        <v>75</v>
      </c>
      <c r="EP190">
        <v>10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55</v>
      </c>
      <c r="EY190">
        <v>24</v>
      </c>
      <c r="EZ190">
        <v>35</v>
      </c>
      <c r="FA190">
        <v>12</v>
      </c>
      <c r="FB190">
        <v>6</v>
      </c>
      <c r="FC190">
        <v>0</v>
      </c>
      <c r="FD190">
        <v>0</v>
      </c>
      <c r="FE190">
        <v>0</v>
      </c>
      <c r="FF190">
        <v>0</v>
      </c>
      <c r="FG190">
        <v>10</v>
      </c>
      <c r="FH190">
        <v>0</v>
      </c>
      <c r="FI190">
        <v>2</v>
      </c>
      <c r="FJ190">
        <v>0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 t="s">
        <v>744</v>
      </c>
      <c r="FX190">
        <v>97.860000610351563</v>
      </c>
      <c r="FY190">
        <v>97.580001831054688</v>
      </c>
      <c r="FZ190">
        <v>97.580001831054688</v>
      </c>
      <c r="GA190">
        <v>95.480003356933594</v>
      </c>
      <c r="GB190">
        <v>96.55999755859375</v>
      </c>
      <c r="GC190">
        <v>557</v>
      </c>
      <c r="GD190">
        <v>258</v>
      </c>
      <c r="GE190">
        <v>278</v>
      </c>
      <c r="GF190">
        <v>135</v>
      </c>
      <c r="GG190">
        <v>0</v>
      </c>
      <c r="GH190">
        <v>166</v>
      </c>
      <c r="GI190">
        <v>0</v>
      </c>
      <c r="GJ190">
        <v>166</v>
      </c>
      <c r="GK190">
        <v>3</v>
      </c>
      <c r="GL190">
        <v>40</v>
      </c>
      <c r="GM190">
        <v>3</v>
      </c>
      <c r="GN190">
        <v>8</v>
      </c>
      <c r="GO190">
        <v>3</v>
      </c>
      <c r="GP190">
        <v>2</v>
      </c>
      <c r="GQ190">
        <v>2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3.1</v>
      </c>
      <c r="GX190" t="s">
        <v>234</v>
      </c>
      <c r="GY190">
        <v>1382811</v>
      </c>
      <c r="GZ190">
        <v>1009450</v>
      </c>
      <c r="HA190">
        <v>0.376</v>
      </c>
      <c r="HB190">
        <v>0.63400000000000001</v>
      </c>
      <c r="HC190">
        <v>3.9</v>
      </c>
      <c r="HD190">
        <v>3.27</v>
      </c>
      <c r="HE190">
        <v>0.64859999999999995</v>
      </c>
      <c r="HF190" s="2">
        <f t="shared" si="65"/>
        <v>-2.8694278954990438E-3</v>
      </c>
      <c r="HG190" s="2">
        <f t="shared" si="66"/>
        <v>0</v>
      </c>
      <c r="HH190" s="2">
        <f t="shared" si="67"/>
        <v>2.152078740228891E-2</v>
      </c>
      <c r="HI190" s="2">
        <f t="shared" si="68"/>
        <v>1.1184695826082725E-2</v>
      </c>
      <c r="HJ190" s="3">
        <f t="shared" si="69"/>
        <v>97.580001831054688</v>
      </c>
      <c r="HK190" t="str">
        <f t="shared" si="70"/>
        <v>WEC</v>
      </c>
    </row>
    <row r="191" spans="1:219" hidden="1" x14ac:dyDescent="0.3">
      <c r="A191">
        <v>182</v>
      </c>
      <c r="B191" t="s">
        <v>851</v>
      </c>
      <c r="C191">
        <v>9</v>
      </c>
      <c r="D191">
        <v>1</v>
      </c>
      <c r="E191">
        <v>6</v>
      </c>
      <c r="F191">
        <v>0</v>
      </c>
      <c r="G191" t="s">
        <v>218</v>
      </c>
      <c r="H191" t="s">
        <v>218</v>
      </c>
      <c r="I191">
        <v>6</v>
      </c>
      <c r="J191">
        <v>0</v>
      </c>
      <c r="K191" t="s">
        <v>218</v>
      </c>
      <c r="L191" t="s">
        <v>218</v>
      </c>
      <c r="M191">
        <v>63</v>
      </c>
      <c r="N191">
        <v>73</v>
      </c>
      <c r="O191">
        <v>43</v>
      </c>
      <c r="P191">
        <v>8</v>
      </c>
      <c r="Q191">
        <v>0</v>
      </c>
      <c r="R191">
        <v>1</v>
      </c>
      <c r="S191">
        <v>2</v>
      </c>
      <c r="T191">
        <v>0</v>
      </c>
      <c r="U191">
        <v>0</v>
      </c>
      <c r="V191">
        <v>15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852</v>
      </c>
      <c r="AV191">
        <v>46.240001678466797</v>
      </c>
      <c r="AW191">
        <v>45.799999237060547</v>
      </c>
      <c r="AX191">
        <v>46.020000457763672</v>
      </c>
      <c r="AY191">
        <v>44.860000610351563</v>
      </c>
      <c r="AZ191">
        <v>45.049999237060547</v>
      </c>
      <c r="BA191" s="2">
        <f t="shared" si="53"/>
        <v>-9.607040365411379E-3</v>
      </c>
      <c r="BB191" s="2">
        <f t="shared" si="54"/>
        <v>4.7805566821981227E-3</v>
      </c>
      <c r="BC191" s="2">
        <f t="shared" si="55"/>
        <v>2.0523987824618839E-2</v>
      </c>
      <c r="BD191" s="2">
        <f t="shared" si="56"/>
        <v>4.2175056587500093E-3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</v>
      </c>
      <c r="BO191">
        <v>3</v>
      </c>
      <c r="BP191">
        <v>6</v>
      </c>
      <c r="BQ191">
        <v>5</v>
      </c>
      <c r="BR191">
        <v>171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11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 t="s">
        <v>853</v>
      </c>
      <c r="CN191">
        <v>45.049999237060547</v>
      </c>
      <c r="CO191">
        <v>45.450000762939453</v>
      </c>
      <c r="CP191">
        <v>45.650001525878913</v>
      </c>
      <c r="CQ191">
        <v>45.069999694824219</v>
      </c>
      <c r="CR191">
        <v>45.479999542236328</v>
      </c>
      <c r="CS191" s="2">
        <f t="shared" si="57"/>
        <v>8.800913512966857E-3</v>
      </c>
      <c r="CT191" s="2">
        <f t="shared" si="58"/>
        <v>4.3811775740265624E-3</v>
      </c>
      <c r="CU191" s="2">
        <f t="shared" si="59"/>
        <v>8.3608594441453299E-3</v>
      </c>
      <c r="CV191" s="2">
        <f t="shared" si="60"/>
        <v>9.014948362771058E-3</v>
      </c>
      <c r="CW191">
        <v>82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68</v>
      </c>
      <c r="DG191">
        <v>31</v>
      </c>
      <c r="DH191">
        <v>11</v>
      </c>
      <c r="DI191">
        <v>10</v>
      </c>
      <c r="DJ191">
        <v>15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 t="s">
        <v>252</v>
      </c>
      <c r="EF191">
        <v>45.479999542236328</v>
      </c>
      <c r="EG191">
        <v>45.259998321533203</v>
      </c>
      <c r="EH191">
        <v>45.840000152587891</v>
      </c>
      <c r="EI191">
        <v>44.669998168945313</v>
      </c>
      <c r="EJ191">
        <v>45.740001678466797</v>
      </c>
      <c r="EK191" s="2">
        <f t="shared" si="61"/>
        <v>-4.860831393324494E-3</v>
      </c>
      <c r="EL191" s="2">
        <f t="shared" si="62"/>
        <v>1.2652744963438711E-2</v>
      </c>
      <c r="EM191" s="2">
        <f t="shared" si="63"/>
        <v>1.3035797049669506E-2</v>
      </c>
      <c r="EN191" s="2">
        <f t="shared" si="64"/>
        <v>2.3393167255287062E-2</v>
      </c>
      <c r="EO191">
        <v>67</v>
      </c>
      <c r="EP191">
        <v>72</v>
      </c>
      <c r="EQ191">
        <v>6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14</v>
      </c>
      <c r="EY191">
        <v>8</v>
      </c>
      <c r="EZ191">
        <v>6</v>
      </c>
      <c r="FA191">
        <v>7</v>
      </c>
      <c r="FB191">
        <v>27</v>
      </c>
      <c r="FC191">
        <v>1</v>
      </c>
      <c r="FD191">
        <v>62</v>
      </c>
      <c r="FE191">
        <v>0</v>
      </c>
      <c r="FF191">
        <v>0</v>
      </c>
      <c r="FG191">
        <v>6</v>
      </c>
      <c r="FH191">
        <v>1</v>
      </c>
      <c r="FI191">
        <v>27</v>
      </c>
      <c r="FJ191">
        <v>27</v>
      </c>
      <c r="FK191">
        <v>1</v>
      </c>
      <c r="FL191">
        <v>1</v>
      </c>
      <c r="FM191">
        <v>1</v>
      </c>
      <c r="FN191">
        <v>1</v>
      </c>
      <c r="FO191">
        <v>8</v>
      </c>
      <c r="FP191">
        <v>6</v>
      </c>
      <c r="FQ191">
        <v>10</v>
      </c>
      <c r="FR191">
        <v>10</v>
      </c>
      <c r="FS191">
        <v>1</v>
      </c>
      <c r="FT191">
        <v>1</v>
      </c>
      <c r="FU191">
        <v>1</v>
      </c>
      <c r="FV191">
        <v>1</v>
      </c>
      <c r="FW191" t="s">
        <v>674</v>
      </c>
      <c r="FX191">
        <v>45.740001678466797</v>
      </c>
      <c r="FY191">
        <v>45.930000305175781</v>
      </c>
      <c r="FZ191">
        <v>46.189998626708977</v>
      </c>
      <c r="GA191">
        <v>45.830001831054688</v>
      </c>
      <c r="GB191">
        <v>45.939998626708977</v>
      </c>
      <c r="GC191">
        <v>425</v>
      </c>
      <c r="GD191">
        <v>403</v>
      </c>
      <c r="GE191">
        <v>227</v>
      </c>
      <c r="GF191">
        <v>197</v>
      </c>
      <c r="GG191">
        <v>0</v>
      </c>
      <c r="GH191">
        <v>8</v>
      </c>
      <c r="GI191">
        <v>0</v>
      </c>
      <c r="GJ191">
        <v>0</v>
      </c>
      <c r="GK191">
        <v>0</v>
      </c>
      <c r="GL191">
        <v>213</v>
      </c>
      <c r="GM191">
        <v>0</v>
      </c>
      <c r="GN191">
        <v>42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2.2000000000000002</v>
      </c>
      <c r="GX191" t="s">
        <v>218</v>
      </c>
      <c r="GY191">
        <v>24578862</v>
      </c>
      <c r="GZ191">
        <v>25350116</v>
      </c>
      <c r="HC191">
        <v>0.1</v>
      </c>
      <c r="HD191">
        <v>1.48</v>
      </c>
      <c r="HE191">
        <v>0.55859999999999999</v>
      </c>
      <c r="HF191" s="2">
        <f t="shared" si="65"/>
        <v>4.1366998790891563E-3</v>
      </c>
      <c r="HG191" s="2">
        <f t="shared" si="66"/>
        <v>5.6288878385645225E-3</v>
      </c>
      <c r="HH191" s="2">
        <f t="shared" si="67"/>
        <v>2.1771929775019627E-3</v>
      </c>
      <c r="HI191" s="2">
        <f t="shared" si="68"/>
        <v>2.3943578350552608E-3</v>
      </c>
      <c r="HJ191" s="3">
        <f t="shared" si="69"/>
        <v>46.18853512531885</v>
      </c>
      <c r="HK191" t="str">
        <f t="shared" si="70"/>
        <v>WFC</v>
      </c>
    </row>
    <row r="192" spans="1:219" hidden="1" x14ac:dyDescent="0.3">
      <c r="A192">
        <v>183</v>
      </c>
      <c r="B192" t="s">
        <v>854</v>
      </c>
      <c r="C192">
        <v>9</v>
      </c>
      <c r="D192">
        <v>0</v>
      </c>
      <c r="E192">
        <v>6</v>
      </c>
      <c r="F192">
        <v>0</v>
      </c>
      <c r="G192" t="s">
        <v>218</v>
      </c>
      <c r="H192" t="s">
        <v>218</v>
      </c>
      <c r="I192">
        <v>6</v>
      </c>
      <c r="J192">
        <v>0</v>
      </c>
      <c r="K192" t="s">
        <v>218</v>
      </c>
      <c r="L192" t="s">
        <v>218</v>
      </c>
      <c r="M192">
        <v>6</v>
      </c>
      <c r="N192">
        <v>18</v>
      </c>
      <c r="O192">
        <v>53</v>
      </c>
      <c r="P192">
        <v>35</v>
      </c>
      <c r="Q192">
        <v>79</v>
      </c>
      <c r="R192">
        <v>1</v>
      </c>
      <c r="S192">
        <v>4</v>
      </c>
      <c r="T192">
        <v>0</v>
      </c>
      <c r="U192">
        <v>0</v>
      </c>
      <c r="V192">
        <v>5</v>
      </c>
      <c r="W192">
        <v>3</v>
      </c>
      <c r="X192">
        <v>1</v>
      </c>
      <c r="Y192">
        <v>3</v>
      </c>
      <c r="Z192">
        <v>0</v>
      </c>
      <c r="AA192">
        <v>2</v>
      </c>
      <c r="AB192">
        <v>12</v>
      </c>
      <c r="AC192">
        <v>1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855</v>
      </c>
      <c r="AV192">
        <v>46.639999389648438</v>
      </c>
      <c r="AW192">
        <v>46.630001068115227</v>
      </c>
      <c r="AX192">
        <v>46.740001678466797</v>
      </c>
      <c r="AY192">
        <v>45.729999542236328</v>
      </c>
      <c r="AZ192">
        <v>46.229999542236328</v>
      </c>
      <c r="BA192" s="2">
        <f t="shared" si="53"/>
        <v>-2.1441821368628489E-4</v>
      </c>
      <c r="BB192" s="2">
        <f t="shared" si="54"/>
        <v>2.3534575610049124E-3</v>
      </c>
      <c r="BC192" s="2">
        <f t="shared" si="55"/>
        <v>1.9300911543283283E-2</v>
      </c>
      <c r="BD192" s="2">
        <f t="shared" si="56"/>
        <v>1.081548788559239E-2</v>
      </c>
      <c r="BE192">
        <v>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2</v>
      </c>
      <c r="BP192">
        <v>2</v>
      </c>
      <c r="BQ192">
        <v>0</v>
      </c>
      <c r="BR192">
        <v>182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4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 t="s">
        <v>856</v>
      </c>
      <c r="CN192">
        <v>46.229999542236328</v>
      </c>
      <c r="CO192">
        <v>46.509998321533203</v>
      </c>
      <c r="CP192">
        <v>47.619998931884773</v>
      </c>
      <c r="CQ192">
        <v>46.099998474121087</v>
      </c>
      <c r="CR192">
        <v>47.159999847412109</v>
      </c>
      <c r="CS192" s="2">
        <f t="shared" si="57"/>
        <v>6.020184678597218E-3</v>
      </c>
      <c r="CT192" s="2">
        <f t="shared" si="58"/>
        <v>2.3309547149282905E-2</v>
      </c>
      <c r="CU192" s="2">
        <f t="shared" si="59"/>
        <v>8.8153055731737817E-3</v>
      </c>
      <c r="CV192" s="2">
        <f t="shared" si="60"/>
        <v>2.2476704340981701E-2</v>
      </c>
      <c r="CW192">
        <v>10</v>
      </c>
      <c r="CX192">
        <v>10</v>
      </c>
      <c r="CY192">
        <v>52</v>
      </c>
      <c r="CZ192">
        <v>72</v>
      </c>
      <c r="DA192">
        <v>20</v>
      </c>
      <c r="DB192">
        <v>0</v>
      </c>
      <c r="DC192">
        <v>0</v>
      </c>
      <c r="DD192">
        <v>0</v>
      </c>
      <c r="DE192">
        <v>0</v>
      </c>
      <c r="DF192">
        <v>11</v>
      </c>
      <c r="DG192">
        <v>10</v>
      </c>
      <c r="DH192">
        <v>5</v>
      </c>
      <c r="DI192">
        <v>1</v>
      </c>
      <c r="DJ192">
        <v>1</v>
      </c>
      <c r="DK192">
        <v>1</v>
      </c>
      <c r="DL192">
        <v>28</v>
      </c>
      <c r="DM192">
        <v>1</v>
      </c>
      <c r="DN192">
        <v>28</v>
      </c>
      <c r="DO192">
        <v>0</v>
      </c>
      <c r="DP192">
        <v>0</v>
      </c>
      <c r="DQ192">
        <v>1</v>
      </c>
      <c r="DR192">
        <v>1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 t="s">
        <v>330</v>
      </c>
      <c r="EF192">
        <v>47.159999847412109</v>
      </c>
      <c r="EG192">
        <v>47.020000457763672</v>
      </c>
      <c r="EH192">
        <v>48</v>
      </c>
      <c r="EI192">
        <v>46.669998168945313</v>
      </c>
      <c r="EJ192">
        <v>47.520000457763672</v>
      </c>
      <c r="EK192" s="2">
        <f t="shared" si="61"/>
        <v>-2.9774433918645649E-3</v>
      </c>
      <c r="EL192" s="2">
        <f t="shared" si="62"/>
        <v>2.0416657129923466E-2</v>
      </c>
      <c r="EM192" s="2">
        <f t="shared" si="63"/>
        <v>7.4436896089091764E-3</v>
      </c>
      <c r="EN192" s="2">
        <f t="shared" si="64"/>
        <v>1.7887253380265644E-2</v>
      </c>
      <c r="EO192">
        <v>13</v>
      </c>
      <c r="EP192">
        <v>15</v>
      </c>
      <c r="EQ192">
        <v>110</v>
      </c>
      <c r="ER192">
        <v>42</v>
      </c>
      <c r="ES192">
        <v>5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2</v>
      </c>
      <c r="EZ192">
        <v>1</v>
      </c>
      <c r="FA192">
        <v>0</v>
      </c>
      <c r="FB192">
        <v>1</v>
      </c>
      <c r="FC192">
        <v>1</v>
      </c>
      <c r="FD192">
        <v>5</v>
      </c>
      <c r="FE192">
        <v>1</v>
      </c>
      <c r="FF192">
        <v>5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331</v>
      </c>
      <c r="FX192">
        <v>47.520000457763672</v>
      </c>
      <c r="FY192">
        <v>47.139999389648438</v>
      </c>
      <c r="FZ192">
        <v>48.080001831054688</v>
      </c>
      <c r="GA192">
        <v>47.139999389648438</v>
      </c>
      <c r="GB192">
        <v>47.819999694824219</v>
      </c>
      <c r="GC192">
        <v>544</v>
      </c>
      <c r="GD192">
        <v>233</v>
      </c>
      <c r="GE192">
        <v>349</v>
      </c>
      <c r="GF192">
        <v>33</v>
      </c>
      <c r="GG192">
        <v>0</v>
      </c>
      <c r="GH192">
        <v>253</v>
      </c>
      <c r="GI192">
        <v>0</v>
      </c>
      <c r="GJ192">
        <v>139</v>
      </c>
      <c r="GK192">
        <v>45</v>
      </c>
      <c r="GL192">
        <v>184</v>
      </c>
      <c r="GM192">
        <v>33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0</v>
      </c>
      <c r="GT192">
        <v>0</v>
      </c>
      <c r="GU192">
        <v>0</v>
      </c>
      <c r="GV192">
        <v>0</v>
      </c>
      <c r="GW192">
        <v>2.5</v>
      </c>
      <c r="GX192" t="s">
        <v>218</v>
      </c>
      <c r="GY192">
        <v>410373</v>
      </c>
      <c r="GZ192">
        <v>640400</v>
      </c>
      <c r="HA192">
        <v>1.5449999999999999</v>
      </c>
      <c r="HB192">
        <v>1.732</v>
      </c>
      <c r="HC192">
        <v>1.1000000000000001</v>
      </c>
      <c r="HD192">
        <v>3.04</v>
      </c>
      <c r="HE192">
        <v>0.129</v>
      </c>
      <c r="HF192" s="2">
        <f t="shared" si="65"/>
        <v>-8.0611173745301912E-3</v>
      </c>
      <c r="HG192" s="2">
        <f t="shared" si="66"/>
        <v>1.9550798785517243E-2</v>
      </c>
      <c r="HH192" s="2">
        <f t="shared" si="67"/>
        <v>0</v>
      </c>
      <c r="HI192" s="2">
        <f t="shared" si="68"/>
        <v>1.4219998107808052E-2</v>
      </c>
      <c r="HJ192" s="3">
        <f t="shared" si="69"/>
        <v>48.061624032464863</v>
      </c>
      <c r="HK192" t="str">
        <f t="shared" si="70"/>
        <v>WERN</v>
      </c>
    </row>
    <row r="193" spans="1:219" hidden="1" x14ac:dyDescent="0.3">
      <c r="A193">
        <v>184</v>
      </c>
      <c r="B193" t="s">
        <v>857</v>
      </c>
      <c r="C193">
        <v>9</v>
      </c>
      <c r="D193">
        <v>0</v>
      </c>
      <c r="E193">
        <v>6</v>
      </c>
      <c r="F193">
        <v>0</v>
      </c>
      <c r="G193" t="s">
        <v>218</v>
      </c>
      <c r="H193" t="s">
        <v>218</v>
      </c>
      <c r="I193">
        <v>6</v>
      </c>
      <c r="J193">
        <v>0</v>
      </c>
      <c r="K193" t="s">
        <v>218</v>
      </c>
      <c r="L193" t="s">
        <v>218</v>
      </c>
      <c r="M193">
        <v>47</v>
      </c>
      <c r="N193">
        <v>102</v>
      </c>
      <c r="O193">
        <v>44</v>
      </c>
      <c r="P193">
        <v>1</v>
      </c>
      <c r="Q193">
        <v>0</v>
      </c>
      <c r="R193">
        <v>1</v>
      </c>
      <c r="S193">
        <v>4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2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858</v>
      </c>
      <c r="AV193">
        <v>56.049999237060547</v>
      </c>
      <c r="AW193">
        <v>55.659999847412109</v>
      </c>
      <c r="AX193">
        <v>56</v>
      </c>
      <c r="AY193">
        <v>55.200000762939453</v>
      </c>
      <c r="AZ193">
        <v>55.75</v>
      </c>
      <c r="BA193" s="2">
        <f t="shared" si="53"/>
        <v>-7.0068162184260263E-3</v>
      </c>
      <c r="BB193" s="2">
        <f t="shared" si="54"/>
        <v>6.0714312962123484E-3</v>
      </c>
      <c r="BC193" s="2">
        <f t="shared" si="55"/>
        <v>8.2644463840048088E-3</v>
      </c>
      <c r="BD193" s="2">
        <f t="shared" si="56"/>
        <v>9.8654571670053759E-3</v>
      </c>
      <c r="BE193">
        <v>40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</v>
      </c>
      <c r="BO193">
        <v>21</v>
      </c>
      <c r="BP193">
        <v>25</v>
      </c>
      <c r="BQ193">
        <v>30</v>
      </c>
      <c r="BR193">
        <v>70</v>
      </c>
      <c r="BS193">
        <v>0</v>
      </c>
      <c r="BT193">
        <v>0</v>
      </c>
      <c r="BU193">
        <v>0</v>
      </c>
      <c r="BV193">
        <v>0</v>
      </c>
      <c r="BW193">
        <v>3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730</v>
      </c>
      <c r="CN193">
        <v>55.75</v>
      </c>
      <c r="CO193">
        <v>56.299999237060547</v>
      </c>
      <c r="CP193">
        <v>57.720001220703118</v>
      </c>
      <c r="CQ193">
        <v>56.194999694824219</v>
      </c>
      <c r="CR193">
        <v>57.369998931884773</v>
      </c>
      <c r="CS193" s="2">
        <f t="shared" si="57"/>
        <v>9.7690807196050278E-3</v>
      </c>
      <c r="CT193" s="2">
        <f t="shared" si="58"/>
        <v>2.4601558447875482E-2</v>
      </c>
      <c r="CU193" s="2">
        <f t="shared" si="59"/>
        <v>1.865000775474468E-3</v>
      </c>
      <c r="CV193" s="2">
        <f t="shared" si="60"/>
        <v>2.0481074759224338E-2</v>
      </c>
      <c r="CW193">
        <v>11</v>
      </c>
      <c r="CX193">
        <v>27</v>
      </c>
      <c r="CY193">
        <v>58</v>
      </c>
      <c r="CZ193">
        <v>69</v>
      </c>
      <c r="DA193">
        <v>30</v>
      </c>
      <c r="DB193">
        <v>1</v>
      </c>
      <c r="DC193">
        <v>11</v>
      </c>
      <c r="DD193">
        <v>0</v>
      </c>
      <c r="DE193">
        <v>0</v>
      </c>
      <c r="DF193">
        <v>4</v>
      </c>
      <c r="DG193">
        <v>0</v>
      </c>
      <c r="DH193">
        <v>0</v>
      </c>
      <c r="DI193">
        <v>0</v>
      </c>
      <c r="DJ193">
        <v>0</v>
      </c>
      <c r="DK193">
        <v>2</v>
      </c>
      <c r="DL193">
        <v>4</v>
      </c>
      <c r="DM193">
        <v>1</v>
      </c>
      <c r="DN193">
        <v>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 t="s">
        <v>809</v>
      </c>
      <c r="EF193">
        <v>57.369998931884773</v>
      </c>
      <c r="EG193">
        <v>57.549999237060547</v>
      </c>
      <c r="EH193">
        <v>58.380001068115227</v>
      </c>
      <c r="EI193">
        <v>57.069999694824219</v>
      </c>
      <c r="EJ193">
        <v>57.830001831054688</v>
      </c>
      <c r="EK193" s="2">
        <f t="shared" si="61"/>
        <v>3.127720374666132E-3</v>
      </c>
      <c r="EL193" s="2">
        <f t="shared" si="62"/>
        <v>1.4217228774735191E-2</v>
      </c>
      <c r="EM193" s="2">
        <f t="shared" si="63"/>
        <v>8.3405655708023163E-3</v>
      </c>
      <c r="EN193" s="2">
        <f t="shared" si="64"/>
        <v>1.3142004360483184E-2</v>
      </c>
      <c r="EO193">
        <v>108</v>
      </c>
      <c r="EP193">
        <v>21</v>
      </c>
      <c r="EQ193">
        <v>17</v>
      </c>
      <c r="ER193">
        <v>0</v>
      </c>
      <c r="ES193">
        <v>0</v>
      </c>
      <c r="ET193">
        <v>1</v>
      </c>
      <c r="EU193">
        <v>17</v>
      </c>
      <c r="EV193">
        <v>0</v>
      </c>
      <c r="EW193">
        <v>0</v>
      </c>
      <c r="EX193">
        <v>33</v>
      </c>
      <c r="EY193">
        <v>13</v>
      </c>
      <c r="EZ193">
        <v>8</v>
      </c>
      <c r="FA193">
        <v>4</v>
      </c>
      <c r="FB193">
        <v>20</v>
      </c>
      <c r="FC193">
        <v>1</v>
      </c>
      <c r="FD193">
        <v>1</v>
      </c>
      <c r="FE193">
        <v>0</v>
      </c>
      <c r="FF193">
        <v>0</v>
      </c>
      <c r="FG193">
        <v>37</v>
      </c>
      <c r="FH193">
        <v>17</v>
      </c>
      <c r="FI193">
        <v>1</v>
      </c>
      <c r="FJ193">
        <v>1</v>
      </c>
      <c r="FK193">
        <v>2</v>
      </c>
      <c r="FL193">
        <v>1</v>
      </c>
      <c r="FM193">
        <v>3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 t="s">
        <v>285</v>
      </c>
      <c r="FX193">
        <v>57.830001831054688</v>
      </c>
      <c r="FY193">
        <v>55.150001525878913</v>
      </c>
      <c r="FZ193">
        <v>59.209999084472663</v>
      </c>
      <c r="GA193">
        <v>55.150001525878913</v>
      </c>
      <c r="GB193">
        <v>58.330001831054688</v>
      </c>
      <c r="GC193">
        <v>579</v>
      </c>
      <c r="GD193">
        <v>243</v>
      </c>
      <c r="GE193">
        <v>341</v>
      </c>
      <c r="GF193">
        <v>82</v>
      </c>
      <c r="GG193">
        <v>0</v>
      </c>
      <c r="GH193">
        <v>100</v>
      </c>
      <c r="GI193">
        <v>0</v>
      </c>
      <c r="GJ193">
        <v>99</v>
      </c>
      <c r="GK193">
        <v>4</v>
      </c>
      <c r="GL193">
        <v>90</v>
      </c>
      <c r="GM193">
        <v>4</v>
      </c>
      <c r="GN193">
        <v>20</v>
      </c>
      <c r="GO193">
        <v>5</v>
      </c>
      <c r="GP193">
        <v>3</v>
      </c>
      <c r="GQ193">
        <v>1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2.1</v>
      </c>
      <c r="GX193" t="s">
        <v>218</v>
      </c>
      <c r="GY193">
        <v>2104905</v>
      </c>
      <c r="GZ193">
        <v>1643783</v>
      </c>
      <c r="HA193">
        <v>0.81</v>
      </c>
      <c r="HB193">
        <v>1.595</v>
      </c>
      <c r="HC193">
        <v>0.63</v>
      </c>
      <c r="HD193">
        <v>1.8</v>
      </c>
      <c r="HF193" s="2">
        <f t="shared" si="65"/>
        <v>-4.8594745802829964E-2</v>
      </c>
      <c r="HG193" s="2">
        <f t="shared" si="66"/>
        <v>6.8569458222782709E-2</v>
      </c>
      <c r="HH193" s="2">
        <f t="shared" si="67"/>
        <v>0</v>
      </c>
      <c r="HI193" s="2">
        <f t="shared" si="68"/>
        <v>5.4517404514853873E-2</v>
      </c>
      <c r="HJ193" s="3">
        <f t="shared" si="69"/>
        <v>58.931607251494071</v>
      </c>
      <c r="HK193" t="str">
        <f t="shared" si="70"/>
        <v>WRK</v>
      </c>
    </row>
    <row r="194" spans="1:219" hidden="1" x14ac:dyDescent="0.3">
      <c r="A194">
        <v>185</v>
      </c>
      <c r="B194" t="s">
        <v>859</v>
      </c>
      <c r="C194">
        <v>9</v>
      </c>
      <c r="D194">
        <v>0</v>
      </c>
      <c r="E194">
        <v>6</v>
      </c>
      <c r="F194">
        <v>0</v>
      </c>
      <c r="G194" t="s">
        <v>218</v>
      </c>
      <c r="H194" t="s">
        <v>218</v>
      </c>
      <c r="I194">
        <v>6</v>
      </c>
      <c r="J194">
        <v>0</v>
      </c>
      <c r="K194" t="s">
        <v>218</v>
      </c>
      <c r="L194" t="s">
        <v>218</v>
      </c>
      <c r="M194">
        <v>47</v>
      </c>
      <c r="N194">
        <v>43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41</v>
      </c>
      <c r="W194">
        <v>18</v>
      </c>
      <c r="X194">
        <v>9</v>
      </c>
      <c r="Y194">
        <v>14</v>
      </c>
      <c r="Z194">
        <v>29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29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840</v>
      </c>
      <c r="AV194">
        <v>238.32000732421881</v>
      </c>
      <c r="AW194">
        <v>237.66999816894531</v>
      </c>
      <c r="AX194">
        <v>238.2200012207031</v>
      </c>
      <c r="AY194">
        <v>234.25999450683599</v>
      </c>
      <c r="AZ194">
        <v>236.44999694824219</v>
      </c>
      <c r="BA194" s="2">
        <f t="shared" si="53"/>
        <v>-2.7349230457411888E-3</v>
      </c>
      <c r="BB194" s="2">
        <f t="shared" si="54"/>
        <v>2.308802992777359E-3</v>
      </c>
      <c r="BC194" s="2">
        <f t="shared" si="55"/>
        <v>1.434764037691183E-2</v>
      </c>
      <c r="BD194" s="2">
        <f t="shared" si="56"/>
        <v>9.262010867716719E-3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2</v>
      </c>
      <c r="BP194">
        <v>4</v>
      </c>
      <c r="BQ194">
        <v>7</v>
      </c>
      <c r="BR194">
        <v>169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3</v>
      </c>
      <c r="CF194">
        <v>0</v>
      </c>
      <c r="CG194">
        <v>0</v>
      </c>
      <c r="CH194">
        <v>0</v>
      </c>
      <c r="CI194">
        <v>2</v>
      </c>
      <c r="CJ194">
        <v>0</v>
      </c>
      <c r="CK194">
        <v>1</v>
      </c>
      <c r="CL194">
        <v>0</v>
      </c>
      <c r="CM194" t="s">
        <v>860</v>
      </c>
      <c r="CN194">
        <v>236.44999694824219</v>
      </c>
      <c r="CO194">
        <v>238.1300048828125</v>
      </c>
      <c r="CP194">
        <v>243.00999450683599</v>
      </c>
      <c r="CQ194">
        <v>237.7799987792969</v>
      </c>
      <c r="CR194">
        <v>240.94999694824219</v>
      </c>
      <c r="CS194" s="2">
        <f t="shared" si="57"/>
        <v>7.0550031500526966E-3</v>
      </c>
      <c r="CT194" s="2">
        <f t="shared" si="58"/>
        <v>2.0081435884671928E-2</v>
      </c>
      <c r="CU194" s="2">
        <f t="shared" si="59"/>
        <v>1.4698110122151054E-3</v>
      </c>
      <c r="CV194" s="2">
        <f t="shared" si="60"/>
        <v>1.3156249052064584E-2</v>
      </c>
      <c r="CW194">
        <v>7</v>
      </c>
      <c r="CX194">
        <v>91</v>
      </c>
      <c r="CY194">
        <v>42</v>
      </c>
      <c r="CZ194">
        <v>46</v>
      </c>
      <c r="DA194">
        <v>5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 t="s">
        <v>270</v>
      </c>
      <c r="EF194">
        <v>240.94999694824219</v>
      </c>
      <c r="EG194">
        <v>241.3500061035156</v>
      </c>
      <c r="EH194">
        <v>243.83000183105469</v>
      </c>
      <c r="EI194">
        <v>238.50999450683599</v>
      </c>
      <c r="EJ194">
        <v>243.63999938964841</v>
      </c>
      <c r="EK194" s="2">
        <f t="shared" si="61"/>
        <v>1.6573819977524495E-3</v>
      </c>
      <c r="EL194" s="2">
        <f t="shared" si="62"/>
        <v>1.0171003194502037E-2</v>
      </c>
      <c r="EM194" s="2">
        <f t="shared" si="63"/>
        <v>1.1767190904737435E-2</v>
      </c>
      <c r="EN194" s="2">
        <f t="shared" si="64"/>
        <v>2.1055675979575472E-2</v>
      </c>
      <c r="EO194">
        <v>83</v>
      </c>
      <c r="EP194">
        <v>44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24</v>
      </c>
      <c r="EY194">
        <v>7</v>
      </c>
      <c r="EZ194">
        <v>13</v>
      </c>
      <c r="FA194">
        <v>4</v>
      </c>
      <c r="FB194">
        <v>16</v>
      </c>
      <c r="FC194">
        <v>1</v>
      </c>
      <c r="FD194">
        <v>0</v>
      </c>
      <c r="FE194">
        <v>0</v>
      </c>
      <c r="FF194">
        <v>0</v>
      </c>
      <c r="FG194">
        <v>15</v>
      </c>
      <c r="FH194">
        <v>0</v>
      </c>
      <c r="FI194">
        <v>16</v>
      </c>
      <c r="FJ194">
        <v>0</v>
      </c>
      <c r="FK194">
        <v>1</v>
      </c>
      <c r="FL194">
        <v>0</v>
      </c>
      <c r="FM194">
        <v>2</v>
      </c>
      <c r="FN194">
        <v>1</v>
      </c>
      <c r="FO194">
        <v>1</v>
      </c>
      <c r="FP194">
        <v>0</v>
      </c>
      <c r="FQ194">
        <v>3</v>
      </c>
      <c r="FR194">
        <v>3</v>
      </c>
      <c r="FS194">
        <v>1</v>
      </c>
      <c r="FT194">
        <v>0</v>
      </c>
      <c r="FU194">
        <v>1</v>
      </c>
      <c r="FV194">
        <v>1</v>
      </c>
      <c r="FW194" t="s">
        <v>522</v>
      </c>
      <c r="FX194">
        <v>243.63999938964841</v>
      </c>
      <c r="FY194">
        <v>244</v>
      </c>
      <c r="FZ194">
        <v>248.8999938964844</v>
      </c>
      <c r="GA194">
        <v>244</v>
      </c>
      <c r="GB194">
        <v>246.8500061035156</v>
      </c>
      <c r="GC194">
        <v>411</v>
      </c>
      <c r="GD194">
        <v>359</v>
      </c>
      <c r="GE194">
        <v>319</v>
      </c>
      <c r="GF194">
        <v>65</v>
      </c>
      <c r="GG194">
        <v>0</v>
      </c>
      <c r="GH194">
        <v>51</v>
      </c>
      <c r="GI194">
        <v>0</v>
      </c>
      <c r="GJ194">
        <v>51</v>
      </c>
      <c r="GK194">
        <v>0</v>
      </c>
      <c r="GL194">
        <v>214</v>
      </c>
      <c r="GM194">
        <v>0</v>
      </c>
      <c r="GN194">
        <v>16</v>
      </c>
      <c r="GO194">
        <v>3</v>
      </c>
      <c r="GP194">
        <v>2</v>
      </c>
      <c r="GQ194">
        <v>1</v>
      </c>
      <c r="GR194">
        <v>1</v>
      </c>
      <c r="GS194">
        <v>2</v>
      </c>
      <c r="GT194">
        <v>1</v>
      </c>
      <c r="GU194">
        <v>1</v>
      </c>
      <c r="GV194">
        <v>1</v>
      </c>
      <c r="GW194">
        <v>2.7</v>
      </c>
      <c r="GX194" t="s">
        <v>234</v>
      </c>
      <c r="GY194">
        <v>465493</v>
      </c>
      <c r="GZ194">
        <v>562333</v>
      </c>
      <c r="HA194">
        <v>0.68</v>
      </c>
      <c r="HB194">
        <v>1.228</v>
      </c>
      <c r="HC194">
        <v>1.3</v>
      </c>
      <c r="HD194">
        <v>6.85</v>
      </c>
      <c r="HE194">
        <v>0.22870001000000001</v>
      </c>
      <c r="HF194" s="2">
        <f t="shared" si="65"/>
        <v>1.4754123375064765E-3</v>
      </c>
      <c r="HG194" s="2">
        <f t="shared" si="66"/>
        <v>1.9686597093780067E-2</v>
      </c>
      <c r="HH194" s="2">
        <f t="shared" si="67"/>
        <v>0</v>
      </c>
      <c r="HI194" s="2">
        <f t="shared" si="68"/>
        <v>1.1545497399422566E-2</v>
      </c>
      <c r="HJ194" s="3">
        <f t="shared" si="69"/>
        <v>248.80352969088233</v>
      </c>
      <c r="HK194" t="str">
        <f t="shared" si="70"/>
        <v>WHR</v>
      </c>
    </row>
    <row r="195" spans="1:219" hidden="1" x14ac:dyDescent="0.3">
      <c r="A195">
        <v>186</v>
      </c>
      <c r="B195" t="s">
        <v>861</v>
      </c>
      <c r="C195">
        <v>9</v>
      </c>
      <c r="D195">
        <v>0</v>
      </c>
      <c r="E195">
        <v>6</v>
      </c>
      <c r="F195">
        <v>0</v>
      </c>
      <c r="G195" t="s">
        <v>218</v>
      </c>
      <c r="H195" t="s">
        <v>218</v>
      </c>
      <c r="I195">
        <v>6</v>
      </c>
      <c r="J195">
        <v>0</v>
      </c>
      <c r="K195" t="s">
        <v>218</v>
      </c>
      <c r="L195" t="s">
        <v>218</v>
      </c>
      <c r="M195">
        <v>11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2</v>
      </c>
      <c r="X195">
        <v>3</v>
      </c>
      <c r="Y195">
        <v>1</v>
      </c>
      <c r="Z195">
        <v>162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2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16</v>
      </c>
      <c r="AN195">
        <v>4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 t="s">
        <v>862</v>
      </c>
      <c r="AV195">
        <v>79.889999389648438</v>
      </c>
      <c r="AW195">
        <v>79.529998779296875</v>
      </c>
      <c r="AX195">
        <v>81</v>
      </c>
      <c r="AY195">
        <v>78.730003356933594</v>
      </c>
      <c r="AZ195">
        <v>79.949996948242188</v>
      </c>
      <c r="BA195" s="2">
        <f t="shared" si="53"/>
        <v>-4.5266014821727651E-3</v>
      </c>
      <c r="BB195" s="2">
        <f t="shared" si="54"/>
        <v>1.8148163218557056E-2</v>
      </c>
      <c r="BC195" s="2">
        <f t="shared" si="55"/>
        <v>1.0059039791806668E-2</v>
      </c>
      <c r="BD195" s="2">
        <f t="shared" si="56"/>
        <v>1.5259457634481111E-2</v>
      </c>
      <c r="BE195">
        <v>95</v>
      </c>
      <c r="BF195">
        <v>24</v>
      </c>
      <c r="BG195">
        <v>5</v>
      </c>
      <c r="BH195">
        <v>7</v>
      </c>
      <c r="BI195">
        <v>0</v>
      </c>
      <c r="BJ195">
        <v>1</v>
      </c>
      <c r="BK195">
        <v>12</v>
      </c>
      <c r="BL195">
        <v>0</v>
      </c>
      <c r="BM195">
        <v>0</v>
      </c>
      <c r="BN195">
        <v>32</v>
      </c>
      <c r="BO195">
        <v>10</v>
      </c>
      <c r="BP195">
        <v>7</v>
      </c>
      <c r="BQ195">
        <v>2</v>
      </c>
      <c r="BR195">
        <v>15</v>
      </c>
      <c r="BS195">
        <v>0</v>
      </c>
      <c r="BT195">
        <v>0</v>
      </c>
      <c r="BU195">
        <v>0</v>
      </c>
      <c r="BV195">
        <v>0</v>
      </c>
      <c r="BW195">
        <v>27</v>
      </c>
      <c r="BX195">
        <v>13</v>
      </c>
      <c r="BY195">
        <v>15</v>
      </c>
      <c r="BZ195">
        <v>0</v>
      </c>
      <c r="CA195">
        <v>1</v>
      </c>
      <c r="CB195">
        <v>1</v>
      </c>
      <c r="CC195">
        <v>1</v>
      </c>
      <c r="CD195">
        <v>0</v>
      </c>
      <c r="CE195">
        <v>34</v>
      </c>
      <c r="CF195">
        <v>27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 t="s">
        <v>286</v>
      </c>
      <c r="CN195">
        <v>79.949996948242188</v>
      </c>
      <c r="CO195">
        <v>81.209999084472656</v>
      </c>
      <c r="CP195">
        <v>82.989997863769531</v>
      </c>
      <c r="CQ195">
        <v>80.800003051757813</v>
      </c>
      <c r="CR195">
        <v>81.529998779296875</v>
      </c>
      <c r="CS195" s="2">
        <f t="shared" si="57"/>
        <v>1.5515357104238459E-2</v>
      </c>
      <c r="CT195" s="2">
        <f t="shared" si="58"/>
        <v>2.1448353116224839E-2</v>
      </c>
      <c r="CU195" s="2">
        <f t="shared" si="59"/>
        <v>5.048590534872166E-3</v>
      </c>
      <c r="CV195" s="2">
        <f t="shared" si="60"/>
        <v>8.9537070829005527E-3</v>
      </c>
      <c r="CW195">
        <v>17</v>
      </c>
      <c r="CX195">
        <v>73</v>
      </c>
      <c r="CY195">
        <v>52</v>
      </c>
      <c r="CZ195">
        <v>36</v>
      </c>
      <c r="DA195">
        <v>2</v>
      </c>
      <c r="DB195">
        <v>1</v>
      </c>
      <c r="DC195">
        <v>2</v>
      </c>
      <c r="DD195">
        <v>0</v>
      </c>
      <c r="DE195">
        <v>0</v>
      </c>
      <c r="DF195">
        <v>10</v>
      </c>
      <c r="DG195">
        <v>1</v>
      </c>
      <c r="DH195">
        <v>2</v>
      </c>
      <c r="DI195">
        <v>1</v>
      </c>
      <c r="DJ195">
        <v>1</v>
      </c>
      <c r="DK195">
        <v>2</v>
      </c>
      <c r="DL195">
        <v>15</v>
      </c>
      <c r="DM195">
        <v>1</v>
      </c>
      <c r="DN195">
        <v>0</v>
      </c>
      <c r="DO195">
        <v>6</v>
      </c>
      <c r="DP195">
        <v>2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 t="s">
        <v>863</v>
      </c>
      <c r="EF195">
        <v>81.529998779296875</v>
      </c>
      <c r="EG195">
        <v>81.239997863769531</v>
      </c>
      <c r="EH195">
        <v>84.040000915527344</v>
      </c>
      <c r="EI195">
        <v>79.269996643066406</v>
      </c>
      <c r="EJ195">
        <v>83.800003051757813</v>
      </c>
      <c r="EK195" s="2">
        <f t="shared" si="61"/>
        <v>-3.5696814765264762E-3</v>
      </c>
      <c r="EL195" s="2">
        <f t="shared" si="62"/>
        <v>3.3317503822640759E-2</v>
      </c>
      <c r="EM195" s="2">
        <f t="shared" si="63"/>
        <v>2.4249154019016617E-2</v>
      </c>
      <c r="EN195" s="2">
        <f t="shared" si="64"/>
        <v>5.4057353743692804E-2</v>
      </c>
      <c r="EO195">
        <v>3</v>
      </c>
      <c r="EP195">
        <v>17</v>
      </c>
      <c r="EQ195">
        <v>33</v>
      </c>
      <c r="ER195">
        <v>36</v>
      </c>
      <c r="ES195">
        <v>74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26</v>
      </c>
      <c r="FC195">
        <v>1</v>
      </c>
      <c r="FD195">
        <v>27</v>
      </c>
      <c r="FE195">
        <v>1</v>
      </c>
      <c r="FF195">
        <v>27</v>
      </c>
      <c r="FG195">
        <v>0</v>
      </c>
      <c r="FH195">
        <v>0</v>
      </c>
      <c r="FI195">
        <v>26</v>
      </c>
      <c r="FJ195">
        <v>26</v>
      </c>
      <c r="FK195">
        <v>0</v>
      </c>
      <c r="FL195">
        <v>0</v>
      </c>
      <c r="FM195">
        <v>1</v>
      </c>
      <c r="FN195">
        <v>1</v>
      </c>
      <c r="FO195">
        <v>1</v>
      </c>
      <c r="FP195">
        <v>0</v>
      </c>
      <c r="FQ195">
        <v>16</v>
      </c>
      <c r="FR195">
        <v>16</v>
      </c>
      <c r="FS195">
        <v>1</v>
      </c>
      <c r="FT195">
        <v>0</v>
      </c>
      <c r="FU195">
        <v>1</v>
      </c>
      <c r="FV195">
        <v>1</v>
      </c>
      <c r="FW195" t="s">
        <v>334</v>
      </c>
      <c r="FX195">
        <v>83.800003051757813</v>
      </c>
      <c r="FY195">
        <v>84.760002136230469</v>
      </c>
      <c r="FZ195">
        <v>84.760002136230469</v>
      </c>
      <c r="GA195">
        <v>81.80999755859375</v>
      </c>
      <c r="GB195">
        <v>82.709999084472656</v>
      </c>
      <c r="GC195">
        <v>489</v>
      </c>
      <c r="GD195">
        <v>280</v>
      </c>
      <c r="GE195">
        <v>343</v>
      </c>
      <c r="GF195">
        <v>42</v>
      </c>
      <c r="GG195">
        <v>0</v>
      </c>
      <c r="GH195">
        <v>155</v>
      </c>
      <c r="GI195">
        <v>0</v>
      </c>
      <c r="GJ195">
        <v>148</v>
      </c>
      <c r="GK195">
        <v>27</v>
      </c>
      <c r="GL195">
        <v>204</v>
      </c>
      <c r="GM195">
        <v>27</v>
      </c>
      <c r="GN195">
        <v>27</v>
      </c>
      <c r="GO195">
        <v>4</v>
      </c>
      <c r="GP195">
        <v>2</v>
      </c>
      <c r="GQ195">
        <v>2</v>
      </c>
      <c r="GR195">
        <v>2</v>
      </c>
      <c r="GS195">
        <v>2</v>
      </c>
      <c r="GT195">
        <v>1</v>
      </c>
      <c r="GU195">
        <v>2</v>
      </c>
      <c r="GV195">
        <v>1</v>
      </c>
      <c r="GW195">
        <v>1.5</v>
      </c>
      <c r="GX195" t="s">
        <v>228</v>
      </c>
      <c r="GY195">
        <v>613336</v>
      </c>
      <c r="GZ195">
        <v>529016</v>
      </c>
      <c r="HA195">
        <v>1.774</v>
      </c>
      <c r="HB195">
        <v>2.6949999999999998</v>
      </c>
      <c r="HC195">
        <v>0.78</v>
      </c>
      <c r="HD195">
        <v>3.71</v>
      </c>
      <c r="HE195">
        <v>9.9400000000000002E-2</v>
      </c>
      <c r="HF195" s="2">
        <f t="shared" si="65"/>
        <v>1.1326086128805146E-2</v>
      </c>
      <c r="HG195" s="2">
        <f t="shared" si="66"/>
        <v>0</v>
      </c>
      <c r="HH195" s="2">
        <f t="shared" si="67"/>
        <v>3.4804206032172158E-2</v>
      </c>
      <c r="HI195" s="2">
        <f t="shared" si="68"/>
        <v>1.088141138727039E-2</v>
      </c>
      <c r="HJ195" s="3">
        <f t="shared" si="69"/>
        <v>84.760002136230469</v>
      </c>
      <c r="HK195" t="str">
        <f t="shared" si="70"/>
        <v>WGO</v>
      </c>
    </row>
    <row r="196" spans="1:219" hidden="1" x14ac:dyDescent="0.3">
      <c r="A196">
        <v>187</v>
      </c>
      <c r="B196" t="s">
        <v>864</v>
      </c>
      <c r="C196">
        <v>9</v>
      </c>
      <c r="D196">
        <v>0</v>
      </c>
      <c r="E196">
        <v>6</v>
      </c>
      <c r="F196">
        <v>0</v>
      </c>
      <c r="G196" t="s">
        <v>218</v>
      </c>
      <c r="H196" t="s">
        <v>218</v>
      </c>
      <c r="I196">
        <v>6</v>
      </c>
      <c r="J196">
        <v>0</v>
      </c>
      <c r="K196" t="s">
        <v>218</v>
      </c>
      <c r="L196" t="s">
        <v>218</v>
      </c>
      <c r="M196">
        <v>96</v>
      </c>
      <c r="N196">
        <v>71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13</v>
      </c>
      <c r="W196">
        <v>8</v>
      </c>
      <c r="X196">
        <v>7</v>
      </c>
      <c r="Y196">
        <v>4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3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280</v>
      </c>
      <c r="AV196">
        <v>42.389999389648438</v>
      </c>
      <c r="AW196">
        <v>42.020000457763672</v>
      </c>
      <c r="AX196">
        <v>42.639999389648438</v>
      </c>
      <c r="AY196">
        <v>41.419998168945313</v>
      </c>
      <c r="AZ196">
        <v>41.720001220703118</v>
      </c>
      <c r="BA196" s="2">
        <f t="shared" si="53"/>
        <v>-8.8053052797243403E-3</v>
      </c>
      <c r="BB196" s="2">
        <f t="shared" si="54"/>
        <v>1.4540312869593564E-2</v>
      </c>
      <c r="BC196" s="2">
        <f t="shared" si="55"/>
        <v>1.4278969116657936E-2</v>
      </c>
      <c r="BD196" s="2">
        <f t="shared" si="56"/>
        <v>7.1908687195563203E-3</v>
      </c>
      <c r="BE196">
        <v>7</v>
      </c>
      <c r="BF196">
        <v>3</v>
      </c>
      <c r="BG196">
        <v>5</v>
      </c>
      <c r="BH196">
        <v>0</v>
      </c>
      <c r="BI196">
        <v>0</v>
      </c>
      <c r="BJ196">
        <v>1</v>
      </c>
      <c r="BK196">
        <v>5</v>
      </c>
      <c r="BL196">
        <v>0</v>
      </c>
      <c r="BM196">
        <v>0</v>
      </c>
      <c r="BN196">
        <v>8</v>
      </c>
      <c r="BO196">
        <v>4</v>
      </c>
      <c r="BP196">
        <v>8</v>
      </c>
      <c r="BQ196">
        <v>16</v>
      </c>
      <c r="BR196">
        <v>124</v>
      </c>
      <c r="BS196">
        <v>0</v>
      </c>
      <c r="BT196">
        <v>0</v>
      </c>
      <c r="BU196">
        <v>0</v>
      </c>
      <c r="BV196">
        <v>0</v>
      </c>
      <c r="BW196">
        <v>8</v>
      </c>
      <c r="BX196">
        <v>5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15</v>
      </c>
      <c r="CF196">
        <v>8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 t="s">
        <v>638</v>
      </c>
      <c r="CN196">
        <v>41.720001220703118</v>
      </c>
      <c r="CO196">
        <v>42.270000457763672</v>
      </c>
      <c r="CP196">
        <v>42.959999084472663</v>
      </c>
      <c r="CQ196">
        <v>42.009998321533203</v>
      </c>
      <c r="CR196">
        <v>42.810001373291023</v>
      </c>
      <c r="CS196" s="2">
        <f t="shared" si="57"/>
        <v>1.3011573955626354E-2</v>
      </c>
      <c r="CT196" s="2">
        <f t="shared" si="58"/>
        <v>1.6061420889517231E-2</v>
      </c>
      <c r="CU196" s="2">
        <f t="shared" si="59"/>
        <v>6.1509849400229744E-3</v>
      </c>
      <c r="CV196" s="2">
        <f t="shared" si="60"/>
        <v>1.8687293298171648E-2</v>
      </c>
      <c r="CW196">
        <v>16</v>
      </c>
      <c r="CX196">
        <v>55</v>
      </c>
      <c r="CY196">
        <v>93</v>
      </c>
      <c r="CZ196">
        <v>11</v>
      </c>
      <c r="DA196">
        <v>0</v>
      </c>
      <c r="DB196">
        <v>1</v>
      </c>
      <c r="DC196">
        <v>2</v>
      </c>
      <c r="DD196">
        <v>0</v>
      </c>
      <c r="DE196">
        <v>0</v>
      </c>
      <c r="DF196">
        <v>5</v>
      </c>
      <c r="DG196">
        <v>3</v>
      </c>
      <c r="DH196">
        <v>1</v>
      </c>
      <c r="DI196">
        <v>1</v>
      </c>
      <c r="DJ196">
        <v>2</v>
      </c>
      <c r="DK196">
        <v>2</v>
      </c>
      <c r="DL196">
        <v>12</v>
      </c>
      <c r="DM196">
        <v>0</v>
      </c>
      <c r="DN196">
        <v>0</v>
      </c>
      <c r="DO196">
        <v>23</v>
      </c>
      <c r="DP196">
        <v>3</v>
      </c>
      <c r="DQ196">
        <v>2</v>
      </c>
      <c r="DR196">
        <v>2</v>
      </c>
      <c r="DS196">
        <v>1</v>
      </c>
      <c r="DT196">
        <v>1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 t="s">
        <v>865</v>
      </c>
      <c r="EF196">
        <v>42.810001373291023</v>
      </c>
      <c r="EG196">
        <v>42.5</v>
      </c>
      <c r="EH196">
        <v>42.950000762939453</v>
      </c>
      <c r="EI196">
        <v>42.040000915527337</v>
      </c>
      <c r="EJ196">
        <v>42.700000762939453</v>
      </c>
      <c r="EK196" s="2">
        <f t="shared" si="61"/>
        <v>-7.2941499597887205E-3</v>
      </c>
      <c r="EL196" s="2">
        <f t="shared" si="62"/>
        <v>1.047731676241892E-2</v>
      </c>
      <c r="EM196" s="2">
        <f t="shared" si="63"/>
        <v>1.0823507869945015E-2</v>
      </c>
      <c r="EN196" s="2">
        <f t="shared" si="64"/>
        <v>1.5456670623410163E-2</v>
      </c>
      <c r="EO196">
        <v>65</v>
      </c>
      <c r="EP196">
        <v>9</v>
      </c>
      <c r="EQ196">
        <v>2</v>
      </c>
      <c r="ER196">
        <v>0</v>
      </c>
      <c r="ES196">
        <v>0</v>
      </c>
      <c r="ET196">
        <v>1</v>
      </c>
      <c r="EU196">
        <v>2</v>
      </c>
      <c r="EV196">
        <v>0</v>
      </c>
      <c r="EW196">
        <v>0</v>
      </c>
      <c r="EX196">
        <v>50</v>
      </c>
      <c r="EY196">
        <v>22</v>
      </c>
      <c r="EZ196">
        <v>27</v>
      </c>
      <c r="FA196">
        <v>9</v>
      </c>
      <c r="FB196">
        <v>36</v>
      </c>
      <c r="FC196">
        <v>0</v>
      </c>
      <c r="FD196">
        <v>0</v>
      </c>
      <c r="FE196">
        <v>0</v>
      </c>
      <c r="FF196">
        <v>0</v>
      </c>
      <c r="FG196">
        <v>10</v>
      </c>
      <c r="FH196">
        <v>2</v>
      </c>
      <c r="FI196">
        <v>0</v>
      </c>
      <c r="FJ196">
        <v>0</v>
      </c>
      <c r="FK196">
        <v>1</v>
      </c>
      <c r="FL196">
        <v>1</v>
      </c>
      <c r="FM196">
        <v>1</v>
      </c>
      <c r="FN196">
        <v>0</v>
      </c>
      <c r="FO196">
        <v>30</v>
      </c>
      <c r="FP196">
        <v>10</v>
      </c>
      <c r="FQ196">
        <v>2</v>
      </c>
      <c r="FR196">
        <v>0</v>
      </c>
      <c r="FS196">
        <v>2</v>
      </c>
      <c r="FT196">
        <v>1</v>
      </c>
      <c r="FU196">
        <v>2</v>
      </c>
      <c r="FV196">
        <v>1</v>
      </c>
      <c r="FW196" t="s">
        <v>289</v>
      </c>
      <c r="FX196">
        <v>42.700000762939453</v>
      </c>
      <c r="FY196">
        <v>42.840000152587891</v>
      </c>
      <c r="FZ196">
        <v>44.259998321533203</v>
      </c>
      <c r="GA196">
        <v>42.840000152587891</v>
      </c>
      <c r="GB196">
        <v>43.720001220703118</v>
      </c>
      <c r="GC196">
        <v>433</v>
      </c>
      <c r="GD196">
        <v>351</v>
      </c>
      <c r="GE196">
        <v>251</v>
      </c>
      <c r="GF196">
        <v>156</v>
      </c>
      <c r="GG196">
        <v>0</v>
      </c>
      <c r="GH196">
        <v>11</v>
      </c>
      <c r="GI196">
        <v>0</v>
      </c>
      <c r="GJ196">
        <v>11</v>
      </c>
      <c r="GK196">
        <v>0</v>
      </c>
      <c r="GL196">
        <v>165</v>
      </c>
      <c r="GM196">
        <v>0</v>
      </c>
      <c r="GN196">
        <v>38</v>
      </c>
      <c r="GO196">
        <v>3</v>
      </c>
      <c r="GP196">
        <v>2</v>
      </c>
      <c r="GQ196">
        <v>1</v>
      </c>
      <c r="GR196">
        <v>1</v>
      </c>
      <c r="GS196">
        <v>2</v>
      </c>
      <c r="GT196">
        <v>2</v>
      </c>
      <c r="GU196">
        <v>1</v>
      </c>
      <c r="GV196">
        <v>1</v>
      </c>
      <c r="GW196">
        <v>1.9</v>
      </c>
      <c r="GX196" t="s">
        <v>218</v>
      </c>
      <c r="GY196">
        <v>685728</v>
      </c>
      <c r="GZ196">
        <v>395200</v>
      </c>
      <c r="HA196">
        <v>1.5169999999999999</v>
      </c>
      <c r="HB196">
        <v>2.2269999999999999</v>
      </c>
      <c r="HC196">
        <v>3.95</v>
      </c>
      <c r="HD196">
        <v>5.77</v>
      </c>
      <c r="HF196" s="2">
        <f t="shared" si="65"/>
        <v>3.267959597333947E-3</v>
      </c>
      <c r="HG196" s="2">
        <f t="shared" si="66"/>
        <v>3.208310489823174E-2</v>
      </c>
      <c r="HH196" s="2">
        <f t="shared" si="67"/>
        <v>0</v>
      </c>
      <c r="HI196" s="2">
        <f t="shared" si="68"/>
        <v>2.0128111700475237E-2</v>
      </c>
      <c r="HJ196" s="3">
        <f t="shared" si="69"/>
        <v>44.214440371323633</v>
      </c>
      <c r="HK196" t="str">
        <f t="shared" si="70"/>
        <v>WWW</v>
      </c>
    </row>
    <row r="197" spans="1:219" hidden="1" x14ac:dyDescent="0.3">
      <c r="A197">
        <v>188</v>
      </c>
      <c r="B197" t="s">
        <v>866</v>
      </c>
      <c r="C197">
        <v>10</v>
      </c>
      <c r="D197">
        <v>0</v>
      </c>
      <c r="E197">
        <v>6</v>
      </c>
      <c r="F197">
        <v>0</v>
      </c>
      <c r="G197" t="s">
        <v>218</v>
      </c>
      <c r="H197" t="s">
        <v>218</v>
      </c>
      <c r="I197">
        <v>6</v>
      </c>
      <c r="J197">
        <v>0</v>
      </c>
      <c r="K197" t="s">
        <v>218</v>
      </c>
      <c r="L197" t="s">
        <v>218</v>
      </c>
      <c r="M197">
        <v>78</v>
      </c>
      <c r="N197">
        <v>22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41</v>
      </c>
      <c r="W197">
        <v>16</v>
      </c>
      <c r="X197">
        <v>35</v>
      </c>
      <c r="Y197">
        <v>17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372</v>
      </c>
      <c r="AV197">
        <v>79.610000610351563</v>
      </c>
      <c r="AW197">
        <v>79.610000610351563</v>
      </c>
      <c r="AX197">
        <v>80.029998779296875</v>
      </c>
      <c r="AY197">
        <v>79.139999389648438</v>
      </c>
      <c r="AZ197">
        <v>79.720001220703125</v>
      </c>
      <c r="BA197" s="2">
        <f t="shared" si="53"/>
        <v>0</v>
      </c>
      <c r="BB197" s="2">
        <f t="shared" si="54"/>
        <v>5.2480091884490321E-3</v>
      </c>
      <c r="BC197" s="2">
        <f t="shared" si="55"/>
        <v>5.9037962203207783E-3</v>
      </c>
      <c r="BD197" s="2">
        <f t="shared" si="56"/>
        <v>7.2754869816040735E-3</v>
      </c>
      <c r="BE197">
        <v>146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31</v>
      </c>
      <c r="BO197">
        <v>9</v>
      </c>
      <c r="BP197">
        <v>7</v>
      </c>
      <c r="BQ197">
        <v>3</v>
      </c>
      <c r="BR197">
        <v>7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 t="s">
        <v>241</v>
      </c>
      <c r="CN197">
        <v>79.720001220703125</v>
      </c>
      <c r="CO197">
        <v>80.300003051757813</v>
      </c>
      <c r="CP197">
        <v>81.349998474121094</v>
      </c>
      <c r="CQ197">
        <v>79.879997253417969</v>
      </c>
      <c r="CR197">
        <v>80.510002136230469</v>
      </c>
      <c r="CS197" s="2">
        <f t="shared" si="57"/>
        <v>7.2229366003989659E-3</v>
      </c>
      <c r="CT197" s="2">
        <f t="shared" si="58"/>
        <v>1.2907135120565516E-2</v>
      </c>
      <c r="CU197" s="2">
        <f t="shared" si="59"/>
        <v>5.230458061989407E-3</v>
      </c>
      <c r="CV197" s="2">
        <f t="shared" si="60"/>
        <v>7.825175333450729E-3</v>
      </c>
      <c r="CW197">
        <v>57</v>
      </c>
      <c r="CX197">
        <v>96</v>
      </c>
      <c r="CY197">
        <v>17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19</v>
      </c>
      <c r="DG197">
        <v>2</v>
      </c>
      <c r="DH197">
        <v>4</v>
      </c>
      <c r="DI197">
        <v>9</v>
      </c>
      <c r="DJ197">
        <v>1</v>
      </c>
      <c r="DK197">
        <v>1</v>
      </c>
      <c r="DL197">
        <v>35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 t="s">
        <v>355</v>
      </c>
      <c r="EF197">
        <v>80.510002136230469</v>
      </c>
      <c r="EG197">
        <v>80.370002746582031</v>
      </c>
      <c r="EH197">
        <v>80.870002746582031</v>
      </c>
      <c r="EI197">
        <v>79.800003051757813</v>
      </c>
      <c r="EJ197">
        <v>80.739997863769531</v>
      </c>
      <c r="EK197" s="2">
        <f t="shared" si="61"/>
        <v>-1.7419358574601862E-3</v>
      </c>
      <c r="EL197" s="2">
        <f t="shared" si="62"/>
        <v>6.1827622482816258E-3</v>
      </c>
      <c r="EM197" s="2">
        <f t="shared" si="63"/>
        <v>7.092194542054564E-3</v>
      </c>
      <c r="EN197" s="2">
        <f t="shared" si="64"/>
        <v>1.1642244697575355E-2</v>
      </c>
      <c r="EO197">
        <v>142</v>
      </c>
      <c r="EP197">
        <v>17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</v>
      </c>
      <c r="EY197">
        <v>1</v>
      </c>
      <c r="EZ197">
        <v>3</v>
      </c>
      <c r="FA197">
        <v>5</v>
      </c>
      <c r="FB197">
        <v>3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 t="s">
        <v>594</v>
      </c>
      <c r="FX197">
        <v>80.739997863769531</v>
      </c>
      <c r="FY197">
        <v>80.629997253417969</v>
      </c>
      <c r="FZ197">
        <v>80.830001831054688</v>
      </c>
      <c r="GA197">
        <v>79.44000244140625</v>
      </c>
      <c r="GB197">
        <v>80.389999389648438</v>
      </c>
      <c r="GC197">
        <v>576</v>
      </c>
      <c r="GD197">
        <v>240</v>
      </c>
      <c r="GE197">
        <v>329</v>
      </c>
      <c r="GF197">
        <v>74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11</v>
      </c>
      <c r="GM197">
        <v>0</v>
      </c>
      <c r="GN197">
        <v>4</v>
      </c>
      <c r="GO197">
        <v>2</v>
      </c>
      <c r="GP197">
        <v>2</v>
      </c>
      <c r="GQ197">
        <v>1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2.8</v>
      </c>
      <c r="GX197" t="s">
        <v>234</v>
      </c>
      <c r="GY197">
        <v>444342</v>
      </c>
      <c r="GZ197">
        <v>674600</v>
      </c>
      <c r="HC197">
        <v>0.75</v>
      </c>
      <c r="HD197">
        <v>2.1</v>
      </c>
      <c r="HE197">
        <v>0.1182</v>
      </c>
      <c r="HF197" s="2">
        <f t="shared" si="65"/>
        <v>-1.3642640964730557E-3</v>
      </c>
      <c r="HG197" s="2">
        <f t="shared" si="66"/>
        <v>2.4743854151426659E-3</v>
      </c>
      <c r="HH197" s="2">
        <f t="shared" si="67"/>
        <v>1.4758710809223974E-2</v>
      </c>
      <c r="HI197" s="2">
        <f t="shared" si="68"/>
        <v>1.1817352350477983E-2</v>
      </c>
      <c r="HJ197" s="3">
        <f t="shared" si="69"/>
        <v>80.829506942644826</v>
      </c>
      <c r="HK197" t="str">
        <f t="shared" si="70"/>
        <v>WRB</v>
      </c>
    </row>
    <row r="198" spans="1:219" hidden="1" x14ac:dyDescent="0.3">
      <c r="A198">
        <v>189</v>
      </c>
      <c r="B198" t="s">
        <v>867</v>
      </c>
      <c r="C198">
        <v>9</v>
      </c>
      <c r="D198">
        <v>0</v>
      </c>
      <c r="E198">
        <v>6</v>
      </c>
      <c r="F198">
        <v>0</v>
      </c>
      <c r="G198" t="s">
        <v>218</v>
      </c>
      <c r="H198" t="s">
        <v>218</v>
      </c>
      <c r="I198">
        <v>6</v>
      </c>
      <c r="J198">
        <v>0</v>
      </c>
      <c r="K198" t="s">
        <v>218</v>
      </c>
      <c r="L198" t="s">
        <v>218</v>
      </c>
      <c r="M198">
        <v>4</v>
      </c>
      <c r="N198">
        <v>148</v>
      </c>
      <c r="O198">
        <v>41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1</v>
      </c>
      <c r="Y198">
        <v>0</v>
      </c>
      <c r="Z198">
        <v>2</v>
      </c>
      <c r="AA198">
        <v>1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381</v>
      </c>
      <c r="AV198">
        <v>70.55999755859375</v>
      </c>
      <c r="AW198">
        <v>70.569999694824219</v>
      </c>
      <c r="AX198">
        <v>71.370002746582031</v>
      </c>
      <c r="AY198">
        <v>70.080001831054688</v>
      </c>
      <c r="AZ198">
        <v>71.300003051757813</v>
      </c>
      <c r="BA198" s="2">
        <f t="shared" si="53"/>
        <v>1.4173354504354307E-4</v>
      </c>
      <c r="BB198" s="2">
        <f t="shared" si="54"/>
        <v>1.120923386535988E-2</v>
      </c>
      <c r="BC198" s="2">
        <f t="shared" si="55"/>
        <v>6.9434301528765729E-3</v>
      </c>
      <c r="BD198" s="2">
        <f t="shared" si="56"/>
        <v>1.7110815827279913E-2</v>
      </c>
      <c r="BE198">
        <v>107</v>
      </c>
      <c r="BF198">
        <v>57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</v>
      </c>
      <c r="BO198">
        <v>6</v>
      </c>
      <c r="BP198">
        <v>4</v>
      </c>
      <c r="BQ198">
        <v>5</v>
      </c>
      <c r="BR198">
        <v>7</v>
      </c>
      <c r="BS198">
        <v>1</v>
      </c>
      <c r="BT198">
        <v>34</v>
      </c>
      <c r="BU198">
        <v>0</v>
      </c>
      <c r="BV198">
        <v>0</v>
      </c>
      <c r="BW198">
        <v>1</v>
      </c>
      <c r="BX198">
        <v>0</v>
      </c>
      <c r="BY198">
        <v>7</v>
      </c>
      <c r="BZ198">
        <v>7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 t="s">
        <v>498</v>
      </c>
      <c r="CN198">
        <v>71.300003051757813</v>
      </c>
      <c r="CO198">
        <v>71.30999755859375</v>
      </c>
      <c r="CP198">
        <v>72.160003662109375</v>
      </c>
      <c r="CQ198">
        <v>71.180000305175781</v>
      </c>
      <c r="CR198">
        <v>71.620002746582031</v>
      </c>
      <c r="CS198" s="2">
        <f t="shared" si="57"/>
        <v>1.4015575905368394E-4</v>
      </c>
      <c r="CT198" s="2">
        <f t="shared" si="58"/>
        <v>1.1779463142709834E-2</v>
      </c>
      <c r="CU198" s="2">
        <f t="shared" si="59"/>
        <v>1.8229877698586749E-3</v>
      </c>
      <c r="CV198" s="2">
        <f t="shared" si="60"/>
        <v>6.1435691780569179E-3</v>
      </c>
      <c r="CW198">
        <v>35</v>
      </c>
      <c r="CX198">
        <v>120</v>
      </c>
      <c r="CY198">
        <v>38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9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 t="s">
        <v>868</v>
      </c>
      <c r="EF198">
        <v>71.620002746582031</v>
      </c>
      <c r="EG198">
        <v>71.019996643066406</v>
      </c>
      <c r="EH198">
        <v>72.150001525878906</v>
      </c>
      <c r="EI198">
        <v>71.019996643066406</v>
      </c>
      <c r="EJ198">
        <v>71.839996337890625</v>
      </c>
      <c r="EK198" s="2">
        <f t="shared" si="61"/>
        <v>-8.4484107557925014E-3</v>
      </c>
      <c r="EL198" s="2">
        <f t="shared" si="62"/>
        <v>1.5661883006436117E-2</v>
      </c>
      <c r="EM198" s="2">
        <f t="shared" si="63"/>
        <v>0</v>
      </c>
      <c r="EN198" s="2">
        <f t="shared" si="64"/>
        <v>1.1414250231409406E-2</v>
      </c>
      <c r="EO198">
        <v>29</v>
      </c>
      <c r="EP198">
        <v>97</v>
      </c>
      <c r="EQ198">
        <v>67</v>
      </c>
      <c r="ER198">
        <v>2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869</v>
      </c>
      <c r="FX198">
        <v>71.839996337890625</v>
      </c>
      <c r="FY198">
        <v>71.730003356933594</v>
      </c>
      <c r="FZ198">
        <v>71.75</v>
      </c>
      <c r="GA198">
        <v>70.150001525878906</v>
      </c>
      <c r="GB198">
        <v>70.75</v>
      </c>
      <c r="GC198">
        <v>749</v>
      </c>
      <c r="GD198">
        <v>49</v>
      </c>
      <c r="GE198">
        <v>388</v>
      </c>
      <c r="GF198">
        <v>10</v>
      </c>
      <c r="GG198">
        <v>0</v>
      </c>
      <c r="GH198">
        <v>2</v>
      </c>
      <c r="GI198">
        <v>0</v>
      </c>
      <c r="GJ198">
        <v>2</v>
      </c>
      <c r="GK198">
        <v>0</v>
      </c>
      <c r="GL198">
        <v>9</v>
      </c>
      <c r="GM198">
        <v>0</v>
      </c>
      <c r="GN198">
        <v>0</v>
      </c>
      <c r="GO198">
        <v>2</v>
      </c>
      <c r="GP198">
        <v>0</v>
      </c>
      <c r="GQ198">
        <v>2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2.9</v>
      </c>
      <c r="GX198" t="s">
        <v>234</v>
      </c>
      <c r="GY198">
        <v>3609786</v>
      </c>
      <c r="GZ198">
        <v>2173233</v>
      </c>
      <c r="HA198">
        <v>0.53600000000000003</v>
      </c>
      <c r="HB198">
        <v>0.88500000000000001</v>
      </c>
      <c r="HC198">
        <v>3.76</v>
      </c>
      <c r="HD198">
        <v>2.0699999999999998</v>
      </c>
      <c r="HE198">
        <v>0.60260000000000002</v>
      </c>
      <c r="HF198" s="2">
        <f t="shared" si="65"/>
        <v>-1.5334305842660267E-3</v>
      </c>
      <c r="HG198" s="2">
        <f t="shared" si="66"/>
        <v>2.7869885806841577E-4</v>
      </c>
      <c r="HH198" s="2">
        <f t="shared" si="67"/>
        <v>2.2027070362627521E-2</v>
      </c>
      <c r="HI198" s="2">
        <f t="shared" si="68"/>
        <v>8.4805438038316749E-3</v>
      </c>
      <c r="HJ198" s="3">
        <f t="shared" si="69"/>
        <v>71.749994426958409</v>
      </c>
      <c r="HK198" t="str">
        <f t="shared" si="70"/>
        <v>XEL</v>
      </c>
    </row>
    <row r="199" spans="1:219" hidden="1" x14ac:dyDescent="0.3">
      <c r="A199">
        <v>190</v>
      </c>
      <c r="B199" t="s">
        <v>870</v>
      </c>
      <c r="C199">
        <v>9</v>
      </c>
      <c r="D199">
        <v>0</v>
      </c>
      <c r="E199">
        <v>6</v>
      </c>
      <c r="F199">
        <v>0</v>
      </c>
      <c r="G199" t="s">
        <v>218</v>
      </c>
      <c r="H199" t="s">
        <v>218</v>
      </c>
      <c r="I199">
        <v>6</v>
      </c>
      <c r="J199">
        <v>0</v>
      </c>
      <c r="K199" t="s">
        <v>218</v>
      </c>
      <c r="L199" t="s">
        <v>218</v>
      </c>
      <c r="M199">
        <v>56</v>
      </c>
      <c r="N199">
        <v>54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37</v>
      </c>
      <c r="W199">
        <v>8</v>
      </c>
      <c r="X199">
        <v>12</v>
      </c>
      <c r="Y199">
        <v>16</v>
      </c>
      <c r="Z199">
        <v>16</v>
      </c>
      <c r="AA199">
        <v>1</v>
      </c>
      <c r="AB199">
        <v>89</v>
      </c>
      <c r="AC199">
        <v>0</v>
      </c>
      <c r="AD199">
        <v>0</v>
      </c>
      <c r="AE199">
        <v>13</v>
      </c>
      <c r="AF199">
        <v>0</v>
      </c>
      <c r="AG199">
        <v>16</v>
      </c>
      <c r="AH199">
        <v>16</v>
      </c>
      <c r="AI199">
        <v>1</v>
      </c>
      <c r="AJ199">
        <v>0</v>
      </c>
      <c r="AK199">
        <v>2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682</v>
      </c>
      <c r="AV199">
        <v>139.8500061035156</v>
      </c>
      <c r="AW199">
        <v>139.5899963378906</v>
      </c>
      <c r="AX199">
        <v>141.21000671386719</v>
      </c>
      <c r="AY199">
        <v>137.2799987792969</v>
      </c>
      <c r="AZ199">
        <v>139.1199951171875</v>
      </c>
      <c r="BA199" s="2">
        <f t="shared" si="53"/>
        <v>-1.8626676154902544E-3</v>
      </c>
      <c r="BB199" s="2">
        <f t="shared" si="54"/>
        <v>1.147234826820176E-2</v>
      </c>
      <c r="BC199" s="2">
        <f t="shared" si="55"/>
        <v>1.6548446301281716E-2</v>
      </c>
      <c r="BD199" s="2">
        <f t="shared" si="56"/>
        <v>1.3225966090213537E-2</v>
      </c>
      <c r="BE199">
        <v>55</v>
      </c>
      <c r="BF199">
        <v>13</v>
      </c>
      <c r="BG199">
        <v>4</v>
      </c>
      <c r="BH199">
        <v>0</v>
      </c>
      <c r="BI199">
        <v>0</v>
      </c>
      <c r="BJ199">
        <v>2</v>
      </c>
      <c r="BK199">
        <v>4</v>
      </c>
      <c r="BL199">
        <v>0</v>
      </c>
      <c r="BM199">
        <v>0</v>
      </c>
      <c r="BN199">
        <v>23</v>
      </c>
      <c r="BO199">
        <v>11</v>
      </c>
      <c r="BP199">
        <v>12</v>
      </c>
      <c r="BQ199">
        <v>15</v>
      </c>
      <c r="BR199">
        <v>85</v>
      </c>
      <c r="BS199">
        <v>2</v>
      </c>
      <c r="BT199">
        <v>0</v>
      </c>
      <c r="BU199">
        <v>0</v>
      </c>
      <c r="BV199">
        <v>0</v>
      </c>
      <c r="BW199">
        <v>17</v>
      </c>
      <c r="BX199">
        <v>5</v>
      </c>
      <c r="BY199">
        <v>0</v>
      </c>
      <c r="BZ199">
        <v>0</v>
      </c>
      <c r="CA199">
        <v>2</v>
      </c>
      <c r="CB199">
        <v>1</v>
      </c>
      <c r="CC199">
        <v>1</v>
      </c>
      <c r="CD199">
        <v>0</v>
      </c>
      <c r="CE199">
        <v>39</v>
      </c>
      <c r="CF199">
        <v>17</v>
      </c>
      <c r="CG199">
        <v>29</v>
      </c>
      <c r="CH199">
        <v>0</v>
      </c>
      <c r="CI199">
        <v>1</v>
      </c>
      <c r="CJ199">
        <v>1</v>
      </c>
      <c r="CK199">
        <v>1</v>
      </c>
      <c r="CL199">
        <v>1</v>
      </c>
      <c r="CM199" t="s">
        <v>696</v>
      </c>
      <c r="CN199">
        <v>139.1199951171875</v>
      </c>
      <c r="CO199">
        <v>140.78999328613281</v>
      </c>
      <c r="CP199">
        <v>142.69999694824219</v>
      </c>
      <c r="CQ199">
        <v>139.6300048828125</v>
      </c>
      <c r="CR199">
        <v>141</v>
      </c>
      <c r="CS199" s="2">
        <f t="shared" si="57"/>
        <v>1.1861625460492187E-2</v>
      </c>
      <c r="CT199" s="2">
        <f t="shared" si="58"/>
        <v>1.338474914475396E-2</v>
      </c>
      <c r="CU199" s="2">
        <f t="shared" si="59"/>
        <v>8.239139559889197E-3</v>
      </c>
      <c r="CV199" s="2">
        <f t="shared" si="60"/>
        <v>9.7162774268616525E-3</v>
      </c>
      <c r="CW199">
        <v>67</v>
      </c>
      <c r="CX199">
        <v>97</v>
      </c>
      <c r="CY199">
        <v>9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19</v>
      </c>
      <c r="DG199">
        <v>8</v>
      </c>
      <c r="DH199">
        <v>6</v>
      </c>
      <c r="DI199">
        <v>3</v>
      </c>
      <c r="DJ199">
        <v>5</v>
      </c>
      <c r="DK199">
        <v>1</v>
      </c>
      <c r="DL199">
        <v>41</v>
      </c>
      <c r="DM199">
        <v>0</v>
      </c>
      <c r="DN199">
        <v>0</v>
      </c>
      <c r="DO199">
        <v>1</v>
      </c>
      <c r="DP199">
        <v>0</v>
      </c>
      <c r="DQ199">
        <v>5</v>
      </c>
      <c r="DR199">
        <v>5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 t="s">
        <v>871</v>
      </c>
      <c r="EF199">
        <v>141</v>
      </c>
      <c r="EG199">
        <v>136</v>
      </c>
      <c r="EH199">
        <v>141.83000183105469</v>
      </c>
      <c r="EI199">
        <v>133.13999938964841</v>
      </c>
      <c r="EJ199">
        <v>141.52000427246091</v>
      </c>
      <c r="EK199" s="2">
        <f t="shared" si="61"/>
        <v>-3.6764705882353033E-2</v>
      </c>
      <c r="EL199" s="2">
        <f t="shared" si="62"/>
        <v>4.1105561276092217E-2</v>
      </c>
      <c r="EM199" s="2">
        <f t="shared" si="63"/>
        <v>2.1029416252585253E-2</v>
      </c>
      <c r="EN199" s="2">
        <f t="shared" si="64"/>
        <v>5.9214278051312963E-2</v>
      </c>
      <c r="EO199">
        <v>2</v>
      </c>
      <c r="EP199">
        <v>7</v>
      </c>
      <c r="EQ199">
        <v>9</v>
      </c>
      <c r="ER199">
        <v>26</v>
      </c>
      <c r="ES199">
        <v>151</v>
      </c>
      <c r="ET199">
        <v>1</v>
      </c>
      <c r="EU199">
        <v>14</v>
      </c>
      <c r="EV199">
        <v>1</v>
      </c>
      <c r="EW199">
        <v>2</v>
      </c>
      <c r="EX199">
        <v>2</v>
      </c>
      <c r="EY199">
        <v>0</v>
      </c>
      <c r="EZ199">
        <v>0</v>
      </c>
      <c r="FA199">
        <v>0</v>
      </c>
      <c r="FB199">
        <v>2</v>
      </c>
      <c r="FC199">
        <v>2</v>
      </c>
      <c r="FD199">
        <v>4</v>
      </c>
      <c r="FE199">
        <v>2</v>
      </c>
      <c r="FF199">
        <v>4</v>
      </c>
      <c r="FG199">
        <v>0</v>
      </c>
      <c r="FH199">
        <v>0</v>
      </c>
      <c r="FI199">
        <v>2</v>
      </c>
      <c r="FJ199">
        <v>2</v>
      </c>
      <c r="FK199">
        <v>0</v>
      </c>
      <c r="FL199">
        <v>0</v>
      </c>
      <c r="FM199">
        <v>1</v>
      </c>
      <c r="FN199">
        <v>1</v>
      </c>
      <c r="FO199">
        <v>1</v>
      </c>
      <c r="FP199">
        <v>0</v>
      </c>
      <c r="FQ199">
        <v>2</v>
      </c>
      <c r="FR199">
        <v>2</v>
      </c>
      <c r="FS199">
        <v>1</v>
      </c>
      <c r="FT199">
        <v>0</v>
      </c>
      <c r="FU199">
        <v>1</v>
      </c>
      <c r="FV199">
        <v>1</v>
      </c>
      <c r="FW199" t="s">
        <v>704</v>
      </c>
      <c r="FX199">
        <v>141.52000427246091</v>
      </c>
      <c r="FY199">
        <v>144.99000549316409</v>
      </c>
      <c r="FZ199">
        <v>145.8500061035156</v>
      </c>
      <c r="GA199">
        <v>144.19999694824219</v>
      </c>
      <c r="GB199">
        <v>144.5</v>
      </c>
      <c r="GC199">
        <v>559</v>
      </c>
      <c r="GD199">
        <v>280</v>
      </c>
      <c r="GE199">
        <v>368</v>
      </c>
      <c r="GF199">
        <v>45</v>
      </c>
      <c r="GG199">
        <v>2</v>
      </c>
      <c r="GH199">
        <v>177</v>
      </c>
      <c r="GI199">
        <v>2</v>
      </c>
      <c r="GJ199">
        <v>177</v>
      </c>
      <c r="GK199">
        <v>4</v>
      </c>
      <c r="GL199">
        <v>108</v>
      </c>
      <c r="GM199">
        <v>4</v>
      </c>
      <c r="GN199">
        <v>7</v>
      </c>
      <c r="GO199">
        <v>5</v>
      </c>
      <c r="GP199">
        <v>2</v>
      </c>
      <c r="GQ199">
        <v>3</v>
      </c>
      <c r="GR199">
        <v>2</v>
      </c>
      <c r="GS199">
        <v>2</v>
      </c>
      <c r="GT199">
        <v>1</v>
      </c>
      <c r="GU199">
        <v>2</v>
      </c>
      <c r="GV199">
        <v>1</v>
      </c>
      <c r="GW199">
        <v>1.9</v>
      </c>
      <c r="GX199" t="s">
        <v>218</v>
      </c>
      <c r="GY199">
        <v>1684030</v>
      </c>
      <c r="GZ199">
        <v>1022616</v>
      </c>
      <c r="HA199">
        <v>0.90200000000000002</v>
      </c>
      <c r="HB199">
        <v>1.0229999999999999</v>
      </c>
      <c r="HC199">
        <v>0.96</v>
      </c>
      <c r="HD199">
        <v>3.13</v>
      </c>
      <c r="HE199">
        <v>0</v>
      </c>
      <c r="HF199" s="2">
        <f t="shared" si="65"/>
        <v>2.393269252525676E-2</v>
      </c>
      <c r="HG199" s="2">
        <f t="shared" si="66"/>
        <v>5.8964729130085436E-3</v>
      </c>
      <c r="HH199" s="2">
        <f t="shared" si="67"/>
        <v>5.4487103592747443E-3</v>
      </c>
      <c r="HI199" s="2">
        <f t="shared" si="68"/>
        <v>2.0761456869052841E-3</v>
      </c>
      <c r="HJ199" s="3">
        <f t="shared" si="69"/>
        <v>145.84493513321149</v>
      </c>
      <c r="HK199" t="str">
        <f t="shared" si="70"/>
        <v>XPO</v>
      </c>
    </row>
  </sheetData>
  <autoFilter ref="A8:HK199" xr:uid="{B5B0BE18-719B-42B3-A175-738E9541493C}">
    <filterColumn colId="3">
      <customFilters>
        <customFilter operator="lessThan" val="1"/>
      </customFilters>
    </filterColumn>
    <filterColumn colId="196">
      <customFilters>
        <customFilter operator="greaterThan" val="2"/>
      </customFilters>
    </filterColumn>
    <filterColumn colId="197">
      <customFilters>
        <customFilter operator="greaterThan" val="1"/>
      </customFilters>
    </filterColumn>
    <filterColumn colId="198">
      <customFilters>
        <customFilter operator="greaterThan" val="2"/>
      </customFilters>
    </filterColumn>
    <filterColumn colId="199">
      <customFilters>
        <customFilter operator="greaterThan" val="1"/>
      </customFilters>
    </filterColumn>
    <filterColumn colId="200">
      <customFilters>
        <customFilter operator="greaterThan" val="2"/>
      </customFilters>
    </filterColumn>
    <filterColumn colId="201">
      <customFilters>
        <customFilter operator="greaterThan" val="1"/>
      </customFilters>
    </filterColumn>
    <filterColumn colId="202">
      <customFilters>
        <customFilter operator="greaterThan" val="2"/>
      </customFilters>
    </filterColumn>
    <filterColumn colId="203">
      <customFilters>
        <customFilter operator="greaterThan" val="1"/>
      </customFilters>
    </filterColumn>
  </autoFilter>
  <mergeCells count="1">
    <mergeCell ref="B2:C2"/>
  </mergeCells>
  <conditionalFormatting sqref="BB9:BB199">
    <cfRule type="cellIs" dxfId="71" priority="72" operator="between">
      <formula>1%</formula>
      <formula>1.5%</formula>
    </cfRule>
  </conditionalFormatting>
  <conditionalFormatting sqref="BB9:BB199">
    <cfRule type="cellIs" dxfId="70" priority="71" operator="between">
      <formula>0.015</formula>
      <formula>0.02</formula>
    </cfRule>
  </conditionalFormatting>
  <conditionalFormatting sqref="BB9:BB199">
    <cfRule type="cellIs" dxfId="69" priority="70" operator="greaterThan">
      <formula>0.02</formula>
    </cfRule>
  </conditionalFormatting>
  <conditionalFormatting sqref="BB9:BB199">
    <cfRule type="cellIs" dxfId="68" priority="68" operator="lessThan">
      <formula>0.005</formula>
    </cfRule>
    <cfRule type="cellIs" dxfId="67" priority="69" operator="between">
      <formula>0.005</formula>
      <formula>0.01</formula>
    </cfRule>
  </conditionalFormatting>
  <conditionalFormatting sqref="BB9:BB199">
    <cfRule type="cellIs" dxfId="66" priority="67" operator="equal">
      <formula>0</formula>
    </cfRule>
  </conditionalFormatting>
  <conditionalFormatting sqref="BC9:BC199">
    <cfRule type="cellIs" dxfId="65" priority="66" operator="between">
      <formula>1%</formula>
      <formula>1.5%</formula>
    </cfRule>
  </conditionalFormatting>
  <conditionalFormatting sqref="BC9:BC199">
    <cfRule type="cellIs" dxfId="64" priority="65" operator="between">
      <formula>0.015</formula>
      <formula>0.02</formula>
    </cfRule>
  </conditionalFormatting>
  <conditionalFormatting sqref="BC9:BC199">
    <cfRule type="cellIs" dxfId="63" priority="64" operator="greaterThan">
      <formula>0.02</formula>
    </cfRule>
  </conditionalFormatting>
  <conditionalFormatting sqref="BC9:BC199">
    <cfRule type="cellIs" dxfId="62" priority="62" operator="lessThan">
      <formula>0.005</formula>
    </cfRule>
    <cfRule type="cellIs" dxfId="61" priority="63" operator="between">
      <formula>0.005</formula>
      <formula>0.01</formula>
    </cfRule>
  </conditionalFormatting>
  <conditionalFormatting sqref="BC9:BC199">
    <cfRule type="cellIs" dxfId="60" priority="61" operator="equal">
      <formula>0</formula>
    </cfRule>
  </conditionalFormatting>
  <conditionalFormatting sqref="BD9:BD199">
    <cfRule type="cellIs" dxfId="59" priority="60" operator="between">
      <formula>1%</formula>
      <formula>1.5%</formula>
    </cfRule>
  </conditionalFormatting>
  <conditionalFormatting sqref="BD9:BD199">
    <cfRule type="cellIs" dxfId="58" priority="59" operator="between">
      <formula>0.015</formula>
      <formula>0.02</formula>
    </cfRule>
  </conditionalFormatting>
  <conditionalFormatting sqref="BD9:BD199">
    <cfRule type="cellIs" dxfId="57" priority="58" operator="greaterThan">
      <formula>0.02</formula>
    </cfRule>
  </conditionalFormatting>
  <conditionalFormatting sqref="BD9:BD199">
    <cfRule type="cellIs" dxfId="56" priority="56" operator="lessThan">
      <formula>0.005</formula>
    </cfRule>
    <cfRule type="cellIs" dxfId="55" priority="57" operator="between">
      <formula>0.005</formula>
      <formula>0.01</formula>
    </cfRule>
  </conditionalFormatting>
  <conditionalFormatting sqref="BD9:BD199">
    <cfRule type="cellIs" dxfId="54" priority="55" operator="equal">
      <formula>0</formula>
    </cfRule>
  </conditionalFormatting>
  <conditionalFormatting sqref="CT9:CT199">
    <cfRule type="cellIs" dxfId="53" priority="54" operator="between">
      <formula>1%</formula>
      <formula>1.5%</formula>
    </cfRule>
  </conditionalFormatting>
  <conditionalFormatting sqref="CT9:CT199">
    <cfRule type="cellIs" dxfId="52" priority="53" operator="between">
      <formula>0.015</formula>
      <formula>0.02</formula>
    </cfRule>
  </conditionalFormatting>
  <conditionalFormatting sqref="CT9:CT199">
    <cfRule type="cellIs" dxfId="51" priority="52" operator="greaterThan">
      <formula>0.02</formula>
    </cfRule>
  </conditionalFormatting>
  <conditionalFormatting sqref="CT9:CT199">
    <cfRule type="cellIs" dxfId="50" priority="50" operator="lessThan">
      <formula>0.005</formula>
    </cfRule>
    <cfRule type="cellIs" dxfId="49" priority="51" operator="between">
      <formula>0.005</formula>
      <formula>0.01</formula>
    </cfRule>
  </conditionalFormatting>
  <conditionalFormatting sqref="CT9:CT199">
    <cfRule type="cellIs" dxfId="48" priority="49" operator="equal">
      <formula>0</formula>
    </cfRule>
  </conditionalFormatting>
  <conditionalFormatting sqref="CU9:CU199">
    <cfRule type="cellIs" dxfId="47" priority="48" operator="between">
      <formula>1%</formula>
      <formula>1.5%</formula>
    </cfRule>
  </conditionalFormatting>
  <conditionalFormatting sqref="CU9:CU199">
    <cfRule type="cellIs" dxfId="46" priority="47" operator="between">
      <formula>0.015</formula>
      <formula>0.02</formula>
    </cfRule>
  </conditionalFormatting>
  <conditionalFormatting sqref="CU9:CU199">
    <cfRule type="cellIs" dxfId="45" priority="46" operator="greaterThan">
      <formula>0.02</formula>
    </cfRule>
  </conditionalFormatting>
  <conditionalFormatting sqref="CU9:CU199">
    <cfRule type="cellIs" dxfId="44" priority="44" operator="lessThan">
      <formula>0.005</formula>
    </cfRule>
    <cfRule type="cellIs" dxfId="43" priority="45" operator="between">
      <formula>0.005</formula>
      <formula>0.01</formula>
    </cfRule>
  </conditionalFormatting>
  <conditionalFormatting sqref="CU9:CU199">
    <cfRule type="cellIs" dxfId="42" priority="43" operator="equal">
      <formula>0</formula>
    </cfRule>
  </conditionalFormatting>
  <conditionalFormatting sqref="CV9:CV199">
    <cfRule type="cellIs" dxfId="41" priority="42" operator="between">
      <formula>1%</formula>
      <formula>1.5%</formula>
    </cfRule>
  </conditionalFormatting>
  <conditionalFormatting sqref="CV9:CV199">
    <cfRule type="cellIs" dxfId="40" priority="41" operator="between">
      <formula>0.015</formula>
      <formula>0.02</formula>
    </cfRule>
  </conditionalFormatting>
  <conditionalFormatting sqref="CV9:CV199">
    <cfRule type="cellIs" dxfId="39" priority="40" operator="greaterThan">
      <formula>0.02</formula>
    </cfRule>
  </conditionalFormatting>
  <conditionalFormatting sqref="CV9:CV199">
    <cfRule type="cellIs" dxfId="38" priority="38" operator="lessThan">
      <formula>0.005</formula>
    </cfRule>
    <cfRule type="cellIs" dxfId="37" priority="39" operator="between">
      <formula>0.005</formula>
      <formula>0.01</formula>
    </cfRule>
  </conditionalFormatting>
  <conditionalFormatting sqref="CV9:CV199">
    <cfRule type="cellIs" dxfId="36" priority="37" operator="equal">
      <formula>0</formula>
    </cfRule>
  </conditionalFormatting>
  <conditionalFormatting sqref="EL9:EL199">
    <cfRule type="cellIs" dxfId="35" priority="36" operator="between">
      <formula>1%</formula>
      <formula>1.5%</formula>
    </cfRule>
  </conditionalFormatting>
  <conditionalFormatting sqref="EL9:EL199">
    <cfRule type="cellIs" dxfId="34" priority="35" operator="between">
      <formula>0.015</formula>
      <formula>0.02</formula>
    </cfRule>
  </conditionalFormatting>
  <conditionalFormatting sqref="EL9:EL199">
    <cfRule type="cellIs" dxfId="33" priority="34" operator="greaterThan">
      <formula>0.02</formula>
    </cfRule>
  </conditionalFormatting>
  <conditionalFormatting sqref="EL9:EL199">
    <cfRule type="cellIs" dxfId="32" priority="32" operator="lessThan">
      <formula>0.005</formula>
    </cfRule>
    <cfRule type="cellIs" dxfId="31" priority="33" operator="between">
      <formula>0.005</formula>
      <formula>0.01</formula>
    </cfRule>
  </conditionalFormatting>
  <conditionalFormatting sqref="EL9:EL199">
    <cfRule type="cellIs" dxfId="30" priority="31" operator="equal">
      <formula>0</formula>
    </cfRule>
  </conditionalFormatting>
  <conditionalFormatting sqref="EM9:EM199">
    <cfRule type="cellIs" dxfId="29" priority="30" operator="between">
      <formula>1%</formula>
      <formula>1.5%</formula>
    </cfRule>
  </conditionalFormatting>
  <conditionalFormatting sqref="EM9:EM199">
    <cfRule type="cellIs" dxfId="28" priority="29" operator="between">
      <formula>0.015</formula>
      <formula>0.02</formula>
    </cfRule>
  </conditionalFormatting>
  <conditionalFormatting sqref="EM9:EM199">
    <cfRule type="cellIs" dxfId="27" priority="28" operator="greaterThan">
      <formula>0.02</formula>
    </cfRule>
  </conditionalFormatting>
  <conditionalFormatting sqref="EM9:EM199">
    <cfRule type="cellIs" dxfId="26" priority="26" operator="lessThan">
      <formula>0.005</formula>
    </cfRule>
    <cfRule type="cellIs" dxfId="25" priority="27" operator="between">
      <formula>0.005</formula>
      <formula>0.01</formula>
    </cfRule>
  </conditionalFormatting>
  <conditionalFormatting sqref="EM9:EM199">
    <cfRule type="cellIs" dxfId="24" priority="25" operator="equal">
      <formula>0</formula>
    </cfRule>
  </conditionalFormatting>
  <conditionalFormatting sqref="EN9:EN199">
    <cfRule type="cellIs" dxfId="23" priority="24" operator="between">
      <formula>1%</formula>
      <formula>1.5%</formula>
    </cfRule>
  </conditionalFormatting>
  <conditionalFormatting sqref="EN9:EN199">
    <cfRule type="cellIs" dxfId="22" priority="23" operator="between">
      <formula>0.015</formula>
      <formula>0.02</formula>
    </cfRule>
  </conditionalFormatting>
  <conditionalFormatting sqref="EN9:EN199">
    <cfRule type="cellIs" dxfId="21" priority="22" operator="greaterThan">
      <formula>0.02</formula>
    </cfRule>
  </conditionalFormatting>
  <conditionalFormatting sqref="EN9:EN199">
    <cfRule type="cellIs" dxfId="20" priority="20" operator="lessThan">
      <formula>0.005</formula>
    </cfRule>
    <cfRule type="cellIs" dxfId="19" priority="21" operator="between">
      <formula>0.005</formula>
      <formula>0.01</formula>
    </cfRule>
  </conditionalFormatting>
  <conditionalFormatting sqref="EN9:EN199">
    <cfRule type="cellIs" dxfId="18" priority="19" operator="equal">
      <formula>0</formula>
    </cfRule>
  </conditionalFormatting>
  <conditionalFormatting sqref="HI9:HI199">
    <cfRule type="cellIs" dxfId="17" priority="1" operator="equal">
      <formula>0</formula>
    </cfRule>
  </conditionalFormatting>
  <conditionalFormatting sqref="HG9:HG199">
    <cfRule type="cellIs" dxfId="16" priority="18" operator="between">
      <formula>1%</formula>
      <formula>1.5%</formula>
    </cfRule>
  </conditionalFormatting>
  <conditionalFormatting sqref="HG9:HG199">
    <cfRule type="cellIs" dxfId="15" priority="17" operator="between">
      <formula>0.015</formula>
      <formula>0.02</formula>
    </cfRule>
  </conditionalFormatting>
  <conditionalFormatting sqref="HG9:HG199">
    <cfRule type="cellIs" dxfId="14" priority="16" operator="greaterThan">
      <formula>0.02</formula>
    </cfRule>
  </conditionalFormatting>
  <conditionalFormatting sqref="HG9:HG199">
    <cfRule type="cellIs" dxfId="13" priority="14" operator="lessThan">
      <formula>0.005</formula>
    </cfRule>
    <cfRule type="cellIs" dxfId="12" priority="15" operator="between">
      <formula>0.005</formula>
      <formula>0.01</formula>
    </cfRule>
  </conditionalFormatting>
  <conditionalFormatting sqref="HG9:HG199">
    <cfRule type="cellIs" dxfId="11" priority="13" operator="equal">
      <formula>0</formula>
    </cfRule>
  </conditionalFormatting>
  <conditionalFormatting sqref="HH9:HH199">
    <cfRule type="cellIs" dxfId="10" priority="12" operator="between">
      <formula>1%</formula>
      <formula>1.5%</formula>
    </cfRule>
  </conditionalFormatting>
  <conditionalFormatting sqref="HH9:HH199">
    <cfRule type="cellIs" dxfId="9" priority="11" operator="between">
      <formula>0.015</formula>
      <formula>0.02</formula>
    </cfRule>
  </conditionalFormatting>
  <conditionalFormatting sqref="HH9:HH199">
    <cfRule type="cellIs" dxfId="8" priority="10" operator="greaterThan">
      <formula>0.02</formula>
    </cfRule>
  </conditionalFormatting>
  <conditionalFormatting sqref="HH9:HH199">
    <cfRule type="cellIs" dxfId="7" priority="8" operator="lessThan">
      <formula>0.005</formula>
    </cfRule>
    <cfRule type="cellIs" dxfId="6" priority="9" operator="between">
      <formula>0.005</formula>
      <formula>0.01</formula>
    </cfRule>
  </conditionalFormatting>
  <conditionalFormatting sqref="HH9:HH199">
    <cfRule type="cellIs" dxfId="5" priority="7" operator="equal">
      <formula>0</formula>
    </cfRule>
  </conditionalFormatting>
  <conditionalFormatting sqref="HI9:HI199">
    <cfRule type="cellIs" dxfId="4" priority="6" operator="between">
      <formula>1%</formula>
      <formula>1.5%</formula>
    </cfRule>
  </conditionalFormatting>
  <conditionalFormatting sqref="HI9:HI199">
    <cfRule type="cellIs" dxfId="3" priority="5" operator="between">
      <formula>0.015</formula>
      <formula>0.02</formula>
    </cfRule>
  </conditionalFormatting>
  <conditionalFormatting sqref="HI9:HI199">
    <cfRule type="cellIs" dxfId="2" priority="4" operator="greaterThan">
      <formula>0.02</formula>
    </cfRule>
  </conditionalFormatting>
  <conditionalFormatting sqref="HI9:HI199">
    <cfRule type="cellIs" dxfId="1" priority="2" operator="lessThan">
      <formula>0.005</formula>
    </cfRule>
    <cfRule type="cellIs" dxfId="0" priority="3" operator="between">
      <formula>0.005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2021-05-06T05:25:57Z</dcterms:created>
  <dcterms:modified xsi:type="dcterms:W3CDTF">2021-05-07T06:54:04Z</dcterms:modified>
</cp:coreProperties>
</file>